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U:\class\"/>
    </mc:Choice>
  </mc:AlternateContent>
  <xr:revisionPtr revIDLastSave="0" documentId="13_ncr:1_{72F4D0EC-283C-4E0E-B9E8-09B3CCE6A2EC}" xr6:coauthVersionLast="47" xr6:coauthVersionMax="47" xr10:uidLastSave="{00000000-0000-0000-0000-000000000000}"/>
  <bookViews>
    <workbookView xWindow="-96" yWindow="0" windowWidth="11712" windowHeight="12336" firstSheet="1" activeTab="1" xr2:uid="{7D3C9E9F-5245-43AF-8A9B-C080F21C5CFD}"/>
  </bookViews>
  <sheets>
    <sheet name="KPI" sheetId="2" state="hidden" r:id="rId1"/>
    <sheet name="dashboard" sheetId="10" r:id="rId2"/>
    <sheet name="department" sheetId="4" state="hidden" r:id="rId3"/>
    <sheet name="product" sheetId="5" state="hidden" r:id="rId4"/>
    <sheet name="day sales" sheetId="7" state="hidden" r:id="rId5"/>
    <sheet name="Month Sales" sheetId="9" state="hidden" r:id="rId6"/>
    <sheet name="Raw-Data" sheetId="1" r:id="rId7"/>
  </sheets>
  <definedNames>
    <definedName name="Slicer_Manager">#N/A</definedName>
    <definedName name="Slicer_Region">#N/A</definedName>
    <definedName name="Slicer_Year">#N/A</definedName>
  </definedNames>
  <calcPr calcId="191029"/>
  <pivotCaches>
    <pivotCache cacheId="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2" l="1"/>
  <c r="D6" i="2"/>
  <c r="A6" i="2"/>
  <c r="B6" i="2"/>
  <c r="M350" i="1"/>
  <c r="L350" i="1"/>
  <c r="K350" i="1"/>
  <c r="M349" i="1"/>
  <c r="L349" i="1"/>
  <c r="K349" i="1"/>
  <c r="M348" i="1"/>
  <c r="L348" i="1"/>
  <c r="K348" i="1"/>
  <c r="M347" i="1"/>
  <c r="L347" i="1"/>
  <c r="K347" i="1"/>
  <c r="M346" i="1"/>
  <c r="L346" i="1"/>
  <c r="K346" i="1"/>
  <c r="M345" i="1"/>
  <c r="L345" i="1"/>
  <c r="K345" i="1"/>
  <c r="M344" i="1"/>
  <c r="L344" i="1"/>
  <c r="K344" i="1"/>
  <c r="M343" i="1"/>
  <c r="L343" i="1"/>
  <c r="K343" i="1"/>
  <c r="M342" i="1"/>
  <c r="L342" i="1"/>
  <c r="K342" i="1"/>
  <c r="M341" i="1"/>
  <c r="L341" i="1"/>
  <c r="K341" i="1"/>
  <c r="M340" i="1"/>
  <c r="L340" i="1"/>
  <c r="K340" i="1"/>
  <c r="M339" i="1"/>
  <c r="L339" i="1"/>
  <c r="K339" i="1"/>
  <c r="M338" i="1"/>
  <c r="L338" i="1"/>
  <c r="K338" i="1"/>
  <c r="M337" i="1"/>
  <c r="L337" i="1"/>
  <c r="K337" i="1"/>
  <c r="M336" i="1"/>
  <c r="L336" i="1"/>
  <c r="K336" i="1"/>
  <c r="M335" i="1"/>
  <c r="L335" i="1"/>
  <c r="K335" i="1"/>
  <c r="M334" i="1"/>
  <c r="L334" i="1"/>
  <c r="K334" i="1"/>
  <c r="M333" i="1"/>
  <c r="L333" i="1"/>
  <c r="K333" i="1"/>
  <c r="M332" i="1"/>
  <c r="L332" i="1"/>
  <c r="K332" i="1"/>
  <c r="M331" i="1"/>
  <c r="L331" i="1"/>
  <c r="K331" i="1"/>
  <c r="M330" i="1"/>
  <c r="L330" i="1"/>
  <c r="K330" i="1"/>
  <c r="M329" i="1"/>
  <c r="L329" i="1"/>
  <c r="K329" i="1"/>
  <c r="M328" i="1"/>
  <c r="L328" i="1"/>
  <c r="K328" i="1"/>
  <c r="M327" i="1"/>
  <c r="L327" i="1"/>
  <c r="K327" i="1"/>
  <c r="M326" i="1"/>
  <c r="L326" i="1"/>
  <c r="K326" i="1"/>
  <c r="M325" i="1"/>
  <c r="L325" i="1"/>
  <c r="K325" i="1"/>
  <c r="M324" i="1"/>
  <c r="L324" i="1"/>
  <c r="K324" i="1"/>
  <c r="M323" i="1"/>
  <c r="L323" i="1"/>
  <c r="K323" i="1"/>
  <c r="M322" i="1"/>
  <c r="L322" i="1"/>
  <c r="K322" i="1"/>
  <c r="M321" i="1"/>
  <c r="L321" i="1"/>
  <c r="K321" i="1"/>
  <c r="M320" i="1"/>
  <c r="L320" i="1"/>
  <c r="K320" i="1"/>
  <c r="M319" i="1"/>
  <c r="L319" i="1"/>
  <c r="K319" i="1"/>
  <c r="M318" i="1"/>
  <c r="L318" i="1"/>
  <c r="K318" i="1"/>
  <c r="M317" i="1"/>
  <c r="L317" i="1"/>
  <c r="K317" i="1"/>
  <c r="M316" i="1"/>
  <c r="L316" i="1"/>
  <c r="K316" i="1"/>
  <c r="M315" i="1"/>
  <c r="L315" i="1"/>
  <c r="K315" i="1"/>
  <c r="M314" i="1"/>
  <c r="L314" i="1"/>
  <c r="K314" i="1"/>
  <c r="M313" i="1"/>
  <c r="L313" i="1"/>
  <c r="K313" i="1"/>
  <c r="M312" i="1"/>
  <c r="L312" i="1"/>
  <c r="K312" i="1"/>
  <c r="M311" i="1"/>
  <c r="L311" i="1"/>
  <c r="K311" i="1"/>
  <c r="M310" i="1"/>
  <c r="L310" i="1"/>
  <c r="K310" i="1"/>
  <c r="M309" i="1"/>
  <c r="L309" i="1"/>
  <c r="K309" i="1"/>
  <c r="M308" i="1"/>
  <c r="L308" i="1"/>
  <c r="K308" i="1"/>
  <c r="M307" i="1"/>
  <c r="L307" i="1"/>
  <c r="K307" i="1"/>
  <c r="M306" i="1"/>
  <c r="L306" i="1"/>
  <c r="K306" i="1"/>
  <c r="M305" i="1"/>
  <c r="L305" i="1"/>
  <c r="K305" i="1"/>
  <c r="M304" i="1"/>
  <c r="L304" i="1"/>
  <c r="K304" i="1"/>
  <c r="M303" i="1"/>
  <c r="L303" i="1"/>
  <c r="K303" i="1"/>
  <c r="M302" i="1"/>
  <c r="L302" i="1"/>
  <c r="K302" i="1"/>
  <c r="M301" i="1"/>
  <c r="L301" i="1"/>
  <c r="K301" i="1"/>
  <c r="M300" i="1"/>
  <c r="L300" i="1"/>
  <c r="K300" i="1"/>
  <c r="M299" i="1"/>
  <c r="L299" i="1"/>
  <c r="K299" i="1"/>
  <c r="M298" i="1"/>
  <c r="L298" i="1"/>
  <c r="K298" i="1"/>
  <c r="M297" i="1"/>
  <c r="L297" i="1"/>
  <c r="K297" i="1"/>
  <c r="M296" i="1"/>
  <c r="L296" i="1"/>
  <c r="K296" i="1"/>
  <c r="M295" i="1"/>
  <c r="L295" i="1"/>
  <c r="K295" i="1"/>
  <c r="M294" i="1"/>
  <c r="L294" i="1"/>
  <c r="K294" i="1"/>
  <c r="M293" i="1"/>
  <c r="L293" i="1"/>
  <c r="K293" i="1"/>
  <c r="M292" i="1"/>
  <c r="L292" i="1"/>
  <c r="K292" i="1"/>
  <c r="M291" i="1"/>
  <c r="L291" i="1"/>
  <c r="K291" i="1"/>
  <c r="M290" i="1"/>
  <c r="L290" i="1"/>
  <c r="K290" i="1"/>
  <c r="M289" i="1"/>
  <c r="L289" i="1"/>
  <c r="K289" i="1"/>
  <c r="M288" i="1"/>
  <c r="L288" i="1"/>
  <c r="K288" i="1"/>
  <c r="M287" i="1"/>
  <c r="L287" i="1"/>
  <c r="K287" i="1"/>
  <c r="M286" i="1"/>
  <c r="L286" i="1"/>
  <c r="K286" i="1"/>
  <c r="M285" i="1"/>
  <c r="L285" i="1"/>
  <c r="K285" i="1"/>
  <c r="M284" i="1"/>
  <c r="L284" i="1"/>
  <c r="K284" i="1"/>
  <c r="M283" i="1"/>
  <c r="L283" i="1"/>
  <c r="K283" i="1"/>
  <c r="M282" i="1"/>
  <c r="L282" i="1"/>
  <c r="K282" i="1"/>
  <c r="M281" i="1"/>
  <c r="L281" i="1"/>
  <c r="K281" i="1"/>
  <c r="M280" i="1"/>
  <c r="L280" i="1"/>
  <c r="K280" i="1"/>
  <c r="M279" i="1"/>
  <c r="L279" i="1"/>
  <c r="K279" i="1"/>
  <c r="M278" i="1"/>
  <c r="L278" i="1"/>
  <c r="K278" i="1"/>
  <c r="M277" i="1"/>
  <c r="L277" i="1"/>
  <c r="K277" i="1"/>
  <c r="M276" i="1"/>
  <c r="L276" i="1"/>
  <c r="K276" i="1"/>
  <c r="M275" i="1"/>
  <c r="L275" i="1"/>
  <c r="K275" i="1"/>
  <c r="M274" i="1"/>
  <c r="L274" i="1"/>
  <c r="K274" i="1"/>
  <c r="M273" i="1"/>
  <c r="L273" i="1"/>
  <c r="K273" i="1"/>
  <c r="M272" i="1"/>
  <c r="L272" i="1"/>
  <c r="K272" i="1"/>
  <c r="M271" i="1"/>
  <c r="L271" i="1"/>
  <c r="K271" i="1"/>
  <c r="M270" i="1"/>
  <c r="L270" i="1"/>
  <c r="K270" i="1"/>
  <c r="M269" i="1"/>
  <c r="L269" i="1"/>
  <c r="K269" i="1"/>
  <c r="M268" i="1"/>
  <c r="L268" i="1"/>
  <c r="K268" i="1"/>
  <c r="M267" i="1"/>
  <c r="L267" i="1"/>
  <c r="K267" i="1"/>
  <c r="M266" i="1"/>
  <c r="L266" i="1"/>
  <c r="K266" i="1"/>
  <c r="M265" i="1"/>
  <c r="L265" i="1"/>
  <c r="K265" i="1"/>
  <c r="M264" i="1"/>
  <c r="L264" i="1"/>
  <c r="K264" i="1"/>
  <c r="M263" i="1"/>
  <c r="L263" i="1"/>
  <c r="K263" i="1"/>
  <c r="M262" i="1"/>
  <c r="L262" i="1"/>
  <c r="K262" i="1"/>
  <c r="M261" i="1"/>
  <c r="L261" i="1"/>
  <c r="K261" i="1"/>
  <c r="M260" i="1"/>
  <c r="L260" i="1"/>
  <c r="K260" i="1"/>
  <c r="M259" i="1"/>
  <c r="L259" i="1"/>
  <c r="K259" i="1"/>
  <c r="M258" i="1"/>
  <c r="L258" i="1"/>
  <c r="K258" i="1"/>
  <c r="M257" i="1"/>
  <c r="L257" i="1"/>
  <c r="K257" i="1"/>
  <c r="M256" i="1"/>
  <c r="L256" i="1"/>
  <c r="K256" i="1"/>
  <c r="M255" i="1"/>
  <c r="L255" i="1"/>
  <c r="K255" i="1"/>
  <c r="M254" i="1"/>
  <c r="L254" i="1"/>
  <c r="K254" i="1"/>
  <c r="M253" i="1"/>
  <c r="L253" i="1"/>
  <c r="K253" i="1"/>
  <c r="M252" i="1"/>
  <c r="L252" i="1"/>
  <c r="K252" i="1"/>
  <c r="M251" i="1"/>
  <c r="L251" i="1"/>
  <c r="K251" i="1"/>
  <c r="M250" i="1"/>
  <c r="L250" i="1"/>
  <c r="K250" i="1"/>
  <c r="M249" i="1"/>
  <c r="L249" i="1"/>
  <c r="K249" i="1"/>
  <c r="M248" i="1"/>
  <c r="L248" i="1"/>
  <c r="K248" i="1"/>
  <c r="M247" i="1"/>
  <c r="L247" i="1"/>
  <c r="K247" i="1"/>
  <c r="M246" i="1"/>
  <c r="L246" i="1"/>
  <c r="K246" i="1"/>
  <c r="M245" i="1"/>
  <c r="L245" i="1"/>
  <c r="K245" i="1"/>
  <c r="M244" i="1"/>
  <c r="L244" i="1"/>
  <c r="K244" i="1"/>
  <c r="M243" i="1"/>
  <c r="L243" i="1"/>
  <c r="K243" i="1"/>
  <c r="M242" i="1"/>
  <c r="L242" i="1"/>
  <c r="K242" i="1"/>
  <c r="M241" i="1"/>
  <c r="L241" i="1"/>
  <c r="K241" i="1"/>
  <c r="M240" i="1"/>
  <c r="L240" i="1"/>
  <c r="K240" i="1"/>
  <c r="M239" i="1"/>
  <c r="L239" i="1"/>
  <c r="K239" i="1"/>
  <c r="M238" i="1"/>
  <c r="L238" i="1"/>
  <c r="K238" i="1"/>
  <c r="M237" i="1"/>
  <c r="L237" i="1"/>
  <c r="K237" i="1"/>
  <c r="M236" i="1"/>
  <c r="L236" i="1"/>
  <c r="K236" i="1"/>
  <c r="M235" i="1"/>
  <c r="L235" i="1"/>
  <c r="K235" i="1"/>
  <c r="M234" i="1"/>
  <c r="L234" i="1"/>
  <c r="K234" i="1"/>
  <c r="M233" i="1"/>
  <c r="L233" i="1"/>
  <c r="K233" i="1"/>
  <c r="M232" i="1"/>
  <c r="L232" i="1"/>
  <c r="K232" i="1"/>
  <c r="M231" i="1"/>
  <c r="L231" i="1"/>
  <c r="K231" i="1"/>
  <c r="M230" i="1"/>
  <c r="L230" i="1"/>
  <c r="K230" i="1"/>
  <c r="M229" i="1"/>
  <c r="L229" i="1"/>
  <c r="K229" i="1"/>
  <c r="M228" i="1"/>
  <c r="L228" i="1"/>
  <c r="K228" i="1"/>
  <c r="M227" i="1"/>
  <c r="L227" i="1"/>
  <c r="K227" i="1"/>
  <c r="M226" i="1"/>
  <c r="L226" i="1"/>
  <c r="K226" i="1"/>
  <c r="M225" i="1"/>
  <c r="L225" i="1"/>
  <c r="K225" i="1"/>
  <c r="M224" i="1"/>
  <c r="L224" i="1"/>
  <c r="K224" i="1"/>
  <c r="M223" i="1"/>
  <c r="L223" i="1"/>
  <c r="K223" i="1"/>
  <c r="M222" i="1"/>
  <c r="L222" i="1"/>
  <c r="K222" i="1"/>
  <c r="M221" i="1"/>
  <c r="L221" i="1"/>
  <c r="K221" i="1"/>
  <c r="M220" i="1"/>
  <c r="L220" i="1"/>
  <c r="K220" i="1"/>
  <c r="M219" i="1"/>
  <c r="L219" i="1"/>
  <c r="K219" i="1"/>
  <c r="M218" i="1"/>
  <c r="L218" i="1"/>
  <c r="K218" i="1"/>
  <c r="M217" i="1"/>
  <c r="L217" i="1"/>
  <c r="K217" i="1"/>
  <c r="M216" i="1"/>
  <c r="L216" i="1"/>
  <c r="K216" i="1"/>
  <c r="M215" i="1"/>
  <c r="L215" i="1"/>
  <c r="K215" i="1"/>
  <c r="M214" i="1"/>
  <c r="L214" i="1"/>
  <c r="K214" i="1"/>
  <c r="M213" i="1"/>
  <c r="L213" i="1"/>
  <c r="K213" i="1"/>
  <c r="M212" i="1"/>
  <c r="L212" i="1"/>
  <c r="K212" i="1"/>
  <c r="M211" i="1"/>
  <c r="L211" i="1"/>
  <c r="K211" i="1"/>
  <c r="M210" i="1"/>
  <c r="L210" i="1"/>
  <c r="K210" i="1"/>
  <c r="M209" i="1"/>
  <c r="L209" i="1"/>
  <c r="K209" i="1"/>
  <c r="M208" i="1"/>
  <c r="L208" i="1"/>
  <c r="K208" i="1"/>
  <c r="M207" i="1"/>
  <c r="L207" i="1"/>
  <c r="K207" i="1"/>
  <c r="M206" i="1"/>
  <c r="L206" i="1"/>
  <c r="K206" i="1"/>
  <c r="M205" i="1"/>
  <c r="L205" i="1"/>
  <c r="K205" i="1"/>
  <c r="M204" i="1"/>
  <c r="L204" i="1"/>
  <c r="K204" i="1"/>
  <c r="M203" i="1"/>
  <c r="L203" i="1"/>
  <c r="K203" i="1"/>
  <c r="M202" i="1"/>
  <c r="L202" i="1"/>
  <c r="K202" i="1"/>
  <c r="M201" i="1"/>
  <c r="L201" i="1"/>
  <c r="K201" i="1"/>
  <c r="M200" i="1"/>
  <c r="L200" i="1"/>
  <c r="K200" i="1"/>
  <c r="M199" i="1"/>
  <c r="L199" i="1"/>
  <c r="K199" i="1"/>
  <c r="M198" i="1"/>
  <c r="L198" i="1"/>
  <c r="K198" i="1"/>
  <c r="M197" i="1"/>
  <c r="L197" i="1"/>
  <c r="K197" i="1"/>
  <c r="M196" i="1"/>
  <c r="L196" i="1"/>
  <c r="K196" i="1"/>
  <c r="M195" i="1"/>
  <c r="L195" i="1"/>
  <c r="K195" i="1"/>
  <c r="M194" i="1"/>
  <c r="L194" i="1"/>
  <c r="K194" i="1"/>
  <c r="M193" i="1"/>
  <c r="L193" i="1"/>
  <c r="K193" i="1"/>
  <c r="M192" i="1"/>
  <c r="L192" i="1"/>
  <c r="K192" i="1"/>
  <c r="M191" i="1"/>
  <c r="L191" i="1"/>
  <c r="K191" i="1"/>
  <c r="M190" i="1"/>
  <c r="L190" i="1"/>
  <c r="K190" i="1"/>
  <c r="M189" i="1"/>
  <c r="L189" i="1"/>
  <c r="K189" i="1"/>
  <c r="M188" i="1"/>
  <c r="L188" i="1"/>
  <c r="K188" i="1"/>
  <c r="M187" i="1"/>
  <c r="L187" i="1"/>
  <c r="K187" i="1"/>
  <c r="M186" i="1"/>
  <c r="L186" i="1"/>
  <c r="K186" i="1"/>
  <c r="M185" i="1"/>
  <c r="L185" i="1"/>
  <c r="K185" i="1"/>
  <c r="M184" i="1"/>
  <c r="L184" i="1"/>
  <c r="K184" i="1"/>
  <c r="M183" i="1"/>
  <c r="L183" i="1"/>
  <c r="K183" i="1"/>
  <c r="M182" i="1"/>
  <c r="L182" i="1"/>
  <c r="K182" i="1"/>
  <c r="M181" i="1"/>
  <c r="L181" i="1"/>
  <c r="K181" i="1"/>
  <c r="M180" i="1"/>
  <c r="L180" i="1"/>
  <c r="K180" i="1"/>
  <c r="M179" i="1"/>
  <c r="L179" i="1"/>
  <c r="K179" i="1"/>
  <c r="M178" i="1"/>
  <c r="L178" i="1"/>
  <c r="K178" i="1"/>
  <c r="M177" i="1"/>
  <c r="L177" i="1"/>
  <c r="K177" i="1"/>
  <c r="M176" i="1"/>
  <c r="L176" i="1"/>
  <c r="K176" i="1"/>
  <c r="M175" i="1"/>
  <c r="L175" i="1"/>
  <c r="K175" i="1"/>
  <c r="M174" i="1"/>
  <c r="L174" i="1"/>
  <c r="K174" i="1"/>
  <c r="M173" i="1"/>
  <c r="L173" i="1"/>
  <c r="K173" i="1"/>
  <c r="M172" i="1"/>
  <c r="L172" i="1"/>
  <c r="K172" i="1"/>
  <c r="M171" i="1"/>
  <c r="L171" i="1"/>
  <c r="K171" i="1"/>
  <c r="M170" i="1"/>
  <c r="L170" i="1"/>
  <c r="K170" i="1"/>
  <c r="M169" i="1"/>
  <c r="L169" i="1"/>
  <c r="K169" i="1"/>
  <c r="M168" i="1"/>
  <c r="L168" i="1"/>
  <c r="K168" i="1"/>
  <c r="M167" i="1"/>
  <c r="L167" i="1"/>
  <c r="K167" i="1"/>
  <c r="M166" i="1"/>
  <c r="L166" i="1"/>
  <c r="K166" i="1"/>
  <c r="M165" i="1"/>
  <c r="L165" i="1"/>
  <c r="K165" i="1"/>
  <c r="M164" i="1"/>
  <c r="L164" i="1"/>
  <c r="K164" i="1"/>
  <c r="M163" i="1"/>
  <c r="L163" i="1"/>
  <c r="K163" i="1"/>
  <c r="M162" i="1"/>
  <c r="L162" i="1"/>
  <c r="K162" i="1"/>
  <c r="M161" i="1"/>
  <c r="L161" i="1"/>
  <c r="K161" i="1"/>
  <c r="M160" i="1"/>
  <c r="L160" i="1"/>
  <c r="K160" i="1"/>
  <c r="M159" i="1"/>
  <c r="L159" i="1"/>
  <c r="K159" i="1"/>
  <c r="M158" i="1"/>
  <c r="L158" i="1"/>
  <c r="K158" i="1"/>
  <c r="M157" i="1"/>
  <c r="L157" i="1"/>
  <c r="K157" i="1"/>
  <c r="M156" i="1"/>
  <c r="L156" i="1"/>
  <c r="K156" i="1"/>
  <c r="M155" i="1"/>
  <c r="L155" i="1"/>
  <c r="K155" i="1"/>
  <c r="M154" i="1"/>
  <c r="L154" i="1"/>
  <c r="K154" i="1"/>
  <c r="M153" i="1"/>
  <c r="L153" i="1"/>
  <c r="K153" i="1"/>
  <c r="M152" i="1"/>
  <c r="L152" i="1"/>
  <c r="K152" i="1"/>
  <c r="M151" i="1"/>
  <c r="L151" i="1"/>
  <c r="K151" i="1"/>
  <c r="M150" i="1"/>
  <c r="L150" i="1"/>
  <c r="K150" i="1"/>
  <c r="M149" i="1"/>
  <c r="L149" i="1"/>
  <c r="K149" i="1"/>
  <c r="M148" i="1"/>
  <c r="L148" i="1"/>
  <c r="K148" i="1"/>
  <c r="M147" i="1"/>
  <c r="L147" i="1"/>
  <c r="K147" i="1"/>
  <c r="M146" i="1"/>
  <c r="L146" i="1"/>
  <c r="K146" i="1"/>
  <c r="M145" i="1"/>
  <c r="L145" i="1"/>
  <c r="K145" i="1"/>
  <c r="M144" i="1"/>
  <c r="L144" i="1"/>
  <c r="K144" i="1"/>
  <c r="M143" i="1"/>
  <c r="L143" i="1"/>
  <c r="K143" i="1"/>
  <c r="M142" i="1"/>
  <c r="L142" i="1"/>
  <c r="K142" i="1"/>
  <c r="M141" i="1"/>
  <c r="L141" i="1"/>
  <c r="K141" i="1"/>
  <c r="M140" i="1"/>
  <c r="L140" i="1"/>
  <c r="K140" i="1"/>
  <c r="M139" i="1"/>
  <c r="L139" i="1"/>
  <c r="K139" i="1"/>
  <c r="M138" i="1"/>
  <c r="L138" i="1"/>
  <c r="K138" i="1"/>
  <c r="M137" i="1"/>
  <c r="L137" i="1"/>
  <c r="K137" i="1"/>
  <c r="M136" i="1"/>
  <c r="L136" i="1"/>
  <c r="K136" i="1"/>
  <c r="M135" i="1"/>
  <c r="L135" i="1"/>
  <c r="K135" i="1"/>
  <c r="M134" i="1"/>
  <c r="L134" i="1"/>
  <c r="K134" i="1"/>
  <c r="M133" i="1"/>
  <c r="L133" i="1"/>
  <c r="K133" i="1"/>
  <c r="M132" i="1"/>
  <c r="L132" i="1"/>
  <c r="K132" i="1"/>
  <c r="M131" i="1"/>
  <c r="L131" i="1"/>
  <c r="K131" i="1"/>
  <c r="M130" i="1"/>
  <c r="L130" i="1"/>
  <c r="K130" i="1"/>
  <c r="M129" i="1"/>
  <c r="L129" i="1"/>
  <c r="K129" i="1"/>
  <c r="M128" i="1"/>
  <c r="L128" i="1"/>
  <c r="K128" i="1"/>
  <c r="M127" i="1"/>
  <c r="L127" i="1"/>
  <c r="K127" i="1"/>
  <c r="M126" i="1"/>
  <c r="L126" i="1"/>
  <c r="K126" i="1"/>
  <c r="M125" i="1"/>
  <c r="L125" i="1"/>
  <c r="K125" i="1"/>
  <c r="M124" i="1"/>
  <c r="L124" i="1"/>
  <c r="K124" i="1"/>
  <c r="M123" i="1"/>
  <c r="L123" i="1"/>
  <c r="K123" i="1"/>
  <c r="M122" i="1"/>
  <c r="L122" i="1"/>
  <c r="K122" i="1"/>
  <c r="M121" i="1"/>
  <c r="L121" i="1"/>
  <c r="K121" i="1"/>
  <c r="M120" i="1"/>
  <c r="L120" i="1"/>
  <c r="K120" i="1"/>
  <c r="M119" i="1"/>
  <c r="L119" i="1"/>
  <c r="K119" i="1"/>
  <c r="M118" i="1"/>
  <c r="L118" i="1"/>
  <c r="K118" i="1"/>
  <c r="M117" i="1"/>
  <c r="L117" i="1"/>
  <c r="K117" i="1"/>
  <c r="M116" i="1"/>
  <c r="L116" i="1"/>
  <c r="K116" i="1"/>
  <c r="M115" i="1"/>
  <c r="L115" i="1"/>
  <c r="K115" i="1"/>
  <c r="M114" i="1"/>
  <c r="L114" i="1"/>
  <c r="K114" i="1"/>
  <c r="M113" i="1"/>
  <c r="L113" i="1"/>
  <c r="K113" i="1"/>
  <c r="M112" i="1"/>
  <c r="L112" i="1"/>
  <c r="K112" i="1"/>
  <c r="M111" i="1"/>
  <c r="L111" i="1"/>
  <c r="K111" i="1"/>
  <c r="M110" i="1"/>
  <c r="L110" i="1"/>
  <c r="K110" i="1"/>
  <c r="M109" i="1"/>
  <c r="L109" i="1"/>
  <c r="K109" i="1"/>
  <c r="M108" i="1"/>
  <c r="L108" i="1"/>
  <c r="K108" i="1"/>
  <c r="M107" i="1"/>
  <c r="L107" i="1"/>
  <c r="K107" i="1"/>
  <c r="M106" i="1"/>
  <c r="L106" i="1"/>
  <c r="K106" i="1"/>
  <c r="M105" i="1"/>
  <c r="L105" i="1"/>
  <c r="K105" i="1"/>
  <c r="M104" i="1"/>
  <c r="L104" i="1"/>
  <c r="K104" i="1"/>
  <c r="M103" i="1"/>
  <c r="L103" i="1"/>
  <c r="K103" i="1"/>
  <c r="M102" i="1"/>
  <c r="L102" i="1"/>
  <c r="K102" i="1"/>
  <c r="M101" i="1"/>
  <c r="L101" i="1"/>
  <c r="K101" i="1"/>
  <c r="M100" i="1"/>
  <c r="L100" i="1"/>
  <c r="K100" i="1"/>
  <c r="M99" i="1"/>
  <c r="L99" i="1"/>
  <c r="K99" i="1"/>
  <c r="M98" i="1"/>
  <c r="L98" i="1"/>
  <c r="K98" i="1"/>
  <c r="M97" i="1"/>
  <c r="L97" i="1"/>
  <c r="K97" i="1"/>
  <c r="M96" i="1"/>
  <c r="L96" i="1"/>
  <c r="K96" i="1"/>
  <c r="M95" i="1"/>
  <c r="L95" i="1"/>
  <c r="K95" i="1"/>
  <c r="M94" i="1"/>
  <c r="L94" i="1"/>
  <c r="K94" i="1"/>
  <c r="M93" i="1"/>
  <c r="L93" i="1"/>
  <c r="K93" i="1"/>
  <c r="M92" i="1"/>
  <c r="L92" i="1"/>
  <c r="K92" i="1"/>
  <c r="M91" i="1"/>
  <c r="L91" i="1"/>
  <c r="K91" i="1"/>
  <c r="M90" i="1"/>
  <c r="L90" i="1"/>
  <c r="K90" i="1"/>
  <c r="M89" i="1"/>
  <c r="L89" i="1"/>
  <c r="K89" i="1"/>
  <c r="M88" i="1"/>
  <c r="L88" i="1"/>
  <c r="K88" i="1"/>
  <c r="M87" i="1"/>
  <c r="L87" i="1"/>
  <c r="K87" i="1"/>
  <c r="M86" i="1"/>
  <c r="L86" i="1"/>
  <c r="K86" i="1"/>
  <c r="M85" i="1"/>
  <c r="L85" i="1"/>
  <c r="K85" i="1"/>
  <c r="M84" i="1"/>
  <c r="L84" i="1"/>
  <c r="K84" i="1"/>
  <c r="M83" i="1"/>
  <c r="L83" i="1"/>
  <c r="K83" i="1"/>
  <c r="M82" i="1"/>
  <c r="L82" i="1"/>
  <c r="K82" i="1"/>
  <c r="M81" i="1"/>
  <c r="L81" i="1"/>
  <c r="K81" i="1"/>
  <c r="M80" i="1"/>
  <c r="L80" i="1"/>
  <c r="K80" i="1"/>
  <c r="M79" i="1"/>
  <c r="L79" i="1"/>
  <c r="K79" i="1"/>
  <c r="M78" i="1"/>
  <c r="L78" i="1"/>
  <c r="K78" i="1"/>
  <c r="M77" i="1"/>
  <c r="L77" i="1"/>
  <c r="K77" i="1"/>
  <c r="M76" i="1"/>
  <c r="L76" i="1"/>
  <c r="K76" i="1"/>
  <c r="M75" i="1"/>
  <c r="L75" i="1"/>
  <c r="K75" i="1"/>
  <c r="M74" i="1"/>
  <c r="L74" i="1"/>
  <c r="K74" i="1"/>
  <c r="M73" i="1"/>
  <c r="L73" i="1"/>
  <c r="K73" i="1"/>
  <c r="M72" i="1"/>
  <c r="L72" i="1"/>
  <c r="K72" i="1"/>
  <c r="M71" i="1"/>
  <c r="L71" i="1"/>
  <c r="K71" i="1"/>
  <c r="M70" i="1"/>
  <c r="L70" i="1"/>
  <c r="K70" i="1"/>
  <c r="M69" i="1"/>
  <c r="L69" i="1"/>
  <c r="K69" i="1"/>
  <c r="M68" i="1"/>
  <c r="L68" i="1"/>
  <c r="K68" i="1"/>
  <c r="M67" i="1"/>
  <c r="L67" i="1"/>
  <c r="K67" i="1"/>
  <c r="M66" i="1"/>
  <c r="L66" i="1"/>
  <c r="K66" i="1"/>
  <c r="M65" i="1"/>
  <c r="L65" i="1"/>
  <c r="K65" i="1"/>
  <c r="M64" i="1"/>
  <c r="L64" i="1"/>
  <c r="K64" i="1"/>
  <c r="M63" i="1"/>
  <c r="L63" i="1"/>
  <c r="K63" i="1"/>
  <c r="M62" i="1"/>
  <c r="L62" i="1"/>
  <c r="K62" i="1"/>
  <c r="M61" i="1"/>
  <c r="L61" i="1"/>
  <c r="K61" i="1"/>
  <c r="M60" i="1"/>
  <c r="L60" i="1"/>
  <c r="K60" i="1"/>
  <c r="M59" i="1"/>
  <c r="L59" i="1"/>
  <c r="K59" i="1"/>
  <c r="M58" i="1"/>
  <c r="L58" i="1"/>
  <c r="K58" i="1"/>
  <c r="M57" i="1"/>
  <c r="L57" i="1"/>
  <c r="K57" i="1"/>
  <c r="M56" i="1"/>
  <c r="L56" i="1"/>
  <c r="K56" i="1"/>
  <c r="M55" i="1"/>
  <c r="L55" i="1"/>
  <c r="K55" i="1"/>
  <c r="M54" i="1"/>
  <c r="L54" i="1"/>
  <c r="K54" i="1"/>
  <c r="M53" i="1"/>
  <c r="L53" i="1"/>
  <c r="K53" i="1"/>
  <c r="M52" i="1"/>
  <c r="L52" i="1"/>
  <c r="K52" i="1"/>
  <c r="M51" i="1"/>
  <c r="L51" i="1"/>
  <c r="K51" i="1"/>
  <c r="M50" i="1"/>
  <c r="L50" i="1"/>
  <c r="K50" i="1"/>
  <c r="M49" i="1"/>
  <c r="L49" i="1"/>
  <c r="K49" i="1"/>
  <c r="M48" i="1"/>
  <c r="L48" i="1"/>
  <c r="K48" i="1"/>
  <c r="M47" i="1"/>
  <c r="L47" i="1"/>
  <c r="K47" i="1"/>
  <c r="M46" i="1"/>
  <c r="L46" i="1"/>
  <c r="K46" i="1"/>
  <c r="M45" i="1"/>
  <c r="L45" i="1"/>
  <c r="K45" i="1"/>
  <c r="M44" i="1"/>
  <c r="L44" i="1"/>
  <c r="K44" i="1"/>
  <c r="M43" i="1"/>
  <c r="L43" i="1"/>
  <c r="K43" i="1"/>
  <c r="M42" i="1"/>
  <c r="L42" i="1"/>
  <c r="K42" i="1"/>
  <c r="M41" i="1"/>
  <c r="L41" i="1"/>
  <c r="K41" i="1"/>
  <c r="M40" i="1"/>
  <c r="L40" i="1"/>
  <c r="K40" i="1"/>
  <c r="M39" i="1"/>
  <c r="L39" i="1"/>
  <c r="K39" i="1"/>
  <c r="M38" i="1"/>
  <c r="L38" i="1"/>
  <c r="K38" i="1"/>
  <c r="M37" i="1"/>
  <c r="L37" i="1"/>
  <c r="K37" i="1"/>
  <c r="M36" i="1"/>
  <c r="L36" i="1"/>
  <c r="K36" i="1"/>
  <c r="M35" i="1"/>
  <c r="L35" i="1"/>
  <c r="K35" i="1"/>
  <c r="M34" i="1"/>
  <c r="L34" i="1"/>
  <c r="K34" i="1"/>
  <c r="M33" i="1"/>
  <c r="L33" i="1"/>
  <c r="K33" i="1"/>
  <c r="M32" i="1"/>
  <c r="L32" i="1"/>
  <c r="K32" i="1"/>
  <c r="M31" i="1"/>
  <c r="L31" i="1"/>
  <c r="K31" i="1"/>
  <c r="M30" i="1"/>
  <c r="L30" i="1"/>
  <c r="K30" i="1"/>
  <c r="M29" i="1"/>
  <c r="L29" i="1"/>
  <c r="K29" i="1"/>
  <c r="M28" i="1"/>
  <c r="L28" i="1"/>
  <c r="K28" i="1"/>
  <c r="M27" i="1"/>
  <c r="L27" i="1"/>
  <c r="K27" i="1"/>
  <c r="M26" i="1"/>
  <c r="L26" i="1"/>
  <c r="K26" i="1"/>
  <c r="M25" i="1"/>
  <c r="L25" i="1"/>
  <c r="K25" i="1"/>
  <c r="M24" i="1"/>
  <c r="L24" i="1"/>
  <c r="K24" i="1"/>
  <c r="M23" i="1"/>
  <c r="L23" i="1"/>
  <c r="K23" i="1"/>
  <c r="M22" i="1"/>
  <c r="L22" i="1"/>
  <c r="K22" i="1"/>
  <c r="M21" i="1"/>
  <c r="L21" i="1"/>
  <c r="K21" i="1"/>
  <c r="M20" i="1"/>
  <c r="L20" i="1"/>
  <c r="K20" i="1"/>
  <c r="M19" i="1"/>
  <c r="L19" i="1"/>
  <c r="K19" i="1"/>
  <c r="M18" i="1"/>
  <c r="L18" i="1"/>
  <c r="K18" i="1"/>
  <c r="M17" i="1"/>
  <c r="L17" i="1"/>
  <c r="K17" i="1"/>
  <c r="M16" i="1"/>
  <c r="L16" i="1"/>
  <c r="K16" i="1"/>
  <c r="M15" i="1"/>
  <c r="L15" i="1"/>
  <c r="K15" i="1"/>
  <c r="M14" i="1"/>
  <c r="L14" i="1"/>
  <c r="K14" i="1"/>
  <c r="M13" i="1"/>
  <c r="L13" i="1"/>
  <c r="K13" i="1"/>
  <c r="M12" i="1"/>
  <c r="L12" i="1"/>
  <c r="K12" i="1"/>
  <c r="M11" i="1"/>
  <c r="L11" i="1"/>
  <c r="K11" i="1"/>
  <c r="M10" i="1"/>
  <c r="L10" i="1"/>
  <c r="K10" i="1"/>
  <c r="M9" i="1"/>
  <c r="L9" i="1"/>
  <c r="K9" i="1"/>
  <c r="M8" i="1"/>
  <c r="L8" i="1"/>
  <c r="K8" i="1"/>
  <c r="M7" i="1"/>
  <c r="L7" i="1"/>
  <c r="K7" i="1"/>
  <c r="M6" i="1"/>
  <c r="L6" i="1"/>
  <c r="K6" i="1"/>
  <c r="M5" i="1"/>
  <c r="L5" i="1"/>
  <c r="K5" i="1"/>
  <c r="M4" i="1"/>
  <c r="L4" i="1"/>
  <c r="K4" i="1"/>
  <c r="M3" i="1"/>
  <c r="L3" i="1"/>
  <c r="K3" i="1"/>
  <c r="M2" i="1"/>
  <c r="L2" i="1"/>
  <c r="K2" i="1"/>
</calcChain>
</file>

<file path=xl/sharedStrings.xml><?xml version="1.0" encoding="utf-8"?>
<sst xmlns="http://schemas.openxmlformats.org/spreadsheetml/2006/main" count="1802" uniqueCount="68">
  <si>
    <t>Order Date</t>
  </si>
  <si>
    <t>Sales</t>
  </si>
  <si>
    <t>Profit</t>
  </si>
  <si>
    <t>Quantity</t>
  </si>
  <si>
    <t>Region</t>
  </si>
  <si>
    <t>Departments</t>
  </si>
  <si>
    <t>Manager</t>
  </si>
  <si>
    <t>Customer Name</t>
  </si>
  <si>
    <t>Product</t>
  </si>
  <si>
    <t>Target</t>
  </si>
  <si>
    <t>Year</t>
  </si>
  <si>
    <t>Day Name</t>
  </si>
  <si>
    <t>South</t>
  </si>
  <si>
    <t>Marketing</t>
  </si>
  <si>
    <t>Kishan</t>
  </si>
  <si>
    <t>Sunny</t>
  </si>
  <si>
    <t>Toys</t>
  </si>
  <si>
    <t>Operations</t>
  </si>
  <si>
    <t>Sham</t>
  </si>
  <si>
    <t>Reena</t>
  </si>
  <si>
    <t>Machines</t>
  </si>
  <si>
    <t>North</t>
  </si>
  <si>
    <t>Rohit</t>
  </si>
  <si>
    <t>Computers</t>
  </si>
  <si>
    <t>Ram</t>
  </si>
  <si>
    <t>Surya</t>
  </si>
  <si>
    <t>Furnitures</t>
  </si>
  <si>
    <t>Naveen</t>
  </si>
  <si>
    <t>Appliances</t>
  </si>
  <si>
    <t>East</t>
  </si>
  <si>
    <t>Radhe</t>
  </si>
  <si>
    <t>West</t>
  </si>
  <si>
    <t>Bobby</t>
  </si>
  <si>
    <t>Raveena</t>
  </si>
  <si>
    <t>Mohan</t>
  </si>
  <si>
    <t>Mobiles</t>
  </si>
  <si>
    <t>Suraj</t>
  </si>
  <si>
    <t>Jenny</t>
  </si>
  <si>
    <t>Akash</t>
  </si>
  <si>
    <t>Roman</t>
  </si>
  <si>
    <t>Month Name</t>
  </si>
  <si>
    <t>Imran</t>
  </si>
  <si>
    <t>Sum of Sales</t>
  </si>
  <si>
    <t>Sum of Profit</t>
  </si>
  <si>
    <t>Sum of Quantity</t>
  </si>
  <si>
    <t>Sum of Target</t>
  </si>
  <si>
    <t>January</t>
  </si>
  <si>
    <t>Thursday</t>
  </si>
  <si>
    <t>July</t>
  </si>
  <si>
    <t>Monday</t>
  </si>
  <si>
    <t>April</t>
  </si>
  <si>
    <t>Friday</t>
  </si>
  <si>
    <t>February</t>
  </si>
  <si>
    <t>December</t>
  </si>
  <si>
    <t>Saturday</t>
  </si>
  <si>
    <t>Tuesday</t>
  </si>
  <si>
    <t>August</t>
  </si>
  <si>
    <t>June</t>
  </si>
  <si>
    <t>Sunday</t>
  </si>
  <si>
    <t>March</t>
  </si>
  <si>
    <t>October</t>
  </si>
  <si>
    <t>September</t>
  </si>
  <si>
    <t>May</t>
  </si>
  <si>
    <t>Wednesday</t>
  </si>
  <si>
    <t>November</t>
  </si>
  <si>
    <t>Row Labels</t>
  </si>
  <si>
    <t>Grand Total</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</si>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</sst>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k"/>
  </numFmts>
  <fonts count="1" x14ac:knownFonts="1">
    <font>
      <sz val="14"/>
      <color theme="1"/>
      <name val="Segoe UI Semibold"/>
      <family val="2"/>
    </font>
  </fonts>
  <fills count="2">
    <fill>
      <patternFill patternType="none"/>
    </fill>
    <fill>
      <patternFill patternType="gray125"/>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5">
    <xf numFmtId="0" fontId="0" fillId="0" borderId="0" xfId="0"/>
    <xf numFmtId="14" fontId="0" fillId="0" borderId="1" xfId="0" applyNumberFormat="1" applyBorder="1"/>
    <xf numFmtId="0" fontId="0" fillId="0" borderId="2" xfId="0" applyBorder="1"/>
    <xf numFmtId="0" fontId="0" fillId="0" borderId="3" xfId="0" applyBorder="1"/>
    <xf numFmtId="14" fontId="0" fillId="0" borderId="4" xfId="0" applyNumberFormat="1" applyBorder="1"/>
    <xf numFmtId="0" fontId="0" fillId="0" borderId="5" xfId="0" applyBorder="1"/>
    <xf numFmtId="0" fontId="0" fillId="0" borderId="6" xfId="0" applyBorder="1"/>
    <xf numFmtId="14" fontId="0" fillId="0" borderId="7" xfId="0" applyNumberFormat="1" applyBorder="1"/>
    <xf numFmtId="0" fontId="0" fillId="0" borderId="8" xfId="0" applyBorder="1"/>
    <xf numFmtId="0" fontId="0" fillId="0" borderId="9" xfId="0" applyBorder="1"/>
    <xf numFmtId="164" fontId="0" fillId="0" borderId="0" xfId="0" applyNumberFormat="1"/>
    <xf numFmtId="0" fontId="0" fillId="0" borderId="0" xfId="0" pivotButton="1"/>
    <xf numFmtId="0" fontId="0" fillId="0" borderId="0" xfId="0" applyAlignment="1">
      <alignment horizontal="left"/>
    </xf>
    <xf numFmtId="164" fontId="0" fillId="0" borderId="0" xfId="0" pivotButton="1" applyNumberFormat="1"/>
    <xf numFmtId="10" fontId="0" fillId="0" borderId="0" xfId="0" applyNumberFormat="1"/>
  </cellXfs>
  <cellStyles count="1">
    <cellStyle name="Normal" xfId="0" builtinId="0"/>
  </cellStyles>
  <dxfs count="27">
    <dxf>
      <numFmt numFmtId="164" formatCode="#.0,\k"/>
    </dxf>
    <dxf>
      <numFmt numFmtId="164" formatCode="#.0,\k"/>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14" formatCode="0.00%"/>
    </dxf>
    <dxf>
      <numFmt numFmtId="164" formatCode="#.0,\k"/>
    </dxf>
    <dxf>
      <numFmt numFmtId="164" formatCode="#.0,\k"/>
    </dxf>
    <dxf>
      <numFmt numFmtId="164" formatCode="#.0,\k"/>
    </dxf>
    <dxf>
      <numFmt numFmtId="164" formatCode="#.0,\k"/>
    </dxf>
    <dxf>
      <numFmt numFmtId="164" formatCode="#.0,\k"/>
    </dxf>
    <dxf>
      <numFmt numFmtId="164" formatCode="#.0,\k"/>
    </dxf>
    <dxf>
      <numFmt numFmtId="164" formatCode="#.0,\k"/>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[Dashboard.xlsx]Month Sales!PivotTable5</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SALES &amp; SALES % BY MONTH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678456420151694E-2"/>
          <c:y val="0.16115780214012573"/>
          <c:w val="0.88014492024453206"/>
          <c:h val="0.61017289505478478"/>
        </c:manualLayout>
      </c:layout>
      <c:barChart>
        <c:barDir val="col"/>
        <c:grouping val="clustered"/>
        <c:varyColors val="0"/>
        <c:ser>
          <c:idx val="0"/>
          <c:order val="0"/>
          <c:tx>
            <c:strRef>
              <c:f>'Month Sales'!$B$3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 Sales'!$A$4:$A$16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Sales'!$B$4:$B$16</c:f>
              <c:numCache>
                <c:formatCode>#.0,\k</c:formatCode>
                <c:ptCount val="12"/>
                <c:pt idx="0">
                  <c:v>83232</c:v>
                </c:pt>
                <c:pt idx="1">
                  <c:v>59999</c:v>
                </c:pt>
                <c:pt idx="2">
                  <c:v>64905</c:v>
                </c:pt>
                <c:pt idx="3">
                  <c:v>70871</c:v>
                </c:pt>
                <c:pt idx="4">
                  <c:v>53344</c:v>
                </c:pt>
                <c:pt idx="5">
                  <c:v>55370</c:v>
                </c:pt>
                <c:pt idx="6">
                  <c:v>69092</c:v>
                </c:pt>
                <c:pt idx="7">
                  <c:v>66435</c:v>
                </c:pt>
                <c:pt idx="8">
                  <c:v>64847</c:v>
                </c:pt>
                <c:pt idx="9">
                  <c:v>69067</c:v>
                </c:pt>
                <c:pt idx="10">
                  <c:v>59962</c:v>
                </c:pt>
                <c:pt idx="11">
                  <c:v>69453</c:v>
                </c:pt>
              </c:numCache>
            </c:numRef>
          </c:val>
          <c:extLst>
            <c:ext xmlns:c16="http://schemas.microsoft.com/office/drawing/2014/chart" uri="{C3380CC4-5D6E-409C-BE32-E72D297353CC}">
              <c16:uniqueId val="{00000000-3BE5-443F-90F8-CB78C3E2F57C}"/>
            </c:ext>
          </c:extLst>
        </c:ser>
        <c:dLbls>
          <c:showLegendKey val="0"/>
          <c:showVal val="0"/>
          <c:showCatName val="0"/>
          <c:showSerName val="0"/>
          <c:showPercent val="0"/>
          <c:showBubbleSize val="0"/>
        </c:dLbls>
        <c:gapWidth val="76"/>
        <c:overlap val="-2"/>
        <c:axId val="710014768"/>
        <c:axId val="710016688"/>
      </c:barChart>
      <c:lineChart>
        <c:grouping val="standard"/>
        <c:varyColors val="0"/>
        <c:ser>
          <c:idx val="1"/>
          <c:order val="1"/>
          <c:tx>
            <c:strRef>
              <c:f>'Month Sales'!$C$3</c:f>
              <c:strCache>
                <c:ptCount val="1"/>
                <c:pt idx="0">
                  <c:v>SALES%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'Month Sales'!$A$4:$A$16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 Sales'!$C$4:$C$16</c:f>
              <c:numCache>
                <c:formatCode>0.00%</c:formatCode>
                <c:ptCount val="12"/>
                <c:pt idx="0">
                  <c:v>0.10581545099844007</c:v>
                </c:pt>
                <c:pt idx="1">
                  <c:v>7.62786097228879E-2</c:v>
                </c:pt>
                <c:pt idx="2">
                  <c:v>8.2515761330422835E-2</c:v>
                </c:pt>
                <c:pt idx="3">
                  <c:v>9.0100524169915971E-2</c:v>
                </c:pt>
                <c:pt idx="4">
                  <c:v>6.7817899582621924E-2</c:v>
                </c:pt>
                <c:pt idx="5">
                  <c:v>7.0393616899553382E-2</c:v>
                </c:pt>
                <c:pt idx="6">
                  <c:v>8.7838825696657796E-2</c:v>
                </c:pt>
                <c:pt idx="7">
                  <c:v>8.4460898297305922E-2</c:v>
                </c:pt>
                <c:pt idx="8">
                  <c:v>8.2442024112070397E-2</c:v>
                </c:pt>
                <c:pt idx="9">
                  <c:v>8.78070424128852E-2</c:v>
                </c:pt>
                <c:pt idx="10">
                  <c:v>7.6231570462904463E-2</c:v>
                </c:pt>
                <c:pt idx="11">
                  <c:v>8.8297776314334137E-2</c:v>
                </c:pt>
              </c:numCache>
            </c:numRef>
          </c:val>
          <c:smooth val="0"/>
          <c:extLst>
            <c:ext xmlns:c16="http://schemas.microsoft.com/office/drawing/2014/chart" uri="{C3380CC4-5D6E-409C-BE32-E72D297353CC}">
              <c16:uniqueId val="{00000001-3BE5-443F-90F8-CB78C3E2F57C}"/>
            </c:ext>
          </c:extLst>
        </c:ser>
        <c:dLbls>
          <c:showLegendKey val="0"/>
          <c:showVal val="0"/>
          <c:showCatName val="0"/>
          <c:showSerName val="0"/>
          <c:showPercent val="0"/>
          <c:showBubbleSize val="0"/>
        </c:dLbls>
        <c:marker val="1"/>
        <c:smooth val="0"/>
        <c:axId val="710010448"/>
        <c:axId val="710006128"/>
      </c:lineChart>
      <c:catAx>
        <c:axId val="710014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016688"/>
        <c:crosses val="autoZero"/>
        <c:auto val="1"/>
        <c:lblAlgn val="ctr"/>
        <c:lblOffset val="100"/>
        <c:noMultiLvlLbl val="0"/>
      </c:catAx>
      <c:valAx>
        <c:axId val="710016688"/>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014768"/>
        <c:crosses val="autoZero"/>
        <c:crossBetween val="between"/>
      </c:valAx>
      <c:valAx>
        <c:axId val="710006128"/>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010448"/>
        <c:crosses val="max"/>
        <c:crossBetween val="between"/>
      </c:valAx>
      <c:catAx>
        <c:axId val="710010448"/>
        <c:scaling>
          <c:orientation val="minMax"/>
        </c:scaling>
        <c:delete val="1"/>
        <c:axPos val="b"/>
        <c:numFmt formatCode="General" sourceLinked="1"/>
        <c:majorTickMark val="none"/>
        <c:minorTickMark val="none"/>
        <c:tickLblPos val="nextTo"/>
        <c:crossAx val="71000612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product by sales </a:t>
            </a:r>
            <a:endParaRPr lang="en-US"/>
          </a:p>
        </c:rich>
      </c:tx>
      <c:layout>
        <c:manualLayout>
          <c:xMode val="edge"/>
          <c:yMode val="edge"/>
          <c:x val="0.54624286280628698"/>
          <c:y val="0.1221020170694507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product!$A$4:$A$9</c:f>
              <c:strCache>
                <c:ptCount val="5"/>
                <c:pt idx="0">
                  <c:v>Mobiles</c:v>
                </c:pt>
                <c:pt idx="1">
                  <c:v>Appliances</c:v>
                </c:pt>
                <c:pt idx="2">
                  <c:v>Machines</c:v>
                </c:pt>
                <c:pt idx="3">
                  <c:v>Toys</c:v>
                </c:pt>
                <c:pt idx="4">
                  <c:v>Furnitures</c:v>
                </c:pt>
              </c:strCache>
            </c:strRef>
          </c:cat>
          <c:val>
            <c:numRef>
              <c:f>product!$B$4:$B$9</c:f>
              <c:numCache>
                <c:formatCode>#.0,\k</c:formatCode>
                <c:ptCount val="5"/>
                <c:pt idx="0">
                  <c:v>132763</c:v>
                </c:pt>
                <c:pt idx="1">
                  <c:v>135232</c:v>
                </c:pt>
                <c:pt idx="2">
                  <c:v>140754</c:v>
                </c:pt>
                <c:pt idx="3">
                  <c:v>141434</c:v>
                </c:pt>
                <c:pt idx="4">
                  <c:v>142021</c:v>
                </c:pt>
              </c:numCache>
            </c:numRef>
          </c:val>
          <c:extLst>
            <c:ext xmlns:c16="http://schemas.microsoft.com/office/drawing/2014/chart" uri="{C3380CC4-5D6E-409C-BE32-E72D297353CC}">
              <c16:uniqueId val="{00000000-D671-46F1-A6D3-F7B3C82134D3}"/>
            </c:ext>
          </c:extLst>
        </c:ser>
        <c:dLbls>
          <c:dLblPos val="inEnd"/>
          <c:showLegendKey val="0"/>
          <c:showVal val="1"/>
          <c:showCatName val="0"/>
          <c:showSerName val="0"/>
          <c:showPercent val="0"/>
          <c:showBubbleSize val="0"/>
        </c:dLbls>
        <c:gapWidth val="182"/>
        <c:axId val="709977328"/>
        <c:axId val="709982128"/>
      </c:barChart>
      <c:catAx>
        <c:axId val="709977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982128"/>
        <c:crosses val="autoZero"/>
        <c:auto val="1"/>
        <c:lblAlgn val="ctr"/>
        <c:lblOffset val="100"/>
        <c:noMultiLvlLbl val="0"/>
      </c:catAx>
      <c:valAx>
        <c:axId val="709982128"/>
        <c:scaling>
          <c:orientation val="minMax"/>
        </c:scaling>
        <c:delete val="0"/>
        <c:axPos val="b"/>
        <c:majorGridlines>
          <c:spPr>
            <a:ln w="9525" cap="flat" cmpd="sng" algn="ctr">
              <a:solidFill>
                <a:schemeClr val="tx1">
                  <a:lumMod val="15000"/>
                  <a:lumOff val="85000"/>
                </a:schemeClr>
              </a:solidFill>
              <a:round/>
            </a:ln>
            <a:effectLst/>
          </c:spPr>
        </c:majorGridlines>
        <c:numFmt formatCode="#.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97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[Dashboard.xlsx]day sales!PivotTable4</c:name>
    <c:fmtId val="11"/>
  </c:pivotSource>
  <c:chart>
    <c:autoTitleDeleted val="1"/>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318839560933945E-2"/>
          <c:y val="6.2362955422385319E-2"/>
          <c:w val="0.82812802051224377"/>
          <c:h val="0.84518802374400592"/>
        </c:manualLayout>
      </c:layout>
      <c:barChart>
        <c:barDir val="col"/>
        <c:grouping val="stacked"/>
        <c:varyColors val="0"/>
        <c:ser>
          <c:idx val="0"/>
          <c:order val="0"/>
          <c:tx>
            <c:strRef>
              <c:f>'day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'day sales'!$A$4:$A$11</c:f>
              <c:strCache>
                <c:ptCount val="7"/>
                <c:pt idx="0">
                  <c:v>Sunday</c:v>
                </c:pt>
                <c:pt idx="1">
                  <c:v>Monday</c:v>
                </c:pt>
                <c:pt idx="2">
                  <c:v>Tuesday</c:v>
                </c:pt>
                <c:pt idx="3">
                  <c:v>Wednesday</c:v>
                </c:pt>
                <c:pt idx="4">
                  <c:v>Thursday</c:v>
                </c:pt>
                <c:pt idx="5">
                  <c:v>Friday</c:v>
                </c:pt>
                <c:pt idx="6">
                  <c:v>Saturday</c:v>
                </c:pt>
              </c:strCache>
            </c:strRef>
          </c:cat>
          <c:val>
            <c:numRef>
              <c:f>'day sales'!$B$4:$B$11</c:f>
              <c:numCache>
                <c:formatCode>#.0,\k</c:formatCode>
                <c:ptCount val="7"/>
                <c:pt idx="0">
                  <c:v>106947</c:v>
                </c:pt>
                <c:pt idx="1">
                  <c:v>121414</c:v>
                </c:pt>
                <c:pt idx="2">
                  <c:v>120131</c:v>
                </c:pt>
                <c:pt idx="3">
                  <c:v>112801</c:v>
                </c:pt>
                <c:pt idx="4">
                  <c:v>101806</c:v>
                </c:pt>
                <c:pt idx="5">
                  <c:v>107896</c:v>
                </c:pt>
                <c:pt idx="6">
                  <c:v>115582</c:v>
                </c:pt>
              </c:numCache>
            </c:numRef>
          </c:val>
          <c:extLst>
            <c:ext xmlns:c16="http://schemas.microsoft.com/office/drawing/2014/chart" uri="{C3380CC4-5D6E-409C-BE32-E72D297353CC}">
              <c16:uniqueId val="{00000000-9696-4892-82AF-5B7227AA6390}"/>
            </c:ext>
          </c:extLst>
        </c:ser>
        <c:dLbls>
          <c:dLblPos val="ctr"/>
          <c:showLegendKey val="0"/>
          <c:showVal val="1"/>
          <c:showCatName val="0"/>
          <c:showSerName val="0"/>
          <c:showPercent val="0"/>
          <c:showBubbleSize val="0"/>
        </c:dLbls>
        <c:gapWidth val="79"/>
        <c:overlap val="100"/>
        <c:axId val="683237648"/>
        <c:axId val="683221328"/>
      </c:barChart>
      <c:catAx>
        <c:axId val="683237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83221328"/>
        <c:crosses val="autoZero"/>
        <c:auto val="1"/>
        <c:lblAlgn val="ctr"/>
        <c:lblOffset val="100"/>
        <c:noMultiLvlLbl val="0"/>
      </c:catAx>
      <c:valAx>
        <c:axId val="683221328"/>
        <c:scaling>
          <c:orientation val="minMax"/>
        </c:scaling>
        <c:delete val="1"/>
        <c:axPos val="l"/>
        <c:numFmt formatCode="#.0,\k" sourceLinked="1"/>
        <c:majorTickMark val="none"/>
        <c:minorTickMark val="none"/>
        <c:tickLblPos val="nextTo"/>
        <c:crossAx val="68323764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[Dashboard.xlsx]department!PivotTable2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department!$B$3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C8-4C69-91C5-AB7D01C436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C8-4C69-91C5-AB7D01C436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C8-4C69-91C5-AB7D01C436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department!$A$4:$A$7</c:f>
              <c:strCache>
                <c:ptCount val="3"/>
                <c:pt idx="0">
                  <c:v>Marketing</c:v>
                </c:pt>
                <c:pt idx="1">
                  <c:v>Operations</c:v>
                </c:pt>
                <c:pt idx="2">
                  <c:v>Sales</c:v>
                </c:pt>
              </c:strCache>
            </c:strRef>
          </c:cat>
          <c:val>
            <c:numRef>
              <c:f>department!$B$4:$B$7</c:f>
              <c:numCache>
                <c:formatCode>#.0,\k</c:formatCode>
                <c:ptCount val="3"/>
                <c:pt idx="0">
                  <c:v>272049</c:v>
                </c:pt>
                <c:pt idx="1">
                  <c:v>271189</c:v>
                </c:pt>
                <c:pt idx="2">
                  <c:v>243339</c:v>
                </c:pt>
              </c:numCache>
            </c:numRef>
          </c:val>
          <c:extLst>
            <c:ext xmlns:c16="http://schemas.microsoft.com/office/drawing/2014/chart" uri="{C3380CC4-5D6E-409C-BE32-E72D297353CC}">
              <c16:uniqueId val="{00000006-0BC8-4C69-91C5-AB7D01C4363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[Dashboard.xlsx]department!PivotTable2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department!$B$3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department!$A$4:$A$7</c:f>
              <c:strCache>
                <c:ptCount val="3"/>
                <c:pt idx="0">
                  <c:v>Marketing</c:v>
                </c:pt>
                <c:pt idx="1">
                  <c:v>Operations</c:v>
                </c:pt>
                <c:pt idx="2">
                  <c:v>Sales</c:v>
                </c:pt>
              </c:strCache>
            </c:strRef>
          </c:cat>
          <c:val>
            <c:numRef>
              <c:f>department!$B$4:$B$7</c:f>
              <c:numCache>
                <c:formatCode>#.0,\k</c:formatCode>
                <c:ptCount val="3"/>
                <c:pt idx="0">
                  <c:v>272049</c:v>
                </c:pt>
                <c:pt idx="1">
                  <c:v>271189</c:v>
                </c:pt>
                <c:pt idx="2">
                  <c:v>243339</c:v>
                </c:pt>
              </c:numCache>
            </c:numRef>
          </c:val>
          <c:extLst>
            <c:ext xmlns:c16="http://schemas.microsoft.com/office/drawing/2014/chart" uri="{C3380CC4-5D6E-409C-BE32-E72D297353CC}">
              <c16:uniqueId val="{00000000-FC15-45FD-AF5E-20979AD8706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[Dashboard.xlsx]day sales!PivotTable4</c:name>
    <c:fmtId val="5"/>
  </c:pivotSource>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'day sales'!$B$3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'day sales'!$A$4:$A$11</c:f>
              <c:strCache>
                <c:ptCount val="7"/>
                <c:pt idx="0">
                  <c:v>Sunday</c:v>
                </c:pt>
                <c:pt idx="1">
                  <c:v>Monday</c:v>
                </c:pt>
                <c:pt idx="2">
                  <c:v>Tuesday</c:v>
                </c:pt>
                <c:pt idx="3">
                  <c:v>Wednesday</c:v>
                </c:pt>
                <c:pt idx="4">
                  <c:v>Thursday</c:v>
                </c:pt>
                <c:pt idx="5">
                  <c:v>Friday</c:v>
                </c:pt>
                <c:pt idx="6">
                  <c:v>Saturday</c:v>
                </c:pt>
              </c:strCache>
            </c:strRef>
          </c:cat>
          <c:val>
            <c:numRef>
              <c:f>'day sales'!$B$4:$B$11</c:f>
              <c:numCache>
                <c:formatCode>#.0,\k</c:formatCode>
                <c:ptCount val="7"/>
                <c:pt idx="0">
                  <c:v>106947</c:v>
                </c:pt>
                <c:pt idx="1">
                  <c:v>121414</c:v>
                </c:pt>
                <c:pt idx="2">
                  <c:v>120131</c:v>
                </c:pt>
                <c:pt idx="3">
                  <c:v>112801</c:v>
                </c:pt>
                <c:pt idx="4">
                  <c:v>101806</c:v>
                </c:pt>
                <c:pt idx="5">
                  <c:v>107896</c:v>
                </c:pt>
                <c:pt idx="6">
                  <c:v>115582</c:v>
                </c:pt>
              </c:numCache>
            </c:numRef>
          </c:val>
          <c:extLst>
            <c:ext xmlns:c16="http://schemas.microsoft.com/office/drawing/2014/chart" uri="{C3380CC4-5D6E-409C-BE32-E72D297353CC}">
              <c16:uniqueId val="{00000000-3551-4BCC-90D9-DADCF43AB561}"/>
            </c:ext>
          </c:extLst>
        </c:ser>
        <c:dLbls>
          <c:showLegendKey val="0"/>
          <c:showVal val="0"/>
          <c:showCatName val="0"/>
          <c:showSerName val="0"/>
          <c:showPercent val="0"/>
          <c:showBubbleSize val="0"/>
        </c:dLbls>
        <c:gapWidth val="150"/>
        <c:shape val="box"/>
        <c:axId val="710015728"/>
        <c:axId val="710011888"/>
        <c:axId val="0"/>
      </c:bar3DChart>
      <c:catAx>
        <c:axId val="7100157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10011888"/>
        <c:crosses val="autoZero"/>
        <c:auto val="1"/>
        <c:lblAlgn val="ctr"/>
        <c:lblOffset val="100"/>
        <c:noMultiLvlLbl val="0"/>
      </c:catAx>
      <c:valAx>
        <c:axId val="710011888"/>
        <c:scaling>
          <c:orientation val="minMax"/>
        </c:scaling>
        <c:delete val="0"/>
        <c:axPos val="l"/>
        <c:majorGridlines>
          <c:spPr>
            <a:ln w="9525" cap="flat" cmpd="sng" algn="ctr">
              <a:solidFill>
                <a:schemeClr val="tx1">
                  <a:lumMod val="15000"/>
                  <a:lumOff val="85000"/>
                </a:schemeClr>
              </a:solidFill>
              <a:round/>
            </a:ln>
            <a:effectLst/>
          </c:spPr>
        </c:majorGridlines>
        <c:numFmt formatCode="#.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1001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hyperlink" Target="https://www.google.com/search?q=excelr+login&amp;rlz=1C1CHBF_enIN1025IN1025&amp;oq=EXCELR&amp;gs_lcrp=EgZjaHJvbWUqCggBEAAYsQMYgAQyCggAEAAYsQMYgAQyCggBEAAYsQMYgAQyBwgCEAAYgAQyBwgDEAAYgAQyDQgEEC4YrwEYxwEYgAQyDQgFEC4YrwEYxwEYgAQyBwgGEAAYgAQyDQgHEAAYgwEYsQMYgAQyBwgIEAAYgAQyBwgJEAAYgATSAQk1MDcwajBqMTWoAgiwAgHxBZyr-UQZGNV_&amp;sourceid=chrome&amp;ie=UTF-8" TargetMode="Externa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58615</xdr:colOff>
      <xdr:row>2</xdr:row>
      <xdr:rowOff>0</xdr:rowOff>
    </xdr:from>
    <xdr:to>
      <xdr:col>16</xdr:col>
      <xdr:colOff>0</xdr:colOff>
      <xdr:row>26</xdr:row>
      <xdr:rowOff>78154</xdr:rowOff>
    </xdr:to>
    <xdr:sp macro="" textlink="">
      <xdr:nvSpPr>
        <xdr:cNvPr id="25" name="Rectangle 24">
          <a:extLst>
            <a:ext uri="{FF2B5EF4-FFF2-40B4-BE49-F238E27FC236}">
              <a16:creationId xmlns:a16="http://schemas.microsoft.com/office/drawing/2014/main" id="{5099BEB3-0D9E-6CB9-20EE-B2DC45FD6465}"/>
            </a:ext>
          </a:extLst>
        </xdr:cNvPr>
        <xdr:cNvSpPr/>
      </xdr:nvSpPr>
      <xdr:spPr>
        <a:xfrm>
          <a:off x="58615" y="508000"/>
          <a:ext cx="14634308" cy="61741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15240</xdr:rowOff>
    </xdr:from>
    <xdr:to>
      <xdr:col>15</xdr:col>
      <xdr:colOff>907677</xdr:colOff>
      <xdr:row>1</xdr:row>
      <xdr:rowOff>240632</xdr:rowOff>
    </xdr:to>
    <xdr:sp macro="" textlink="">
      <xdr:nvSpPr>
        <xdr:cNvPr id="2" name="Rectangle 1">
          <a:extLst>
            <a:ext uri="{FF2B5EF4-FFF2-40B4-BE49-F238E27FC236}">
              <a16:creationId xmlns:a16="http://schemas.microsoft.com/office/drawing/2014/main" id="{B52A2F5F-A499-B75B-67CD-674285F13D30}"/>
            </a:ext>
          </a:extLst>
        </xdr:cNvPr>
        <xdr:cNvSpPr/>
      </xdr:nvSpPr>
      <xdr:spPr>
        <a:xfrm>
          <a:off x="0" y="15240"/>
          <a:ext cx="14690912" cy="48312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t>Sales</a:t>
          </a:r>
          <a:r>
            <a:rPr lang="en-IN" sz="2400" baseline="0"/>
            <a:t> Dash Board-Apr25</a:t>
          </a:r>
          <a:endParaRPr lang="en-IN" sz="2400"/>
        </a:p>
      </xdr:txBody>
    </xdr:sp>
    <xdr:clientData/>
  </xdr:twoCellAnchor>
  <xdr:twoCellAnchor>
    <xdr:from>
      <xdr:col>0</xdr:col>
      <xdr:colOff>116357</xdr:colOff>
      <xdr:row>8</xdr:row>
      <xdr:rowOff>203829</xdr:rowOff>
    </xdr:from>
    <xdr:to>
      <xdr:col>2</xdr:col>
      <xdr:colOff>0</xdr:colOff>
      <xdr:row>11</xdr:row>
      <xdr:rowOff>146136</xdr:rowOff>
    </xdr:to>
    <xdr:grpSp>
      <xdr:nvGrpSpPr>
        <xdr:cNvPr id="5" name="Group 4">
          <a:extLst>
            <a:ext uri="{FF2B5EF4-FFF2-40B4-BE49-F238E27FC236}">
              <a16:creationId xmlns:a16="http://schemas.microsoft.com/office/drawing/2014/main" id="{291DC4FE-FE73-BEC4-041B-8425BFAEB500}"/>
            </a:ext>
          </a:extLst>
        </xdr:cNvPr>
        <xdr:cNvGrpSpPr/>
      </xdr:nvGrpSpPr>
      <xdr:grpSpPr>
        <a:xfrm>
          <a:off x="116357" y="2282011"/>
          <a:ext cx="1719370" cy="721625"/>
          <a:chOff x="11545" y="796636"/>
          <a:chExt cx="1420091" cy="623454"/>
        </a:xfrm>
      </xdr:grpSpPr>
      <xdr:sp macro="" textlink="">
        <xdr:nvSpPr>
          <xdr:cNvPr id="3" name="Rectangle 2">
            <a:extLst>
              <a:ext uri="{FF2B5EF4-FFF2-40B4-BE49-F238E27FC236}">
                <a16:creationId xmlns:a16="http://schemas.microsoft.com/office/drawing/2014/main" id="{7F0833FD-E372-D177-CE3A-60A53959FB70}"/>
              </a:ext>
            </a:extLst>
          </xdr:cNvPr>
          <xdr:cNvSpPr/>
        </xdr:nvSpPr>
        <xdr:spPr>
          <a:xfrm>
            <a:off x="11545" y="796636"/>
            <a:ext cx="1420091" cy="623454"/>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TOTAL</a:t>
            </a:r>
            <a:r>
              <a:rPr lang="en-IN" sz="1100" baseline="0"/>
              <a:t> TARGET</a:t>
            </a:r>
            <a:endParaRPr lang="en-IN" sz="1100"/>
          </a:p>
        </xdr:txBody>
      </xdr:sp>
      <xdr:sp macro="" textlink="KPI!A6">
        <xdr:nvSpPr>
          <xdr:cNvPr id="4" name="Rectangle 3">
            <a:extLst>
              <a:ext uri="{FF2B5EF4-FFF2-40B4-BE49-F238E27FC236}">
                <a16:creationId xmlns:a16="http://schemas.microsoft.com/office/drawing/2014/main" id="{CCA0EB04-B84F-413E-BD39-FA0163A5E567}"/>
              </a:ext>
            </a:extLst>
          </xdr:cNvPr>
          <xdr:cNvSpPr/>
        </xdr:nvSpPr>
        <xdr:spPr>
          <a:xfrm>
            <a:off x="346361" y="1062183"/>
            <a:ext cx="773547" cy="33481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B74E05F-629F-4C20-AFBB-5B726073081D}" type="TxLink">
              <a:rPr lang="en-US" sz="1400" b="0" i="0" u="none" strike="noStrike">
                <a:solidFill>
                  <a:schemeClr val="bg1"/>
                </a:solidFill>
                <a:latin typeface="Segoe UI Semibold"/>
                <a:cs typeface="Segoe UI Semibold"/>
              </a:rPr>
              <a:pPr algn="l"/>
              <a:t>855.7k</a:t>
            </a:fld>
            <a:endParaRPr lang="en-IN" sz="1100">
              <a:solidFill>
                <a:schemeClr val="bg1"/>
              </a:solidFill>
            </a:endParaRPr>
          </a:p>
        </xdr:txBody>
      </xdr:sp>
    </xdr:grpSp>
    <xdr:clientData/>
  </xdr:twoCellAnchor>
  <xdr:twoCellAnchor>
    <xdr:from>
      <xdr:col>0</xdr:col>
      <xdr:colOff>44823</xdr:colOff>
      <xdr:row>12</xdr:row>
      <xdr:rowOff>100852</xdr:rowOff>
    </xdr:from>
    <xdr:to>
      <xdr:col>1</xdr:col>
      <xdr:colOff>851646</xdr:colOff>
      <xdr:row>15</xdr:row>
      <xdr:rowOff>156883</xdr:rowOff>
    </xdr:to>
    <xdr:grpSp>
      <xdr:nvGrpSpPr>
        <xdr:cNvPr id="6" name="Group 5">
          <a:extLst>
            <a:ext uri="{FF2B5EF4-FFF2-40B4-BE49-F238E27FC236}">
              <a16:creationId xmlns:a16="http://schemas.microsoft.com/office/drawing/2014/main" id="{F4D237D4-7114-40C1-BF5E-8DD50660EAC7}"/>
            </a:ext>
          </a:extLst>
        </xdr:cNvPr>
        <xdr:cNvGrpSpPr/>
      </xdr:nvGrpSpPr>
      <xdr:grpSpPr>
        <a:xfrm>
          <a:off x="44823" y="3218125"/>
          <a:ext cx="1724687" cy="835349"/>
          <a:chOff x="11545" y="796636"/>
          <a:chExt cx="1420091" cy="623454"/>
        </a:xfrm>
      </xdr:grpSpPr>
      <xdr:sp macro="" textlink="">
        <xdr:nvSpPr>
          <xdr:cNvPr id="7" name="Rectangle 6">
            <a:extLst>
              <a:ext uri="{FF2B5EF4-FFF2-40B4-BE49-F238E27FC236}">
                <a16:creationId xmlns:a16="http://schemas.microsoft.com/office/drawing/2014/main" id="{8B02618F-2004-1DDF-3990-5A53C02C3C3A}"/>
              </a:ext>
            </a:extLst>
          </xdr:cNvPr>
          <xdr:cNvSpPr/>
        </xdr:nvSpPr>
        <xdr:spPr>
          <a:xfrm>
            <a:off x="11545" y="796636"/>
            <a:ext cx="1420091" cy="623454"/>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TOTAL</a:t>
            </a:r>
            <a:r>
              <a:rPr lang="en-IN" sz="1100" baseline="0"/>
              <a:t> SALES</a:t>
            </a:r>
            <a:endParaRPr lang="en-IN" sz="1100"/>
          </a:p>
        </xdr:txBody>
      </xdr:sp>
      <xdr:sp macro="" textlink="KPI!B6">
        <xdr:nvSpPr>
          <xdr:cNvPr id="8" name="Rectangle 7">
            <a:extLst>
              <a:ext uri="{FF2B5EF4-FFF2-40B4-BE49-F238E27FC236}">
                <a16:creationId xmlns:a16="http://schemas.microsoft.com/office/drawing/2014/main" id="{5D0AE667-2272-50A4-1E0D-0D1140058C79}"/>
              </a:ext>
            </a:extLst>
          </xdr:cNvPr>
          <xdr:cNvSpPr/>
        </xdr:nvSpPr>
        <xdr:spPr>
          <a:xfrm>
            <a:off x="346361" y="1062183"/>
            <a:ext cx="773547" cy="33481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B89E89F-80BD-4B88-99EB-3EC8FF8418F6}" type="TxLink">
              <a:rPr lang="en-US" sz="1400" b="0" i="0" u="none" strike="noStrike">
                <a:solidFill>
                  <a:schemeClr val="bg2"/>
                </a:solidFill>
                <a:latin typeface="Segoe UI Semibold"/>
                <a:cs typeface="Segoe UI Semibold"/>
              </a:rPr>
              <a:pPr algn="l"/>
              <a:t>786.6k</a:t>
            </a:fld>
            <a:endParaRPr lang="en-IN" sz="1100">
              <a:solidFill>
                <a:schemeClr val="bg2"/>
              </a:solidFill>
            </a:endParaRPr>
          </a:p>
        </xdr:txBody>
      </xdr:sp>
    </xdr:grpSp>
    <xdr:clientData/>
  </xdr:twoCellAnchor>
  <xdr:twoCellAnchor>
    <xdr:from>
      <xdr:col>0</xdr:col>
      <xdr:colOff>22411</xdr:colOff>
      <xdr:row>16</xdr:row>
      <xdr:rowOff>40407</xdr:rowOff>
    </xdr:from>
    <xdr:to>
      <xdr:col>1</xdr:col>
      <xdr:colOff>896470</xdr:colOff>
      <xdr:row>19</xdr:row>
      <xdr:rowOff>22410</xdr:rowOff>
    </xdr:to>
    <xdr:grpSp>
      <xdr:nvGrpSpPr>
        <xdr:cNvPr id="9" name="Group 8">
          <a:extLst>
            <a:ext uri="{FF2B5EF4-FFF2-40B4-BE49-F238E27FC236}">
              <a16:creationId xmlns:a16="http://schemas.microsoft.com/office/drawing/2014/main" id="{F986FBFF-7CC4-4EC1-B58A-85C8D93A7EE4}"/>
            </a:ext>
          </a:extLst>
        </xdr:cNvPr>
        <xdr:cNvGrpSpPr/>
      </xdr:nvGrpSpPr>
      <xdr:grpSpPr>
        <a:xfrm>
          <a:off x="22411" y="4196771"/>
          <a:ext cx="1791923" cy="761321"/>
          <a:chOff x="11545" y="796636"/>
          <a:chExt cx="1420091" cy="623454"/>
        </a:xfrm>
      </xdr:grpSpPr>
      <xdr:sp macro="" textlink="">
        <xdr:nvSpPr>
          <xdr:cNvPr id="10" name="Rectangle 9">
            <a:extLst>
              <a:ext uri="{FF2B5EF4-FFF2-40B4-BE49-F238E27FC236}">
                <a16:creationId xmlns:a16="http://schemas.microsoft.com/office/drawing/2014/main" id="{531A19F5-2A8D-8596-CFC7-5AE807E26D8E}"/>
              </a:ext>
            </a:extLst>
          </xdr:cNvPr>
          <xdr:cNvSpPr/>
        </xdr:nvSpPr>
        <xdr:spPr>
          <a:xfrm>
            <a:off x="11545" y="796636"/>
            <a:ext cx="1420091" cy="623454"/>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solidFill>
                  <a:schemeClr val="bg2"/>
                </a:solidFill>
              </a:rPr>
              <a:t>PROFIT</a:t>
            </a:r>
          </a:p>
        </xdr:txBody>
      </xdr:sp>
      <xdr:sp macro="" textlink="KPI!C6">
        <xdr:nvSpPr>
          <xdr:cNvPr id="11" name="Rectangle 10">
            <a:extLst>
              <a:ext uri="{FF2B5EF4-FFF2-40B4-BE49-F238E27FC236}">
                <a16:creationId xmlns:a16="http://schemas.microsoft.com/office/drawing/2014/main" id="{395A807D-F4C5-F68D-8A8A-BA7406ECF118}"/>
              </a:ext>
            </a:extLst>
          </xdr:cNvPr>
          <xdr:cNvSpPr/>
        </xdr:nvSpPr>
        <xdr:spPr>
          <a:xfrm>
            <a:off x="346361" y="1062183"/>
            <a:ext cx="773547" cy="33481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2FACF119-F2F1-4FE8-A372-3CD1B10D5DAD}" type="TxLink">
              <a:rPr lang="en-US" sz="1400" b="0" i="0" u="none" strike="noStrike">
                <a:solidFill>
                  <a:schemeClr val="bg2"/>
                </a:solidFill>
                <a:latin typeface="Segoe UI Semibold"/>
                <a:cs typeface="Segoe UI Semibold"/>
              </a:rPr>
              <a:pPr algn="l"/>
              <a:t>39.7k</a:t>
            </a:fld>
            <a:endParaRPr lang="en-IN" sz="1100">
              <a:solidFill>
                <a:schemeClr val="bg2"/>
              </a:solidFill>
            </a:endParaRPr>
          </a:p>
        </xdr:txBody>
      </xdr:sp>
    </xdr:grpSp>
    <xdr:clientData/>
  </xdr:twoCellAnchor>
  <xdr:twoCellAnchor>
    <xdr:from>
      <xdr:col>0</xdr:col>
      <xdr:colOff>57048</xdr:colOff>
      <xdr:row>20</xdr:row>
      <xdr:rowOff>26146</xdr:rowOff>
    </xdr:from>
    <xdr:to>
      <xdr:col>1</xdr:col>
      <xdr:colOff>865909</xdr:colOff>
      <xdr:row>23</xdr:row>
      <xdr:rowOff>76404</xdr:rowOff>
    </xdr:to>
    <xdr:grpSp>
      <xdr:nvGrpSpPr>
        <xdr:cNvPr id="12" name="Group 11">
          <a:extLst>
            <a:ext uri="{FF2B5EF4-FFF2-40B4-BE49-F238E27FC236}">
              <a16:creationId xmlns:a16="http://schemas.microsoft.com/office/drawing/2014/main" id="{447C1C10-E1AF-4920-9E00-5D02321E527E}"/>
            </a:ext>
          </a:extLst>
        </xdr:cNvPr>
        <xdr:cNvGrpSpPr/>
      </xdr:nvGrpSpPr>
      <xdr:grpSpPr>
        <a:xfrm>
          <a:off x="57048" y="5221601"/>
          <a:ext cx="1726725" cy="829576"/>
          <a:chOff x="11545" y="796636"/>
          <a:chExt cx="1420091" cy="623454"/>
        </a:xfrm>
      </xdr:grpSpPr>
      <xdr:sp macro="" textlink="">
        <xdr:nvSpPr>
          <xdr:cNvPr id="13" name="Rectangle 12">
            <a:extLst>
              <a:ext uri="{FF2B5EF4-FFF2-40B4-BE49-F238E27FC236}">
                <a16:creationId xmlns:a16="http://schemas.microsoft.com/office/drawing/2014/main" id="{572B84F6-28C6-2EAA-D1B8-3F59AEB9352D}"/>
              </a:ext>
            </a:extLst>
          </xdr:cNvPr>
          <xdr:cNvSpPr/>
        </xdr:nvSpPr>
        <xdr:spPr>
          <a:xfrm>
            <a:off x="11545" y="796636"/>
            <a:ext cx="1420091" cy="62345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a:t>QUANTITY</a:t>
            </a:r>
          </a:p>
        </xdr:txBody>
      </xdr:sp>
      <xdr:sp macro="" textlink="KPI!D6">
        <xdr:nvSpPr>
          <xdr:cNvPr id="14" name="Rectangle 13">
            <a:extLst>
              <a:ext uri="{FF2B5EF4-FFF2-40B4-BE49-F238E27FC236}">
                <a16:creationId xmlns:a16="http://schemas.microsoft.com/office/drawing/2014/main" id="{EAC061E6-5F25-C65D-FB96-0F9C9C712711}"/>
              </a:ext>
            </a:extLst>
          </xdr:cNvPr>
          <xdr:cNvSpPr/>
        </xdr:nvSpPr>
        <xdr:spPr>
          <a:xfrm>
            <a:off x="346361" y="1062183"/>
            <a:ext cx="773547" cy="33481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A8DA9AD-045E-4514-807A-BD50B3F7D6D5}" type="TxLink">
              <a:rPr lang="en-US" sz="1400" b="0" i="0" u="none" strike="noStrike">
                <a:solidFill>
                  <a:schemeClr val="bg2"/>
                </a:solidFill>
                <a:latin typeface="Segoe UI Semibold"/>
                <a:cs typeface="Segoe UI Semibold"/>
              </a:rPr>
              <a:t>10.8k</a:t>
            </a:fld>
            <a:endParaRPr lang="en-IN" sz="1100">
              <a:solidFill>
                <a:schemeClr val="bg2"/>
              </a:solidFill>
            </a:endParaRPr>
          </a:p>
        </xdr:txBody>
      </xdr:sp>
    </xdr:grpSp>
    <xdr:clientData/>
  </xdr:twoCellAnchor>
  <xdr:twoCellAnchor>
    <xdr:from>
      <xdr:col>2</xdr:col>
      <xdr:colOff>38847</xdr:colOff>
      <xdr:row>14</xdr:row>
      <xdr:rowOff>39844</xdr:rowOff>
    </xdr:from>
    <xdr:to>
      <xdr:col>10</xdr:col>
      <xdr:colOff>11205</xdr:colOff>
      <xdr:row>25</xdr:row>
      <xdr:rowOff>67236</xdr:rowOff>
    </xdr:to>
    <xdr:graphicFrame macro="">
      <xdr:nvGraphicFramePr>
        <xdr:cNvPr id="18" name="Chart 17">
          <a:extLst>
            <a:ext uri="{FF2B5EF4-FFF2-40B4-BE49-F238E27FC236}">
              <a16:creationId xmlns:a16="http://schemas.microsoft.com/office/drawing/2014/main" id="{31874A65-BD28-4641-890A-9F5CB3BAE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104091</xdr:colOff>
      <xdr:row>14</xdr:row>
      <xdr:rowOff>53727</xdr:rowOff>
    </xdr:from>
    <xdr:to>
      <xdr:col>15</xdr:col>
      <xdr:colOff>907677</xdr:colOff>
      <xdr:row>25</xdr:row>
      <xdr:rowOff>53728</xdr:rowOff>
    </xdr:to>
    <xdr:graphicFrame macro="">
      <xdr:nvGraphicFramePr>
        <xdr:cNvPr id="20" name="Chart 19">
          <a:extLst>
            <a:ext uri="{FF2B5EF4-FFF2-40B4-BE49-F238E27FC236}">
              <a16:creationId xmlns:a16="http://schemas.microsoft.com/office/drawing/2014/main" id="{AB1F852B-E1DE-4A1E-A812-A127F1F93F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9169</xdr:colOff>
      <xdr:row>2</xdr:row>
      <xdr:rowOff>234983</xdr:rowOff>
    </xdr:from>
    <xdr:to>
      <xdr:col>10</xdr:col>
      <xdr:colOff>896984</xdr:colOff>
      <xdr:row>12</xdr:row>
      <xdr:rowOff>242454</xdr:rowOff>
    </xdr:to>
    <xdr:graphicFrame macro="">
      <xdr:nvGraphicFramePr>
        <xdr:cNvPr id="21" name="Chart 20">
          <a:extLst>
            <a:ext uri="{FF2B5EF4-FFF2-40B4-BE49-F238E27FC236}">
              <a16:creationId xmlns:a16="http://schemas.microsoft.com/office/drawing/2014/main" id="{2F3221E3-F915-4CCA-8B8D-A84247CCE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45271</xdr:rowOff>
    </xdr:from>
    <xdr:to>
      <xdr:col>1</xdr:col>
      <xdr:colOff>909918</xdr:colOff>
      <xdr:row>7</xdr:row>
      <xdr:rowOff>235323</xdr:rowOff>
    </xdr:to>
    <mc:AlternateContent xmlns:mc="http://schemas.openxmlformats.org/markup-compatibility/2006">
      <mc:Choice xmlns:a14="http://schemas.microsoft.com/office/drawing/2010/main" Requires="a14">
        <xdr:graphicFrame macro="">
          <xdr:nvGraphicFramePr>
            <xdr:cNvPr id="17" name="Year">
              <a:extLst>
                <a:ext uri="{FF2B5EF4-FFF2-40B4-BE49-F238E27FC236}">
                  <a16:creationId xmlns:a16="http://schemas.microsoft.com/office/drawing/2014/main" id="{952210EF-D205-BAB2-D93B-55585DB7EE8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824589"/>
              <a:ext cx="1827782" cy="1229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189994</xdr:colOff>
      <xdr:row>3</xdr:row>
      <xdr:rowOff>37435</xdr:rowOff>
    </xdr:from>
    <xdr:to>
      <xdr:col>13</xdr:col>
      <xdr:colOff>577271</xdr:colOff>
      <xdr:row>12</xdr:row>
      <xdr:rowOff>219364</xdr:rowOff>
    </xdr:to>
    <mc:AlternateContent xmlns:mc="http://schemas.openxmlformats.org/markup-compatibility/2006">
      <mc:Choice xmlns:a14="http://schemas.microsoft.com/office/drawing/2010/main" Requires="a14">
        <xdr:graphicFrame macro="">
          <xdr:nvGraphicFramePr>
            <xdr:cNvPr id="22" name="Region">
              <a:extLst>
                <a:ext uri="{FF2B5EF4-FFF2-40B4-BE49-F238E27FC236}">
                  <a16:creationId xmlns:a16="http://schemas.microsoft.com/office/drawing/2014/main" id="{A209931C-D332-EB4A-5898-699F4FEE2E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286494" y="816753"/>
              <a:ext cx="2223004" cy="25198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716237</xdr:colOff>
      <xdr:row>3</xdr:row>
      <xdr:rowOff>23091</xdr:rowOff>
    </xdr:from>
    <xdr:to>
      <xdr:col>15</xdr:col>
      <xdr:colOff>903600</xdr:colOff>
      <xdr:row>12</xdr:row>
      <xdr:rowOff>219364</xdr:rowOff>
    </xdr:to>
    <mc:AlternateContent xmlns:mc="http://schemas.openxmlformats.org/markup-compatibility/2006">
      <mc:Choice xmlns:a14="http://schemas.microsoft.com/office/drawing/2010/main" Requires="a14">
        <xdr:graphicFrame macro="">
          <xdr:nvGraphicFramePr>
            <xdr:cNvPr id="23" name="Manager">
              <a:extLst>
                <a:ext uri="{FF2B5EF4-FFF2-40B4-BE49-F238E27FC236}">
                  <a16:creationId xmlns:a16="http://schemas.microsoft.com/office/drawing/2014/main" id="{65474DA5-BEF7-AC9D-4739-49B5785FA80D}"/>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12648464" y="802409"/>
              <a:ext cx="2023091" cy="2534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62796</xdr:colOff>
      <xdr:row>3</xdr:row>
      <xdr:rowOff>19712</xdr:rowOff>
    </xdr:from>
    <xdr:to>
      <xdr:col>5</xdr:col>
      <xdr:colOff>819726</xdr:colOff>
      <xdr:row>13</xdr:row>
      <xdr:rowOff>11545</xdr:rowOff>
    </xdr:to>
    <xdr:graphicFrame macro="">
      <xdr:nvGraphicFramePr>
        <xdr:cNvPr id="24" name="Chart 23">
          <a:extLst>
            <a:ext uri="{FF2B5EF4-FFF2-40B4-BE49-F238E27FC236}">
              <a16:creationId xmlns:a16="http://schemas.microsoft.com/office/drawing/2014/main" id="{17AC5530-F1A3-4F10-8260-A5AE8088F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135698</xdr:colOff>
      <xdr:row>22</xdr:row>
      <xdr:rowOff>240082</xdr:rowOff>
    </xdr:from>
    <xdr:to>
      <xdr:col>1</xdr:col>
      <xdr:colOff>843276</xdr:colOff>
      <xdr:row>25</xdr:row>
      <xdr:rowOff>187890</xdr:rowOff>
    </xdr:to>
    <xdr:pic>
      <xdr:nvPicPr>
        <xdr:cNvPr id="28" name="Picture 27">
          <a:hlinkClick xmlns:r="http://schemas.openxmlformats.org/officeDocument/2006/relationships" r:id="rId5"/>
          <a:extLst>
            <a:ext uri="{FF2B5EF4-FFF2-40B4-BE49-F238E27FC236}">
              <a16:creationId xmlns:a16="http://schemas.microsoft.com/office/drawing/2014/main" id="{528F79D4-E0C1-85C1-D84C-B507DA376AD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5698" y="5981178"/>
          <a:ext cx="1626153" cy="73068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381000</xdr:colOff>
      <xdr:row>4</xdr:row>
      <xdr:rowOff>7620</xdr:rowOff>
    </xdr:from>
    <xdr:to>
      <xdr:col>6</xdr:col>
      <xdr:colOff>198120</xdr:colOff>
      <xdr:row>14</xdr:row>
      <xdr:rowOff>160020</xdr:rowOff>
    </xdr:to>
    <xdr:graphicFrame macro="">
      <xdr:nvGraphicFramePr>
        <xdr:cNvPr id="2" name="Chart 1">
          <a:extLst>
            <a:ext uri="{FF2B5EF4-FFF2-40B4-BE49-F238E27FC236}">
              <a16:creationId xmlns:a16="http://schemas.microsoft.com/office/drawing/2014/main" id="{D9B57985-9A4A-17EB-4459-5A6B9BA5C2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103909</xdr:colOff>
      <xdr:row>12</xdr:row>
      <xdr:rowOff>73232</xdr:rowOff>
    </xdr:from>
    <xdr:to>
      <xdr:col>8</xdr:col>
      <xdr:colOff>306779</xdr:colOff>
      <xdr:row>22</xdr:row>
      <xdr:rowOff>243445</xdr:rowOff>
    </xdr:to>
    <xdr:graphicFrame macro="">
      <xdr:nvGraphicFramePr>
        <xdr:cNvPr id="3" name="Chart 2">
          <a:extLst>
            <a:ext uri="{FF2B5EF4-FFF2-40B4-BE49-F238E27FC236}">
              <a16:creationId xmlns:a16="http://schemas.microsoft.com/office/drawing/2014/main" id="{5BF43A47-2375-5FD3-5020-BACBC82B1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day kiran" refreshedDate="45757.532371643516" createdVersion="8" refreshedVersion="8" minRefreshableVersion="3" recordCount="349" xr:uid="{AF700895-FF19-4F14-929E-1140D7DD23D5}">
  <cacheSource type="worksheet">
    <worksheetSource name="Data3"/>
  </cacheSource>
  <cacheFields count="14">
    <cacheField name="Order Date" numFmtId="14">
      <sharedItems containsSemiMixedTypes="0" containsNonDate="0" containsDate="1" containsString="0" minDate="2024-06-09T00:00:00" maxDate="2025-05-24T00:00:00"/>
    </cacheField>
    <cacheField name="Sales" numFmtId="0">
      <sharedItems containsSemiMixedTypes="0" containsString="0" containsNumber="1" containsInteger="1" minValue="514" maxValue="6000" count="335">
        <n v="2200"/>
        <n v="2075"/>
        <n v="2788"/>
        <n v="3290"/>
        <n v="2172"/>
        <n v="591"/>
        <n v="3892"/>
        <n v="1363"/>
        <n v="611"/>
        <n v="3584"/>
        <n v="1075"/>
        <n v="1083"/>
        <n v="1476"/>
        <n v="2000"/>
        <n v="1008"/>
        <n v="2642"/>
        <n v="2500"/>
        <n v="1151"/>
        <n v="3862"/>
        <n v="6000"/>
        <n v="3764"/>
        <n v="1397"/>
        <n v="2113"/>
        <n v="1636"/>
        <n v="3781"/>
        <n v="734"/>
        <n v="3142"/>
        <n v="1284"/>
        <n v="3854"/>
        <n v="1549"/>
        <n v="1973"/>
        <n v="2205"/>
        <n v="2792"/>
        <n v="760"/>
        <n v="1722"/>
        <n v="1678"/>
        <n v="1474"/>
        <n v="3335"/>
        <n v="2257"/>
        <n v="2231"/>
        <n v="2631"/>
        <n v="2912"/>
        <n v="3489"/>
        <n v="717"/>
        <n v="1379"/>
        <n v="1339"/>
        <n v="1423"/>
        <n v="2844"/>
        <n v="2417"/>
        <n v="796"/>
        <n v="676"/>
        <n v="1856"/>
        <n v="2367"/>
        <n v="3103"/>
        <n v="2623"/>
        <n v="3101"/>
        <n v="2441"/>
        <n v="2210"/>
        <n v="2134"/>
        <n v="3354"/>
        <n v="1886"/>
        <n v="2703"/>
        <n v="3537"/>
        <n v="3209"/>
        <n v="604"/>
        <n v="1543"/>
        <n v="3937"/>
        <n v="2024"/>
        <n v="1810"/>
        <n v="3092"/>
        <n v="2943"/>
        <n v="1770"/>
        <n v="3268"/>
        <n v="571"/>
        <n v="3302"/>
        <n v="1829"/>
        <n v="1566"/>
        <n v="3684"/>
        <n v="1380"/>
        <n v="2391"/>
        <n v="826"/>
        <n v="2821"/>
        <n v="3431"/>
        <n v="2786"/>
        <n v="3073"/>
        <n v="2802"/>
        <n v="1242"/>
        <n v="1565"/>
        <n v="1309"/>
        <n v="1395"/>
        <n v="1161"/>
        <n v="2204"/>
        <n v="1173"/>
        <n v="3803"/>
        <n v="3801"/>
        <n v="3857"/>
        <n v="1074"/>
        <n v="1155"/>
        <n v="2279"/>
        <n v="719"/>
        <n v="2232"/>
        <n v="2128"/>
        <n v="2879"/>
        <n v="1252"/>
        <n v="1407"/>
        <n v="568"/>
        <n v="566"/>
        <n v="2940"/>
        <n v="2946"/>
        <n v="2838"/>
        <n v="2037"/>
        <n v="2553"/>
        <n v="2519"/>
        <n v="2041"/>
        <n v="570"/>
        <n v="3987"/>
        <n v="1677"/>
        <n v="856"/>
        <n v="2761"/>
        <n v="2787"/>
        <n v="1107"/>
        <n v="886"/>
        <n v="2411"/>
        <n v="2457"/>
        <n v="1623"/>
        <n v="2963"/>
        <n v="2545"/>
        <n v="537"/>
        <n v="3305"/>
        <n v="2588"/>
        <n v="1283"/>
        <n v="2217"/>
        <n v="2740"/>
        <n v="1034"/>
        <n v="2383"/>
        <n v="2261"/>
        <n v="2085"/>
        <n v="789"/>
        <n v="1817"/>
        <n v="535"/>
        <n v="1441"/>
        <n v="1372"/>
        <n v="1959"/>
        <n v="3504"/>
        <n v="1676"/>
        <n v="3067"/>
        <n v="1040"/>
        <n v="1163"/>
        <n v="2682"/>
        <n v="1152"/>
        <n v="1217"/>
        <n v="2958"/>
        <n v="2675"/>
        <n v="2679"/>
        <n v="3299"/>
        <n v="2945"/>
        <n v="1305"/>
        <n v="633"/>
        <n v="2366"/>
        <n v="677"/>
        <n v="2291"/>
        <n v="1981"/>
        <n v="928"/>
        <n v="3564"/>
        <n v="3953"/>
        <n v="3272"/>
        <n v="952"/>
        <n v="3470"/>
        <n v="601"/>
        <n v="1235"/>
        <n v="3370"/>
        <n v="2752"/>
        <n v="3708"/>
        <n v="3018"/>
        <n v="1256"/>
        <n v="959"/>
        <n v="3988"/>
        <n v="1509"/>
        <n v="1245"/>
        <n v="3102"/>
        <n v="538"/>
        <n v="2178"/>
        <n v="1438"/>
        <n v="2699"/>
        <n v="3949"/>
        <n v="1056"/>
        <n v="2464"/>
        <n v="2209"/>
        <n v="3236"/>
        <n v="2987"/>
        <n v="3031"/>
        <n v="1735"/>
        <n v="3659"/>
        <n v="1200"/>
        <n v="1411"/>
        <n v="3941"/>
        <n v="3187"/>
        <n v="725"/>
        <n v="1456"/>
        <n v="1583"/>
        <n v="2593"/>
        <n v="2688"/>
        <n v="2055"/>
        <n v="3020"/>
        <n v="2014"/>
        <n v="2233"/>
        <n v="514"/>
        <n v="3296"/>
        <n v="1263"/>
        <n v="3563"/>
        <n v="1529"/>
        <n v="3503"/>
        <n v="1078"/>
        <n v="2883"/>
        <n v="2397"/>
        <n v="1287"/>
        <n v="2907"/>
        <n v="3337"/>
        <n v="3616"/>
        <n v="2980"/>
        <n v="1462"/>
        <n v="2345"/>
        <n v="1592"/>
        <n v="690"/>
        <n v="976"/>
        <n v="1962"/>
        <n v="2854"/>
        <n v="911"/>
        <n v="1239"/>
        <n v="2607"/>
        <n v="2713"/>
        <n v="3843"/>
        <n v="1419"/>
        <n v="1620"/>
        <n v="2921"/>
        <n v="3914"/>
        <n v="3168"/>
        <n v="2558"/>
        <n v="3386"/>
        <n v="1755"/>
        <n v="518"/>
        <n v="3194"/>
        <n v="1285"/>
        <n v="1669"/>
        <n v="2379"/>
        <n v="1157"/>
        <n v="2894"/>
        <n v="1787"/>
        <n v="3451"/>
        <n v="1348"/>
        <n v="3689"/>
        <n v="3144"/>
        <n v="1971"/>
        <n v="2533"/>
        <n v="666"/>
        <n v="3665"/>
        <n v="3112"/>
        <n v="3667"/>
        <n v="564"/>
        <n v="2422"/>
        <n v="3423"/>
        <n v="2732"/>
        <n v="3320"/>
        <n v="3077"/>
        <n v="3694"/>
        <n v="1220"/>
        <n v="1023"/>
        <n v="1695"/>
        <n v="3165"/>
        <n v="533"/>
        <n v="1174"/>
        <n v="3047"/>
        <n v="3630"/>
        <n v="3975"/>
        <n v="2387"/>
        <n v="3037"/>
        <n v="783"/>
        <n v="3502"/>
        <n v="1183"/>
        <n v="2432"/>
        <n v="2817"/>
        <n v="3731"/>
        <n v="3986"/>
        <n v="2254"/>
        <n v="1679"/>
        <n v="2276"/>
        <n v="1027"/>
        <n v="1914"/>
        <n v="3501"/>
        <n v="3560"/>
        <n v="1521"/>
        <n v="1581"/>
        <n v="2954"/>
        <n v="2126"/>
        <n v="3990"/>
        <n v="2581"/>
        <n v="552"/>
        <n v="1447"/>
        <n v="2125"/>
        <n v="1880"/>
        <n v="1824"/>
        <n v="2119"/>
        <n v="798"/>
        <n v="3645"/>
        <n v="1784"/>
        <n v="864"/>
        <n v="2646"/>
        <n v="2644"/>
        <n v="3293"/>
        <n v="3057"/>
        <n v="3969"/>
        <n v="3734"/>
        <n v="1615"/>
        <n v="3384"/>
        <n v="2335"/>
        <n v="2742"/>
        <n v="728"/>
        <n v="2360"/>
        <n v="1750"/>
        <n v="3506"/>
        <n v="2559"/>
        <n v="2867"/>
        <n v="1480"/>
        <n v="2165"/>
        <n v="787"/>
        <n v="3191"/>
        <n v="1425"/>
        <n v="3790"/>
        <n v="3962"/>
        <n v="2282"/>
        <n v="2829"/>
        <n v="1364"/>
        <n v="1966"/>
        <n v="2017"/>
        <n v="3443"/>
      </sharedItems>
    </cacheField>
    <cacheField name="Profit" numFmtId="0">
      <sharedItems containsSemiMixedTypes="0" containsString="0" containsNumber="1" minValue="10.18" maxValue="249.70000000000002"/>
    </cacheField>
    <cacheField name="Quantity" numFmtId="0">
      <sharedItems containsSemiMixedTypes="0" containsString="0" containsNumber="1" containsInteger="1" minValue="10" maxValue="50"/>
    </cacheField>
    <cacheField name="Region" numFmtId="0">
      <sharedItems count="4">
        <s v="South"/>
        <s v="North"/>
        <s v="East"/>
        <s v="West"/>
      </sharedItems>
    </cacheField>
    <cacheField name="Departments" numFmtId="0">
      <sharedItems count="3">
        <s v="Marketing"/>
        <s v="Operations"/>
        <s v="Sales"/>
      </sharedItems>
    </cacheField>
    <cacheField name="Manager" numFmtId="0">
      <sharedItems count="4">
        <s v="Sham"/>
        <s v="Kishan"/>
        <s v="Imran"/>
        <s v="Ram"/>
      </sharedItems>
    </cacheField>
    <cacheField name="Customer Name" numFmtId="0">
      <sharedItems/>
    </cacheField>
    <cacheField name="Product" numFmtId="0">
      <sharedItems count="6">
        <s v="Toys"/>
        <s v="Machines"/>
        <s v="Computers"/>
        <s v="Furnitures"/>
        <s v="Appliances"/>
        <s v="Mobiles"/>
      </sharedItems>
    </cacheField>
    <cacheField name="Target" numFmtId="0">
      <sharedItems containsSemiMixedTypes="0" containsString="0" containsNumber="1" containsInteger="1" minValue="500" maxValue="4296" count="333">
        <n v="2719"/>
        <n v="2080"/>
        <n v="4094"/>
        <n v="1500"/>
        <n v="1293"/>
        <n v="3592"/>
        <n v="1298"/>
        <n v="500"/>
        <n v="740"/>
        <n v="827"/>
        <n v="639"/>
        <n v="2943"/>
        <n v="2416"/>
        <n v="1838"/>
        <n v="967"/>
        <n v="600"/>
        <n v="2811"/>
        <n v="2500"/>
        <n v="1574"/>
        <n v="568"/>
        <n v="3241"/>
        <n v="2802"/>
        <n v="3895"/>
        <n v="3512"/>
        <n v="553"/>
        <n v="3440"/>
        <n v="4066"/>
        <n v="1476"/>
        <n v="1543"/>
        <n v="3693"/>
        <n v="2819"/>
        <n v="3994"/>
        <n v="2249"/>
        <n v="1201"/>
        <n v="2614"/>
        <n v="1905"/>
        <n v="1816"/>
        <n v="2203"/>
        <n v="2131"/>
        <n v="2364"/>
        <n v="3343"/>
        <n v="4252"/>
        <n v="891"/>
        <n v="2892"/>
        <n v="2109"/>
        <n v="4235"/>
        <n v="2468"/>
        <n v="1707"/>
        <n v="3261"/>
        <n v="2480"/>
        <n v="4127"/>
        <n v="2816"/>
        <n v="1662"/>
        <n v="3251"/>
        <n v="1081"/>
        <n v="2663"/>
        <n v="1823"/>
        <n v="2610"/>
        <n v="832"/>
        <n v="4139"/>
        <n v="1771"/>
        <n v="906"/>
        <n v="3426"/>
        <n v="2835"/>
        <n v="860"/>
        <n v="1798"/>
        <n v="2069"/>
        <n v="3890"/>
        <n v="2038"/>
        <n v="3190"/>
        <n v="3816"/>
        <n v="862"/>
        <n v="2099"/>
        <n v="4209"/>
        <n v="2386"/>
        <n v="3739"/>
        <n v="813"/>
        <n v="4051"/>
        <n v="1429"/>
        <n v="3043"/>
        <n v="1021"/>
        <n v="2135"/>
        <n v="3975"/>
        <n v="1732"/>
        <n v="3044"/>
        <n v="527"/>
        <n v="1400"/>
        <n v="2576"/>
        <n v="1987"/>
        <n v="770"/>
        <n v="1439"/>
        <n v="1348"/>
        <n v="4021"/>
        <n v="1800"/>
        <n v="3496"/>
        <n v="3622"/>
        <n v="1064"/>
        <n v="2668"/>
        <n v="896"/>
        <n v="2124"/>
        <n v="3480"/>
        <n v="1085"/>
        <n v="1336"/>
        <n v="1701"/>
        <n v="4192"/>
        <n v="1240"/>
        <n v="3170"/>
        <n v="1738"/>
        <n v="775"/>
        <n v="3447"/>
        <n v="3691"/>
        <n v="1232"/>
        <n v="3146"/>
        <n v="1186"/>
        <n v="1322"/>
        <n v="965"/>
        <n v="558"/>
        <n v="4060"/>
        <n v="590"/>
        <n v="4114"/>
        <n v="3578"/>
        <n v="3804"/>
        <n v="1470"/>
        <n v="2129"/>
        <n v="904"/>
        <n v="3681"/>
        <n v="3517"/>
        <n v="2999"/>
        <n v="1745"/>
        <n v="776"/>
        <n v="1469"/>
        <n v="1569"/>
        <n v="2859"/>
        <n v="935"/>
        <n v="903"/>
        <n v="2293"/>
        <n v="3855"/>
        <n v="3539"/>
        <n v="2805"/>
        <n v="4225"/>
        <n v="3209"/>
        <n v="2950"/>
        <n v="2790"/>
        <n v="3374"/>
        <n v="993"/>
        <n v="1111"/>
        <n v="2229"/>
        <n v="1001"/>
        <n v="4165"/>
        <n v="772"/>
        <n v="1447"/>
        <n v="4014"/>
        <n v="3879"/>
        <n v="2954"/>
        <n v="1020"/>
        <n v="1474"/>
        <n v="2868"/>
        <n v="4174"/>
        <n v="4276"/>
        <n v="3090"/>
        <n v="4048"/>
        <n v="2905"/>
        <n v="3495"/>
        <n v="2060"/>
        <n v="3321"/>
        <n v="1207"/>
        <n v="3364"/>
        <n v="1486"/>
        <n v="3526"/>
        <n v="3352"/>
        <n v="3686"/>
        <n v="4172"/>
        <n v="3663"/>
        <n v="2841"/>
        <n v="1270"/>
        <n v="523"/>
        <n v="4150"/>
        <n v="4143"/>
        <n v="1692"/>
        <n v="3810"/>
        <n v="920"/>
        <n v="4285"/>
        <n v="3951"/>
        <n v="4286"/>
        <n v="4131"/>
        <n v="3212"/>
        <n v="779"/>
        <n v="3996"/>
        <n v="3264"/>
        <n v="757"/>
        <n v="3260"/>
        <n v="3787"/>
        <n v="3917"/>
        <n v="615"/>
        <n v="1616"/>
        <n v="3772"/>
        <n v="1330"/>
        <n v="2505"/>
        <n v="882"/>
        <n v="4189"/>
        <n v="2197"/>
        <n v="2520"/>
        <n v="3927"/>
        <n v="4187"/>
        <n v="3195"/>
        <n v="3137"/>
        <n v="3753"/>
        <n v="1955"/>
        <n v="3997"/>
        <n v="3409"/>
        <n v="3829"/>
        <n v="1268"/>
        <n v="3799"/>
        <n v="2094"/>
        <n v="3656"/>
        <n v="1940"/>
        <n v="3916"/>
        <n v="630"/>
        <n v="2367"/>
        <n v="3317"/>
        <n v="2651"/>
        <n v="3762"/>
        <n v="3985"/>
        <n v="4167"/>
        <n v="2539"/>
        <n v="1503"/>
        <n v="1841"/>
        <n v="1221"/>
        <n v="769"/>
        <n v="3940"/>
        <n v="3755"/>
        <n v="2218"/>
        <n v="3009"/>
        <n v="2354"/>
        <n v="4247"/>
        <n v="4037"/>
        <n v="771"/>
        <n v="968"/>
        <n v="3833"/>
        <n v="1016"/>
        <n v="753"/>
        <n v="3463"/>
        <n v="3425"/>
        <n v="2921"/>
        <n v="1289"/>
        <n v="3981"/>
        <n v="2414"/>
        <n v="1562"/>
        <n v="3717"/>
        <n v="3399"/>
        <n v="2971"/>
        <n v="2055"/>
        <n v="4296"/>
        <n v="2457"/>
        <n v="1390"/>
        <n v="504"/>
        <n v="3646"/>
        <n v="2616"/>
        <n v="1603"/>
        <n v="3208"/>
        <n v="2692"/>
        <n v="684"/>
        <n v="1493"/>
        <n v="2343"/>
        <n v="2933"/>
        <n v="983"/>
        <n v="3715"/>
        <n v="2486"/>
        <n v="1783"/>
        <n v="1370"/>
        <n v="2766"/>
        <n v="2150"/>
        <n v="650"/>
        <n v="1998"/>
        <n v="1923"/>
        <n v="2602"/>
        <n v="2570"/>
        <n v="3135"/>
        <n v="894"/>
        <n v="3000"/>
        <n v="2071"/>
        <n v="586"/>
        <n v="1741"/>
        <n v="2775"/>
        <n v="1244"/>
        <n v="4009"/>
        <n v="4243"/>
        <n v="3017"/>
        <n v="3784"/>
        <n v="1577"/>
        <n v="1286"/>
        <n v="1488"/>
        <n v="2357"/>
        <n v="926"/>
        <n v="4041"/>
        <n v="1483"/>
        <n v="3807"/>
        <n v="3289"/>
        <n v="2672"/>
        <n v="1897"/>
        <n v="1774"/>
        <n v="2675"/>
        <n v="2814"/>
        <n v="3649"/>
        <n v="3798"/>
        <n v="2647"/>
        <n v="2662"/>
        <n v="2194"/>
        <n v="3397"/>
        <n v="1648"/>
        <n v="2396"/>
        <n v="2381"/>
        <n v="2724"/>
        <n v="4295"/>
        <n v="690"/>
        <n v="2989"/>
        <n v="2615"/>
        <n v="2920"/>
        <n v="503"/>
        <n v="2512"/>
        <n v="675"/>
        <n v="1046"/>
        <n v="704"/>
        <n v="2741"/>
        <n v="1618"/>
        <n v="1163"/>
        <n v="2990"/>
        <n v="1720"/>
        <n v="3785"/>
        <n v="561"/>
        <n v="1283"/>
        <n v="939"/>
        <n v="1578"/>
      </sharedItems>
    </cacheField>
    <cacheField name="Year" numFmtId="0">
      <sharedItems count="2">
        <s v="2025"/>
        <s v="2024"/>
      </sharedItems>
    </cacheField>
    <cacheField name="Month Name" numFmtId="0">
      <sharedItems count="12">
        <s v="January"/>
        <s v="July"/>
        <s v="April"/>
        <s v="February"/>
        <s v="December"/>
        <s v="August"/>
        <s v="June"/>
        <s v="March"/>
        <s v="October"/>
        <s v="September"/>
        <s v="May"/>
        <s v="November"/>
      </sharedItems>
    </cacheField>
    <cacheField name="Day Name" numFmtId="0">
      <sharedItems count="7">
        <s v="Thursday"/>
        <s v="Monday"/>
        <s v="Friday"/>
        <s v="Saturday"/>
        <s v="Tuesday"/>
        <s v="Sunday"/>
        <s v="Wednesday"/>
      </sharedItems>
    </cacheField>
    <cacheField name="Sales percentage" numFmtId="0" formula=" 0" databaseField="0"/>
  </cacheFields>
  <extLst>
    <ext xmlns:x14="http://schemas.microsoft.com/office/spreadsheetml/2009/9/main" uri="{725AE2AE-9491-48be-B2B4-4EB974FC3084}">
      <x14:pivotCacheDefinition pivotCacheId="1279715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9">
  <r>
    <d v="2025-01-09T00:00:00"/>
    <x v="0"/>
    <n v="245.10000000000002"/>
    <n v="10"/>
    <x v="0"/>
    <x v="0"/>
    <x v="0"/>
    <s v="Sunny"/>
    <x v="0"/>
    <x v="0"/>
    <x v="0"/>
    <x v="0"/>
    <x v="0"/>
  </r>
  <r>
    <d v="2024-07-15T00:00:00"/>
    <x v="1"/>
    <n v="175.9"/>
    <n v="10"/>
    <x v="0"/>
    <x v="1"/>
    <x v="1"/>
    <s v="Reena"/>
    <x v="1"/>
    <x v="1"/>
    <x v="1"/>
    <x v="1"/>
    <x v="1"/>
  </r>
  <r>
    <d v="2025-04-25T00:00:00"/>
    <x v="2"/>
    <n v="179.60000000000002"/>
    <n v="10"/>
    <x v="1"/>
    <x v="0"/>
    <x v="1"/>
    <s v="Rohit"/>
    <x v="2"/>
    <x v="2"/>
    <x v="0"/>
    <x v="2"/>
    <x v="2"/>
  </r>
  <r>
    <d v="2025-02-17T00:00:00"/>
    <x v="3"/>
    <n v="15.96"/>
    <n v="10"/>
    <x v="1"/>
    <x v="0"/>
    <x v="2"/>
    <s v="Surya"/>
    <x v="3"/>
    <x v="3"/>
    <x v="0"/>
    <x v="3"/>
    <x v="1"/>
  </r>
  <r>
    <d v="2024-12-02T00:00:00"/>
    <x v="4"/>
    <n v="48.2"/>
    <n v="10"/>
    <x v="1"/>
    <x v="1"/>
    <x v="1"/>
    <s v="Naveen"/>
    <x v="4"/>
    <x v="4"/>
    <x v="1"/>
    <x v="4"/>
    <x v="1"/>
  </r>
  <r>
    <d v="2025-01-04T00:00:00"/>
    <x v="5"/>
    <n v="15.08"/>
    <n v="10"/>
    <x v="2"/>
    <x v="1"/>
    <x v="0"/>
    <s v="Radhe"/>
    <x v="2"/>
    <x v="5"/>
    <x v="0"/>
    <x v="0"/>
    <x v="3"/>
  </r>
  <r>
    <d v="2025-04-28T00:00:00"/>
    <x v="6"/>
    <n v="42.74"/>
    <n v="11"/>
    <x v="3"/>
    <x v="2"/>
    <x v="3"/>
    <s v="Bobby"/>
    <x v="0"/>
    <x v="6"/>
    <x v="0"/>
    <x v="2"/>
    <x v="1"/>
  </r>
  <r>
    <d v="2024-12-17T00:00:00"/>
    <x v="7"/>
    <n v="131.15"/>
    <n v="11"/>
    <x v="0"/>
    <x v="1"/>
    <x v="0"/>
    <s v="Rohit"/>
    <x v="0"/>
    <x v="7"/>
    <x v="1"/>
    <x v="4"/>
    <x v="4"/>
  </r>
  <r>
    <d v="2024-12-10T00:00:00"/>
    <x v="8"/>
    <n v="47.300000000000004"/>
    <n v="11"/>
    <x v="0"/>
    <x v="0"/>
    <x v="3"/>
    <s v="Raveena"/>
    <x v="2"/>
    <x v="8"/>
    <x v="1"/>
    <x v="4"/>
    <x v="4"/>
  </r>
  <r>
    <d v="2024-07-09T00:00:00"/>
    <x v="9"/>
    <n v="33.32"/>
    <n v="11"/>
    <x v="0"/>
    <x v="2"/>
    <x v="0"/>
    <s v="Mohan"/>
    <x v="5"/>
    <x v="9"/>
    <x v="1"/>
    <x v="1"/>
    <x v="4"/>
  </r>
  <r>
    <d v="2024-08-03T00:00:00"/>
    <x v="10"/>
    <n v="31.48"/>
    <n v="12"/>
    <x v="3"/>
    <x v="2"/>
    <x v="1"/>
    <s v="Suraj"/>
    <x v="2"/>
    <x v="10"/>
    <x v="1"/>
    <x v="5"/>
    <x v="3"/>
  </r>
  <r>
    <d v="2024-06-09T00:00:00"/>
    <x v="11"/>
    <n v="38.660000000000004"/>
    <n v="12"/>
    <x v="3"/>
    <x v="1"/>
    <x v="1"/>
    <s v="Radhe"/>
    <x v="3"/>
    <x v="11"/>
    <x v="1"/>
    <x v="6"/>
    <x v="5"/>
  </r>
  <r>
    <d v="2025-03-08T00:00:00"/>
    <x v="12"/>
    <n v="229.3"/>
    <n v="12"/>
    <x v="1"/>
    <x v="2"/>
    <x v="1"/>
    <s v="Surya"/>
    <x v="2"/>
    <x v="12"/>
    <x v="0"/>
    <x v="7"/>
    <x v="3"/>
  </r>
  <r>
    <d v="2024-10-13T00:00:00"/>
    <x v="13"/>
    <n v="228.05"/>
    <n v="12"/>
    <x v="2"/>
    <x v="1"/>
    <x v="3"/>
    <s v="Surya"/>
    <x v="0"/>
    <x v="13"/>
    <x v="1"/>
    <x v="8"/>
    <x v="5"/>
  </r>
  <r>
    <d v="2024-10-07T00:00:00"/>
    <x v="14"/>
    <n v="139.1"/>
    <n v="12"/>
    <x v="2"/>
    <x v="1"/>
    <x v="1"/>
    <s v="Raveena"/>
    <x v="3"/>
    <x v="14"/>
    <x v="1"/>
    <x v="8"/>
    <x v="1"/>
  </r>
  <r>
    <d v="2024-07-05T00:00:00"/>
    <x v="15"/>
    <n v="199.70000000000002"/>
    <n v="13"/>
    <x v="3"/>
    <x v="0"/>
    <x v="3"/>
    <s v="Reena"/>
    <x v="1"/>
    <x v="15"/>
    <x v="1"/>
    <x v="1"/>
    <x v="2"/>
  </r>
  <r>
    <d v="2024-07-30T00:00:00"/>
    <x v="16"/>
    <n v="11.66"/>
    <n v="13"/>
    <x v="0"/>
    <x v="0"/>
    <x v="2"/>
    <s v="Raveena"/>
    <x v="3"/>
    <x v="16"/>
    <x v="1"/>
    <x v="1"/>
    <x v="4"/>
  </r>
  <r>
    <d v="2024-06-23T00:00:00"/>
    <x v="17"/>
    <n v="211.10000000000002"/>
    <n v="13"/>
    <x v="0"/>
    <x v="1"/>
    <x v="3"/>
    <s v="Jenny"/>
    <x v="4"/>
    <x v="17"/>
    <x v="1"/>
    <x v="6"/>
    <x v="5"/>
  </r>
  <r>
    <d v="2025-02-15T00:00:00"/>
    <x v="18"/>
    <n v="37.160000000000004"/>
    <n v="13"/>
    <x v="1"/>
    <x v="0"/>
    <x v="1"/>
    <s v="Reena"/>
    <x v="5"/>
    <x v="18"/>
    <x v="0"/>
    <x v="3"/>
    <x v="3"/>
  </r>
  <r>
    <d v="2025-01-13T00:00:00"/>
    <x v="19"/>
    <n v="174.70000000000002"/>
    <n v="13"/>
    <x v="1"/>
    <x v="1"/>
    <x v="2"/>
    <s v="Jenny"/>
    <x v="0"/>
    <x v="19"/>
    <x v="0"/>
    <x v="0"/>
    <x v="1"/>
  </r>
  <r>
    <d v="2024-07-18T00:00:00"/>
    <x v="20"/>
    <n v="47.480000000000004"/>
    <n v="13"/>
    <x v="1"/>
    <x v="0"/>
    <x v="2"/>
    <s v="Bobby"/>
    <x v="3"/>
    <x v="20"/>
    <x v="1"/>
    <x v="1"/>
    <x v="0"/>
  </r>
  <r>
    <d v="2024-09-20T00:00:00"/>
    <x v="21"/>
    <n v="133.65"/>
    <n v="13"/>
    <x v="2"/>
    <x v="2"/>
    <x v="1"/>
    <s v="Sunny"/>
    <x v="1"/>
    <x v="21"/>
    <x v="1"/>
    <x v="9"/>
    <x v="2"/>
  </r>
  <r>
    <d v="2024-08-05T00:00:00"/>
    <x v="22"/>
    <n v="34.82"/>
    <n v="13"/>
    <x v="2"/>
    <x v="0"/>
    <x v="2"/>
    <s v="Suraj"/>
    <x v="0"/>
    <x v="22"/>
    <x v="1"/>
    <x v="5"/>
    <x v="1"/>
  </r>
  <r>
    <d v="2025-02-07T00:00:00"/>
    <x v="23"/>
    <n v="149.9"/>
    <n v="14"/>
    <x v="3"/>
    <x v="2"/>
    <x v="0"/>
    <s v="Rohit"/>
    <x v="1"/>
    <x v="23"/>
    <x v="0"/>
    <x v="3"/>
    <x v="2"/>
  </r>
  <r>
    <d v="2025-05-11T00:00:00"/>
    <x v="24"/>
    <n v="24.52"/>
    <n v="14"/>
    <x v="0"/>
    <x v="2"/>
    <x v="1"/>
    <s v="Reena"/>
    <x v="1"/>
    <x v="24"/>
    <x v="0"/>
    <x v="10"/>
    <x v="5"/>
  </r>
  <r>
    <d v="2025-03-12T00:00:00"/>
    <x v="25"/>
    <n v="228.45000000000002"/>
    <n v="14"/>
    <x v="0"/>
    <x v="1"/>
    <x v="0"/>
    <s v="Reena"/>
    <x v="2"/>
    <x v="25"/>
    <x v="0"/>
    <x v="7"/>
    <x v="6"/>
  </r>
  <r>
    <d v="2025-01-29T00:00:00"/>
    <x v="26"/>
    <n v="13.86"/>
    <n v="14"/>
    <x v="0"/>
    <x v="1"/>
    <x v="1"/>
    <s v="Rohit"/>
    <x v="5"/>
    <x v="26"/>
    <x v="0"/>
    <x v="0"/>
    <x v="6"/>
  </r>
  <r>
    <d v="2024-07-19T00:00:00"/>
    <x v="27"/>
    <n v="138.45000000000002"/>
    <n v="14"/>
    <x v="0"/>
    <x v="1"/>
    <x v="0"/>
    <s v="Radhe"/>
    <x v="3"/>
    <x v="27"/>
    <x v="1"/>
    <x v="1"/>
    <x v="2"/>
  </r>
  <r>
    <d v="2025-01-22T00:00:00"/>
    <x v="28"/>
    <n v="30.7"/>
    <n v="14"/>
    <x v="1"/>
    <x v="2"/>
    <x v="3"/>
    <s v="Mohan"/>
    <x v="3"/>
    <x v="28"/>
    <x v="0"/>
    <x v="0"/>
    <x v="6"/>
  </r>
  <r>
    <d v="2024-12-11T00:00:00"/>
    <x v="29"/>
    <n v="149.70000000000002"/>
    <n v="14"/>
    <x v="1"/>
    <x v="1"/>
    <x v="2"/>
    <s v="Radhe"/>
    <x v="5"/>
    <x v="29"/>
    <x v="1"/>
    <x v="4"/>
    <x v="6"/>
  </r>
  <r>
    <d v="2024-09-12T00:00:00"/>
    <x v="30"/>
    <n v="205.70000000000002"/>
    <n v="14"/>
    <x v="1"/>
    <x v="0"/>
    <x v="3"/>
    <s v="Suraj"/>
    <x v="1"/>
    <x v="30"/>
    <x v="1"/>
    <x v="9"/>
    <x v="0"/>
  </r>
  <r>
    <d v="2024-08-17T00:00:00"/>
    <x v="31"/>
    <n v="12.120000000000001"/>
    <n v="14"/>
    <x v="1"/>
    <x v="2"/>
    <x v="1"/>
    <s v="Bobby"/>
    <x v="0"/>
    <x v="31"/>
    <x v="1"/>
    <x v="5"/>
    <x v="3"/>
  </r>
  <r>
    <d v="2024-07-20T00:00:00"/>
    <x v="32"/>
    <n v="39.24"/>
    <n v="14"/>
    <x v="1"/>
    <x v="1"/>
    <x v="3"/>
    <s v="Akash"/>
    <x v="1"/>
    <x v="32"/>
    <x v="1"/>
    <x v="1"/>
    <x v="3"/>
  </r>
  <r>
    <d v="2025-03-04T00:00:00"/>
    <x v="33"/>
    <n v="45.72"/>
    <n v="14"/>
    <x v="2"/>
    <x v="2"/>
    <x v="2"/>
    <s v="Raveena"/>
    <x v="4"/>
    <x v="33"/>
    <x v="0"/>
    <x v="7"/>
    <x v="4"/>
  </r>
  <r>
    <d v="2025-01-23T00:00:00"/>
    <x v="34"/>
    <n v="153.20000000000002"/>
    <n v="14"/>
    <x v="2"/>
    <x v="2"/>
    <x v="3"/>
    <s v="Sunny"/>
    <x v="1"/>
    <x v="34"/>
    <x v="0"/>
    <x v="0"/>
    <x v="0"/>
  </r>
  <r>
    <d v="2024-12-13T00:00:00"/>
    <x v="35"/>
    <n v="167.70000000000002"/>
    <n v="14"/>
    <x v="2"/>
    <x v="1"/>
    <x v="2"/>
    <s v="Roman"/>
    <x v="4"/>
    <x v="35"/>
    <x v="1"/>
    <x v="4"/>
    <x v="2"/>
  </r>
  <r>
    <d v="2024-06-19T00:00:00"/>
    <x v="36"/>
    <n v="14.56"/>
    <n v="15"/>
    <x v="3"/>
    <x v="0"/>
    <x v="0"/>
    <s v="Rohit"/>
    <x v="0"/>
    <x v="36"/>
    <x v="1"/>
    <x v="6"/>
    <x v="6"/>
  </r>
  <r>
    <d v="2025-05-05T00:00:00"/>
    <x v="37"/>
    <n v="148.25"/>
    <n v="15"/>
    <x v="0"/>
    <x v="1"/>
    <x v="3"/>
    <s v="Reena"/>
    <x v="0"/>
    <x v="37"/>
    <x v="0"/>
    <x v="10"/>
    <x v="1"/>
  </r>
  <r>
    <d v="2024-08-25T00:00:00"/>
    <x v="38"/>
    <n v="12.26"/>
    <n v="15"/>
    <x v="1"/>
    <x v="2"/>
    <x v="0"/>
    <s v="Akash"/>
    <x v="5"/>
    <x v="38"/>
    <x v="1"/>
    <x v="5"/>
    <x v="5"/>
  </r>
  <r>
    <d v="2025-03-25T00:00:00"/>
    <x v="39"/>
    <n v="49.32"/>
    <n v="16"/>
    <x v="3"/>
    <x v="2"/>
    <x v="0"/>
    <s v="Mohan"/>
    <x v="1"/>
    <x v="39"/>
    <x v="0"/>
    <x v="7"/>
    <x v="4"/>
  </r>
  <r>
    <d v="2025-03-19T00:00:00"/>
    <x v="40"/>
    <n v="220.60000000000002"/>
    <n v="16"/>
    <x v="3"/>
    <x v="2"/>
    <x v="3"/>
    <s v="Raveena"/>
    <x v="1"/>
    <x v="40"/>
    <x v="0"/>
    <x v="7"/>
    <x v="6"/>
  </r>
  <r>
    <d v="2024-09-06T00:00:00"/>
    <x v="41"/>
    <n v="39.54"/>
    <n v="16"/>
    <x v="3"/>
    <x v="2"/>
    <x v="0"/>
    <s v="Sunny"/>
    <x v="5"/>
    <x v="41"/>
    <x v="1"/>
    <x v="9"/>
    <x v="2"/>
  </r>
  <r>
    <d v="2024-10-14T00:00:00"/>
    <x v="42"/>
    <n v="163.5"/>
    <n v="16"/>
    <x v="0"/>
    <x v="2"/>
    <x v="1"/>
    <s v="Rohit"/>
    <x v="0"/>
    <x v="42"/>
    <x v="1"/>
    <x v="8"/>
    <x v="1"/>
  </r>
  <r>
    <d v="2024-07-11T00:00:00"/>
    <x v="43"/>
    <n v="40.619999999999997"/>
    <n v="16"/>
    <x v="0"/>
    <x v="0"/>
    <x v="3"/>
    <s v="Raveena"/>
    <x v="0"/>
    <x v="43"/>
    <x v="1"/>
    <x v="1"/>
    <x v="0"/>
  </r>
  <r>
    <d v="2024-12-08T00:00:00"/>
    <x v="44"/>
    <n v="213.35000000000002"/>
    <n v="16"/>
    <x v="1"/>
    <x v="0"/>
    <x v="0"/>
    <s v="Naveen"/>
    <x v="1"/>
    <x v="44"/>
    <x v="1"/>
    <x v="4"/>
    <x v="5"/>
  </r>
  <r>
    <d v="2024-11-30T00:00:00"/>
    <x v="45"/>
    <n v="137.35"/>
    <n v="16"/>
    <x v="1"/>
    <x v="0"/>
    <x v="0"/>
    <s v="Sunny"/>
    <x v="4"/>
    <x v="45"/>
    <x v="1"/>
    <x v="11"/>
    <x v="3"/>
  </r>
  <r>
    <d v="2024-11-25T00:00:00"/>
    <x v="46"/>
    <n v="129.05000000000001"/>
    <n v="16"/>
    <x v="1"/>
    <x v="0"/>
    <x v="3"/>
    <s v="Jenny"/>
    <x v="4"/>
    <x v="46"/>
    <x v="1"/>
    <x v="11"/>
    <x v="1"/>
  </r>
  <r>
    <d v="2024-10-27T00:00:00"/>
    <x v="47"/>
    <n v="147.30000000000001"/>
    <n v="16"/>
    <x v="1"/>
    <x v="0"/>
    <x v="1"/>
    <s v="Raveena"/>
    <x v="0"/>
    <x v="47"/>
    <x v="1"/>
    <x v="8"/>
    <x v="5"/>
  </r>
  <r>
    <d v="2025-03-31T00:00:00"/>
    <x v="48"/>
    <n v="225.9"/>
    <n v="16"/>
    <x v="2"/>
    <x v="2"/>
    <x v="2"/>
    <s v="Mohan"/>
    <x v="3"/>
    <x v="48"/>
    <x v="0"/>
    <x v="7"/>
    <x v="1"/>
  </r>
  <r>
    <d v="2025-02-23T00:00:00"/>
    <x v="49"/>
    <n v="177.3"/>
    <n v="16"/>
    <x v="2"/>
    <x v="2"/>
    <x v="0"/>
    <s v="Reena"/>
    <x v="1"/>
    <x v="49"/>
    <x v="0"/>
    <x v="3"/>
    <x v="5"/>
  </r>
  <r>
    <d v="2025-02-01T00:00:00"/>
    <x v="50"/>
    <n v="128.35"/>
    <n v="16"/>
    <x v="2"/>
    <x v="0"/>
    <x v="2"/>
    <s v="Roman"/>
    <x v="0"/>
    <x v="50"/>
    <x v="0"/>
    <x v="3"/>
    <x v="3"/>
  </r>
  <r>
    <d v="2025-01-27T00:00:00"/>
    <x v="51"/>
    <n v="37.480000000000004"/>
    <n v="16"/>
    <x v="2"/>
    <x v="1"/>
    <x v="1"/>
    <s v="Suraj"/>
    <x v="4"/>
    <x v="51"/>
    <x v="0"/>
    <x v="0"/>
    <x v="1"/>
  </r>
  <r>
    <d v="2025-01-25T00:00:00"/>
    <x v="52"/>
    <n v="208.5"/>
    <n v="17"/>
    <x v="3"/>
    <x v="0"/>
    <x v="2"/>
    <s v="Bobby"/>
    <x v="3"/>
    <x v="52"/>
    <x v="0"/>
    <x v="0"/>
    <x v="3"/>
  </r>
  <r>
    <d v="2024-12-27T00:00:00"/>
    <x v="53"/>
    <n v="14.38"/>
    <n v="17"/>
    <x v="3"/>
    <x v="2"/>
    <x v="3"/>
    <s v="Radhe"/>
    <x v="3"/>
    <x v="53"/>
    <x v="1"/>
    <x v="4"/>
    <x v="2"/>
  </r>
  <r>
    <d v="2024-08-09T00:00:00"/>
    <x v="54"/>
    <n v="164.45000000000002"/>
    <n v="17"/>
    <x v="3"/>
    <x v="1"/>
    <x v="2"/>
    <s v="Mohan"/>
    <x v="5"/>
    <x v="54"/>
    <x v="1"/>
    <x v="5"/>
    <x v="2"/>
  </r>
  <r>
    <d v="2025-01-17T00:00:00"/>
    <x v="55"/>
    <n v="213.8"/>
    <n v="17"/>
    <x v="0"/>
    <x v="1"/>
    <x v="1"/>
    <s v="Akash"/>
    <x v="3"/>
    <x v="55"/>
    <x v="0"/>
    <x v="0"/>
    <x v="2"/>
  </r>
  <r>
    <d v="2024-08-27T00:00:00"/>
    <x v="56"/>
    <n v="160.65"/>
    <n v="17"/>
    <x v="0"/>
    <x v="0"/>
    <x v="1"/>
    <s v="Surya"/>
    <x v="5"/>
    <x v="56"/>
    <x v="1"/>
    <x v="5"/>
    <x v="4"/>
  </r>
  <r>
    <d v="2025-04-12T00:00:00"/>
    <x v="57"/>
    <n v="48.14"/>
    <n v="17"/>
    <x v="2"/>
    <x v="1"/>
    <x v="0"/>
    <s v="Sunny"/>
    <x v="0"/>
    <x v="57"/>
    <x v="0"/>
    <x v="2"/>
    <x v="3"/>
  </r>
  <r>
    <d v="2024-12-18T00:00:00"/>
    <x v="58"/>
    <n v="30.560000000000002"/>
    <n v="17"/>
    <x v="2"/>
    <x v="1"/>
    <x v="1"/>
    <s v="Reena"/>
    <x v="4"/>
    <x v="58"/>
    <x v="1"/>
    <x v="4"/>
    <x v="6"/>
  </r>
  <r>
    <d v="2025-03-22T00:00:00"/>
    <x v="59"/>
    <n v="151.75"/>
    <n v="18"/>
    <x v="3"/>
    <x v="0"/>
    <x v="0"/>
    <s v="Radhe"/>
    <x v="0"/>
    <x v="59"/>
    <x v="0"/>
    <x v="7"/>
    <x v="3"/>
  </r>
  <r>
    <d v="2024-11-14T00:00:00"/>
    <x v="60"/>
    <n v="35.96"/>
    <n v="18"/>
    <x v="0"/>
    <x v="2"/>
    <x v="3"/>
    <s v="Roman"/>
    <x v="2"/>
    <x v="60"/>
    <x v="1"/>
    <x v="11"/>
    <x v="0"/>
  </r>
  <r>
    <d v="2025-04-26T00:00:00"/>
    <x v="61"/>
    <n v="154.65"/>
    <n v="18"/>
    <x v="1"/>
    <x v="0"/>
    <x v="2"/>
    <s v="Jenny"/>
    <x v="0"/>
    <x v="61"/>
    <x v="0"/>
    <x v="2"/>
    <x v="3"/>
  </r>
  <r>
    <d v="2024-12-07T00:00:00"/>
    <x v="62"/>
    <n v="148.6"/>
    <n v="18"/>
    <x v="1"/>
    <x v="1"/>
    <x v="2"/>
    <s v="Akash"/>
    <x v="5"/>
    <x v="62"/>
    <x v="1"/>
    <x v="4"/>
    <x v="3"/>
  </r>
  <r>
    <d v="2024-09-18T00:00:00"/>
    <x v="63"/>
    <n v="29.1"/>
    <n v="18"/>
    <x v="1"/>
    <x v="2"/>
    <x v="0"/>
    <s v="Radhe"/>
    <x v="5"/>
    <x v="63"/>
    <x v="1"/>
    <x v="9"/>
    <x v="6"/>
  </r>
  <r>
    <d v="2025-03-21T00:00:00"/>
    <x v="64"/>
    <n v="14.620000000000001"/>
    <n v="18"/>
    <x v="2"/>
    <x v="1"/>
    <x v="0"/>
    <s v="Raveena"/>
    <x v="5"/>
    <x v="64"/>
    <x v="0"/>
    <x v="7"/>
    <x v="2"/>
  </r>
  <r>
    <d v="2024-11-15T00:00:00"/>
    <x v="65"/>
    <n v="243.60000000000002"/>
    <n v="19"/>
    <x v="3"/>
    <x v="1"/>
    <x v="3"/>
    <s v="Sunny"/>
    <x v="3"/>
    <x v="65"/>
    <x v="1"/>
    <x v="11"/>
    <x v="2"/>
  </r>
  <r>
    <d v="2024-08-06T00:00:00"/>
    <x v="66"/>
    <n v="27.04"/>
    <n v="19"/>
    <x v="3"/>
    <x v="1"/>
    <x v="0"/>
    <s v="Mohan"/>
    <x v="4"/>
    <x v="66"/>
    <x v="1"/>
    <x v="5"/>
    <x v="4"/>
  </r>
  <r>
    <d v="2024-07-31T00:00:00"/>
    <x v="67"/>
    <n v="14.14"/>
    <n v="19"/>
    <x v="3"/>
    <x v="0"/>
    <x v="2"/>
    <s v="Rohit"/>
    <x v="3"/>
    <x v="67"/>
    <x v="1"/>
    <x v="1"/>
    <x v="6"/>
  </r>
  <r>
    <d v="2024-11-10T00:00:00"/>
    <x v="68"/>
    <n v="233.85000000000002"/>
    <n v="19"/>
    <x v="0"/>
    <x v="0"/>
    <x v="2"/>
    <s v="Mohan"/>
    <x v="5"/>
    <x v="68"/>
    <x v="1"/>
    <x v="11"/>
    <x v="5"/>
  </r>
  <r>
    <d v="2025-01-16T00:00:00"/>
    <x v="69"/>
    <n v="184.75"/>
    <n v="19"/>
    <x v="1"/>
    <x v="0"/>
    <x v="2"/>
    <s v="Jenny"/>
    <x v="4"/>
    <x v="69"/>
    <x v="0"/>
    <x v="0"/>
    <x v="0"/>
  </r>
  <r>
    <d v="2024-08-26T00:00:00"/>
    <x v="70"/>
    <n v="21.66"/>
    <n v="19"/>
    <x v="2"/>
    <x v="1"/>
    <x v="3"/>
    <s v="Rohit"/>
    <x v="5"/>
    <x v="70"/>
    <x v="1"/>
    <x v="5"/>
    <x v="1"/>
  </r>
  <r>
    <d v="2024-08-08T00:00:00"/>
    <x v="71"/>
    <n v="153.95000000000002"/>
    <n v="19"/>
    <x v="2"/>
    <x v="0"/>
    <x v="0"/>
    <s v="Surya"/>
    <x v="3"/>
    <x v="71"/>
    <x v="1"/>
    <x v="5"/>
    <x v="0"/>
  </r>
  <r>
    <d v="2024-10-20T00:00:00"/>
    <x v="72"/>
    <n v="128.70000000000002"/>
    <n v="20"/>
    <x v="3"/>
    <x v="0"/>
    <x v="1"/>
    <s v="Reena"/>
    <x v="2"/>
    <x v="72"/>
    <x v="1"/>
    <x v="8"/>
    <x v="5"/>
  </r>
  <r>
    <d v="2024-07-08T00:00:00"/>
    <x v="71"/>
    <n v="29.1"/>
    <n v="20"/>
    <x v="3"/>
    <x v="0"/>
    <x v="2"/>
    <s v="Jenny"/>
    <x v="4"/>
    <x v="73"/>
    <x v="1"/>
    <x v="1"/>
    <x v="1"/>
  </r>
  <r>
    <d v="2025-05-23T00:00:00"/>
    <x v="73"/>
    <n v="35.74"/>
    <n v="20"/>
    <x v="1"/>
    <x v="2"/>
    <x v="1"/>
    <s v="Reena"/>
    <x v="0"/>
    <x v="74"/>
    <x v="0"/>
    <x v="10"/>
    <x v="2"/>
  </r>
  <r>
    <d v="2025-05-13T00:00:00"/>
    <x v="74"/>
    <n v="11.200000000000001"/>
    <n v="20"/>
    <x v="1"/>
    <x v="2"/>
    <x v="2"/>
    <s v="Bobby"/>
    <x v="3"/>
    <x v="75"/>
    <x v="0"/>
    <x v="10"/>
    <x v="4"/>
  </r>
  <r>
    <d v="2024-10-02T00:00:00"/>
    <x v="75"/>
    <n v="41.92"/>
    <n v="20"/>
    <x v="1"/>
    <x v="0"/>
    <x v="0"/>
    <s v="Raveena"/>
    <x v="4"/>
    <x v="76"/>
    <x v="1"/>
    <x v="8"/>
    <x v="6"/>
  </r>
  <r>
    <d v="2024-09-21T00:00:00"/>
    <x v="76"/>
    <n v="168.75"/>
    <n v="20"/>
    <x v="2"/>
    <x v="0"/>
    <x v="0"/>
    <s v="Raveena"/>
    <x v="3"/>
    <x v="77"/>
    <x v="1"/>
    <x v="9"/>
    <x v="3"/>
  </r>
  <r>
    <d v="2024-06-24T00:00:00"/>
    <x v="77"/>
    <n v="156.25"/>
    <n v="20"/>
    <x v="2"/>
    <x v="1"/>
    <x v="1"/>
    <s v="Surya"/>
    <x v="1"/>
    <x v="78"/>
    <x v="1"/>
    <x v="6"/>
    <x v="1"/>
  </r>
  <r>
    <d v="2025-05-16T00:00:00"/>
    <x v="78"/>
    <n v="208.60000000000002"/>
    <n v="21"/>
    <x v="0"/>
    <x v="0"/>
    <x v="0"/>
    <s v="Jenny"/>
    <x v="2"/>
    <x v="79"/>
    <x v="0"/>
    <x v="10"/>
    <x v="2"/>
  </r>
  <r>
    <d v="2024-11-22T00:00:00"/>
    <x v="79"/>
    <n v="22.900000000000002"/>
    <n v="21"/>
    <x v="0"/>
    <x v="0"/>
    <x v="3"/>
    <s v="Suraj"/>
    <x v="4"/>
    <x v="80"/>
    <x v="1"/>
    <x v="11"/>
    <x v="2"/>
  </r>
  <r>
    <d v="2024-07-10T00:00:00"/>
    <x v="80"/>
    <n v="150.85"/>
    <n v="21"/>
    <x v="1"/>
    <x v="2"/>
    <x v="0"/>
    <s v="Raveena"/>
    <x v="5"/>
    <x v="81"/>
    <x v="1"/>
    <x v="1"/>
    <x v="6"/>
  </r>
  <r>
    <d v="2025-03-14T00:00:00"/>
    <x v="81"/>
    <n v="183.75"/>
    <n v="21"/>
    <x v="2"/>
    <x v="1"/>
    <x v="3"/>
    <s v="Mohan"/>
    <x v="2"/>
    <x v="14"/>
    <x v="0"/>
    <x v="7"/>
    <x v="2"/>
  </r>
  <r>
    <d v="2025-02-22T00:00:00"/>
    <x v="82"/>
    <n v="40.9"/>
    <n v="21"/>
    <x v="2"/>
    <x v="0"/>
    <x v="0"/>
    <s v="Naveen"/>
    <x v="0"/>
    <x v="82"/>
    <x v="0"/>
    <x v="3"/>
    <x v="3"/>
  </r>
  <r>
    <d v="2025-01-26T00:00:00"/>
    <x v="83"/>
    <n v="10.18"/>
    <n v="21"/>
    <x v="2"/>
    <x v="2"/>
    <x v="0"/>
    <s v="Reena"/>
    <x v="1"/>
    <x v="83"/>
    <x v="0"/>
    <x v="0"/>
    <x v="5"/>
  </r>
  <r>
    <d v="2025-02-13T00:00:00"/>
    <x v="64"/>
    <n v="29.66"/>
    <n v="22"/>
    <x v="3"/>
    <x v="0"/>
    <x v="0"/>
    <s v="Rohit"/>
    <x v="1"/>
    <x v="84"/>
    <x v="0"/>
    <x v="3"/>
    <x v="0"/>
  </r>
  <r>
    <d v="2024-12-06T00:00:00"/>
    <x v="84"/>
    <n v="12.200000000000001"/>
    <n v="22"/>
    <x v="3"/>
    <x v="1"/>
    <x v="2"/>
    <s v="Reena"/>
    <x v="2"/>
    <x v="85"/>
    <x v="1"/>
    <x v="4"/>
    <x v="2"/>
  </r>
  <r>
    <d v="2024-10-12T00:00:00"/>
    <x v="85"/>
    <n v="179"/>
    <n v="22"/>
    <x v="3"/>
    <x v="1"/>
    <x v="3"/>
    <s v="Jenny"/>
    <x v="1"/>
    <x v="86"/>
    <x v="1"/>
    <x v="8"/>
    <x v="3"/>
  </r>
  <r>
    <d v="2024-08-04T00:00:00"/>
    <x v="86"/>
    <n v="16.100000000000001"/>
    <n v="22"/>
    <x v="3"/>
    <x v="0"/>
    <x v="1"/>
    <s v="Reena"/>
    <x v="1"/>
    <x v="87"/>
    <x v="1"/>
    <x v="5"/>
    <x v="5"/>
  </r>
  <r>
    <d v="2024-07-17T00:00:00"/>
    <x v="87"/>
    <n v="243.60000000000002"/>
    <n v="22"/>
    <x v="3"/>
    <x v="0"/>
    <x v="3"/>
    <s v="Sunny"/>
    <x v="2"/>
    <x v="88"/>
    <x v="1"/>
    <x v="1"/>
    <x v="6"/>
  </r>
  <r>
    <d v="2025-02-28T00:00:00"/>
    <x v="88"/>
    <n v="10.72"/>
    <n v="22"/>
    <x v="0"/>
    <x v="2"/>
    <x v="2"/>
    <s v="Jenny"/>
    <x v="1"/>
    <x v="89"/>
    <x v="0"/>
    <x v="3"/>
    <x v="2"/>
  </r>
  <r>
    <d v="2025-01-08T00:00:00"/>
    <x v="89"/>
    <n v="14.72"/>
    <n v="22"/>
    <x v="0"/>
    <x v="1"/>
    <x v="0"/>
    <s v="Akash"/>
    <x v="0"/>
    <x v="90"/>
    <x v="0"/>
    <x v="0"/>
    <x v="6"/>
  </r>
  <r>
    <d v="2024-12-26T00:00:00"/>
    <x v="90"/>
    <n v="25.18"/>
    <n v="22"/>
    <x v="0"/>
    <x v="2"/>
    <x v="1"/>
    <s v="Naveen"/>
    <x v="3"/>
    <x v="91"/>
    <x v="1"/>
    <x v="4"/>
    <x v="0"/>
  </r>
  <r>
    <d v="2024-08-29T00:00:00"/>
    <x v="91"/>
    <n v="154.4"/>
    <n v="22"/>
    <x v="0"/>
    <x v="1"/>
    <x v="2"/>
    <s v="Roman"/>
    <x v="3"/>
    <x v="92"/>
    <x v="1"/>
    <x v="5"/>
    <x v="0"/>
  </r>
  <r>
    <d v="2024-08-19T00:00:00"/>
    <x v="92"/>
    <n v="203.85000000000002"/>
    <n v="22"/>
    <x v="0"/>
    <x v="0"/>
    <x v="3"/>
    <s v="Surya"/>
    <x v="3"/>
    <x v="93"/>
    <x v="1"/>
    <x v="5"/>
    <x v="1"/>
  </r>
  <r>
    <d v="2024-07-28T00:00:00"/>
    <x v="93"/>
    <n v="169.85000000000002"/>
    <n v="22"/>
    <x v="0"/>
    <x v="0"/>
    <x v="0"/>
    <s v="Jenny"/>
    <x v="2"/>
    <x v="94"/>
    <x v="1"/>
    <x v="1"/>
    <x v="5"/>
  </r>
  <r>
    <d v="2024-07-01T00:00:00"/>
    <x v="94"/>
    <n v="207.3"/>
    <n v="22"/>
    <x v="1"/>
    <x v="1"/>
    <x v="3"/>
    <s v="Sunny"/>
    <x v="1"/>
    <x v="95"/>
    <x v="1"/>
    <x v="1"/>
    <x v="1"/>
  </r>
  <r>
    <d v="2025-04-23T00:00:00"/>
    <x v="95"/>
    <n v="28.28"/>
    <n v="22"/>
    <x v="2"/>
    <x v="2"/>
    <x v="0"/>
    <s v="Surya"/>
    <x v="3"/>
    <x v="96"/>
    <x v="0"/>
    <x v="2"/>
    <x v="6"/>
  </r>
  <r>
    <d v="2024-10-29T00:00:00"/>
    <x v="96"/>
    <n v="170.25"/>
    <n v="22"/>
    <x v="2"/>
    <x v="0"/>
    <x v="2"/>
    <s v="Naveen"/>
    <x v="3"/>
    <x v="97"/>
    <x v="1"/>
    <x v="8"/>
    <x v="4"/>
  </r>
  <r>
    <d v="2024-09-27T00:00:00"/>
    <x v="97"/>
    <n v="20.92"/>
    <n v="22"/>
    <x v="2"/>
    <x v="2"/>
    <x v="1"/>
    <s v="Bobby"/>
    <x v="2"/>
    <x v="98"/>
    <x v="1"/>
    <x v="9"/>
    <x v="2"/>
  </r>
  <r>
    <d v="2025-04-15T00:00:00"/>
    <x v="98"/>
    <n v="194.60000000000002"/>
    <n v="23"/>
    <x v="3"/>
    <x v="0"/>
    <x v="0"/>
    <s v="Bobby"/>
    <x v="5"/>
    <x v="99"/>
    <x v="0"/>
    <x v="2"/>
    <x v="4"/>
  </r>
  <r>
    <d v="2025-03-09T00:00:00"/>
    <x v="99"/>
    <n v="146.65"/>
    <n v="23"/>
    <x v="3"/>
    <x v="0"/>
    <x v="1"/>
    <s v="Radhe"/>
    <x v="0"/>
    <x v="100"/>
    <x v="0"/>
    <x v="7"/>
    <x v="5"/>
  </r>
  <r>
    <d v="2024-12-29T00:00:00"/>
    <x v="100"/>
    <n v="40.14"/>
    <n v="23"/>
    <x v="3"/>
    <x v="0"/>
    <x v="2"/>
    <s v="Rohit"/>
    <x v="0"/>
    <x v="101"/>
    <x v="1"/>
    <x v="4"/>
    <x v="5"/>
  </r>
  <r>
    <d v="2024-12-23T00:00:00"/>
    <x v="101"/>
    <n v="19.740000000000002"/>
    <n v="23"/>
    <x v="0"/>
    <x v="1"/>
    <x v="0"/>
    <s v="Radhe"/>
    <x v="0"/>
    <x v="102"/>
    <x v="1"/>
    <x v="4"/>
    <x v="1"/>
  </r>
  <r>
    <d v="2024-11-21T00:00:00"/>
    <x v="102"/>
    <n v="229.45000000000002"/>
    <n v="23"/>
    <x v="0"/>
    <x v="2"/>
    <x v="3"/>
    <s v="Raveena"/>
    <x v="0"/>
    <x v="103"/>
    <x v="1"/>
    <x v="11"/>
    <x v="0"/>
  </r>
  <r>
    <d v="2025-02-18T00:00:00"/>
    <x v="103"/>
    <n v="12.34"/>
    <n v="23"/>
    <x v="1"/>
    <x v="0"/>
    <x v="2"/>
    <s v="Akash"/>
    <x v="4"/>
    <x v="104"/>
    <x v="0"/>
    <x v="3"/>
    <x v="4"/>
  </r>
  <r>
    <d v="2024-10-06T00:00:00"/>
    <x v="104"/>
    <n v="215.8"/>
    <n v="23"/>
    <x v="2"/>
    <x v="0"/>
    <x v="3"/>
    <s v="Surya"/>
    <x v="2"/>
    <x v="105"/>
    <x v="1"/>
    <x v="8"/>
    <x v="5"/>
  </r>
  <r>
    <d v="2024-09-11T00:00:00"/>
    <x v="105"/>
    <n v="220.65"/>
    <n v="23"/>
    <x v="2"/>
    <x v="0"/>
    <x v="1"/>
    <s v="Bobby"/>
    <x v="5"/>
    <x v="106"/>
    <x v="1"/>
    <x v="9"/>
    <x v="6"/>
  </r>
  <r>
    <d v="2025-05-18T00:00:00"/>
    <x v="77"/>
    <n v="203.60000000000002"/>
    <n v="24"/>
    <x v="3"/>
    <x v="1"/>
    <x v="2"/>
    <s v="Sunny"/>
    <x v="1"/>
    <x v="107"/>
    <x v="0"/>
    <x v="10"/>
    <x v="5"/>
  </r>
  <r>
    <d v="2025-05-01T00:00:00"/>
    <x v="106"/>
    <n v="182.70000000000002"/>
    <n v="24"/>
    <x v="3"/>
    <x v="2"/>
    <x v="1"/>
    <s v="Rohit"/>
    <x v="1"/>
    <x v="108"/>
    <x v="0"/>
    <x v="10"/>
    <x v="0"/>
  </r>
  <r>
    <d v="2025-01-06T00:00:00"/>
    <x v="107"/>
    <n v="37.800000000000004"/>
    <n v="24"/>
    <x v="3"/>
    <x v="1"/>
    <x v="3"/>
    <s v="Radhe"/>
    <x v="1"/>
    <x v="109"/>
    <x v="0"/>
    <x v="0"/>
    <x v="1"/>
  </r>
  <r>
    <d v="2024-10-10T00:00:00"/>
    <x v="108"/>
    <n v="17.580000000000002"/>
    <n v="24"/>
    <x v="3"/>
    <x v="1"/>
    <x v="3"/>
    <s v="Roman"/>
    <x v="3"/>
    <x v="110"/>
    <x v="1"/>
    <x v="8"/>
    <x v="0"/>
  </r>
  <r>
    <d v="2024-09-17T00:00:00"/>
    <x v="109"/>
    <n v="16.46"/>
    <n v="24"/>
    <x v="3"/>
    <x v="0"/>
    <x v="2"/>
    <s v="Roman"/>
    <x v="0"/>
    <x v="111"/>
    <x v="1"/>
    <x v="9"/>
    <x v="4"/>
  </r>
  <r>
    <d v="2025-03-28T00:00:00"/>
    <x v="110"/>
    <n v="47.06"/>
    <n v="24"/>
    <x v="0"/>
    <x v="1"/>
    <x v="2"/>
    <s v="Sunny"/>
    <x v="3"/>
    <x v="112"/>
    <x v="0"/>
    <x v="7"/>
    <x v="2"/>
  </r>
  <r>
    <d v="2025-03-11T00:00:00"/>
    <x v="111"/>
    <n v="152.35"/>
    <n v="24"/>
    <x v="0"/>
    <x v="0"/>
    <x v="1"/>
    <s v="Akash"/>
    <x v="4"/>
    <x v="113"/>
    <x v="0"/>
    <x v="7"/>
    <x v="4"/>
  </r>
  <r>
    <d v="2025-02-25T00:00:00"/>
    <x v="2"/>
    <n v="21.240000000000002"/>
    <n v="24"/>
    <x v="0"/>
    <x v="0"/>
    <x v="1"/>
    <s v="Surya"/>
    <x v="4"/>
    <x v="114"/>
    <x v="0"/>
    <x v="3"/>
    <x v="4"/>
  </r>
  <r>
    <d v="2024-06-13T00:00:00"/>
    <x v="112"/>
    <n v="222.8"/>
    <n v="24"/>
    <x v="1"/>
    <x v="1"/>
    <x v="3"/>
    <s v="Suraj"/>
    <x v="3"/>
    <x v="115"/>
    <x v="1"/>
    <x v="6"/>
    <x v="0"/>
  </r>
  <r>
    <d v="2024-07-12T00:00:00"/>
    <x v="113"/>
    <n v="216"/>
    <n v="24"/>
    <x v="2"/>
    <x v="0"/>
    <x v="2"/>
    <s v="Reena"/>
    <x v="0"/>
    <x v="116"/>
    <x v="1"/>
    <x v="1"/>
    <x v="2"/>
  </r>
  <r>
    <d v="2024-07-07T00:00:00"/>
    <x v="114"/>
    <n v="199.75"/>
    <n v="24"/>
    <x v="2"/>
    <x v="1"/>
    <x v="2"/>
    <s v="Reena"/>
    <x v="0"/>
    <x v="117"/>
    <x v="1"/>
    <x v="1"/>
    <x v="5"/>
  </r>
  <r>
    <d v="2025-04-05T00:00:00"/>
    <x v="115"/>
    <n v="11.86"/>
    <n v="25"/>
    <x v="3"/>
    <x v="0"/>
    <x v="3"/>
    <s v="Sunny"/>
    <x v="0"/>
    <x v="118"/>
    <x v="0"/>
    <x v="2"/>
    <x v="3"/>
  </r>
  <r>
    <d v="2025-02-08T00:00:00"/>
    <x v="116"/>
    <n v="25.62"/>
    <n v="25"/>
    <x v="0"/>
    <x v="2"/>
    <x v="0"/>
    <s v="Sunny"/>
    <x v="0"/>
    <x v="119"/>
    <x v="0"/>
    <x v="3"/>
    <x v="3"/>
  </r>
  <r>
    <d v="2024-11-27T00:00:00"/>
    <x v="117"/>
    <n v="216.20000000000002"/>
    <n v="25"/>
    <x v="0"/>
    <x v="2"/>
    <x v="0"/>
    <s v="Jenny"/>
    <x v="5"/>
    <x v="120"/>
    <x v="1"/>
    <x v="11"/>
    <x v="6"/>
  </r>
  <r>
    <d v="2024-11-11T00:00:00"/>
    <x v="118"/>
    <n v="31.7"/>
    <n v="25"/>
    <x v="0"/>
    <x v="2"/>
    <x v="0"/>
    <s v="Bobby"/>
    <x v="3"/>
    <x v="121"/>
    <x v="1"/>
    <x v="11"/>
    <x v="1"/>
  </r>
  <r>
    <d v="2024-11-03T00:00:00"/>
    <x v="119"/>
    <n v="12.42"/>
    <n v="25"/>
    <x v="0"/>
    <x v="0"/>
    <x v="0"/>
    <s v="Jenny"/>
    <x v="5"/>
    <x v="122"/>
    <x v="1"/>
    <x v="11"/>
    <x v="5"/>
  </r>
  <r>
    <d v="2024-08-15T00:00:00"/>
    <x v="120"/>
    <n v="128"/>
    <n v="25"/>
    <x v="0"/>
    <x v="1"/>
    <x v="0"/>
    <s v="Radhe"/>
    <x v="1"/>
    <x v="123"/>
    <x v="1"/>
    <x v="5"/>
    <x v="0"/>
  </r>
  <r>
    <d v="2025-02-09T00:00:00"/>
    <x v="121"/>
    <n v="141.75"/>
    <n v="25"/>
    <x v="1"/>
    <x v="0"/>
    <x v="2"/>
    <s v="Reena"/>
    <x v="5"/>
    <x v="124"/>
    <x v="0"/>
    <x v="3"/>
    <x v="5"/>
  </r>
  <r>
    <d v="2025-01-20T00:00:00"/>
    <x v="122"/>
    <n v="168.8"/>
    <n v="25"/>
    <x v="2"/>
    <x v="0"/>
    <x v="0"/>
    <s v="Sunny"/>
    <x v="1"/>
    <x v="125"/>
    <x v="0"/>
    <x v="0"/>
    <x v="1"/>
  </r>
  <r>
    <d v="2024-07-27T00:00:00"/>
    <x v="123"/>
    <n v="191.4"/>
    <n v="25"/>
    <x v="2"/>
    <x v="1"/>
    <x v="1"/>
    <s v="Akash"/>
    <x v="4"/>
    <x v="126"/>
    <x v="1"/>
    <x v="1"/>
    <x v="3"/>
  </r>
  <r>
    <d v="2024-07-13T00:00:00"/>
    <x v="124"/>
    <n v="25.78"/>
    <n v="25"/>
    <x v="2"/>
    <x v="2"/>
    <x v="3"/>
    <s v="Bobby"/>
    <x v="1"/>
    <x v="127"/>
    <x v="1"/>
    <x v="1"/>
    <x v="3"/>
  </r>
  <r>
    <d v="2025-04-10T00:00:00"/>
    <x v="125"/>
    <n v="212.4"/>
    <n v="26"/>
    <x v="3"/>
    <x v="0"/>
    <x v="1"/>
    <s v="Reena"/>
    <x v="4"/>
    <x v="128"/>
    <x v="0"/>
    <x v="2"/>
    <x v="0"/>
  </r>
  <r>
    <d v="2025-02-03T00:00:00"/>
    <x v="126"/>
    <n v="223"/>
    <n v="26"/>
    <x v="3"/>
    <x v="2"/>
    <x v="2"/>
    <s v="Suraj"/>
    <x v="3"/>
    <x v="129"/>
    <x v="0"/>
    <x v="3"/>
    <x v="1"/>
  </r>
  <r>
    <d v="2024-11-07T00:00:00"/>
    <x v="127"/>
    <n v="141.30000000000001"/>
    <n v="26"/>
    <x v="3"/>
    <x v="0"/>
    <x v="0"/>
    <s v="Raveena"/>
    <x v="4"/>
    <x v="130"/>
    <x v="1"/>
    <x v="11"/>
    <x v="0"/>
  </r>
  <r>
    <d v="2024-09-24T00:00:00"/>
    <x v="128"/>
    <n v="24.64"/>
    <n v="26"/>
    <x v="3"/>
    <x v="2"/>
    <x v="1"/>
    <s v="Naveen"/>
    <x v="0"/>
    <x v="131"/>
    <x v="1"/>
    <x v="9"/>
    <x v="4"/>
  </r>
  <r>
    <d v="2024-09-14T00:00:00"/>
    <x v="129"/>
    <n v="240.10000000000002"/>
    <n v="26"/>
    <x v="3"/>
    <x v="1"/>
    <x v="1"/>
    <s v="Bobby"/>
    <x v="3"/>
    <x v="132"/>
    <x v="1"/>
    <x v="9"/>
    <x v="3"/>
  </r>
  <r>
    <d v="2024-08-18T00:00:00"/>
    <x v="130"/>
    <n v="214.70000000000002"/>
    <n v="26"/>
    <x v="3"/>
    <x v="0"/>
    <x v="0"/>
    <s v="Mohan"/>
    <x v="1"/>
    <x v="133"/>
    <x v="1"/>
    <x v="5"/>
    <x v="5"/>
  </r>
  <r>
    <d v="2024-06-21T00:00:00"/>
    <x v="131"/>
    <n v="126.30000000000001"/>
    <n v="26"/>
    <x v="3"/>
    <x v="1"/>
    <x v="2"/>
    <s v="Radhe"/>
    <x v="5"/>
    <x v="134"/>
    <x v="1"/>
    <x v="6"/>
    <x v="2"/>
  </r>
  <r>
    <d v="2025-05-22T00:00:00"/>
    <x v="132"/>
    <n v="41.68"/>
    <n v="26"/>
    <x v="0"/>
    <x v="0"/>
    <x v="0"/>
    <s v="Sunny"/>
    <x v="5"/>
    <x v="135"/>
    <x v="0"/>
    <x v="10"/>
    <x v="0"/>
  </r>
  <r>
    <d v="2025-03-07T00:00:00"/>
    <x v="133"/>
    <n v="42.94"/>
    <n v="26"/>
    <x v="0"/>
    <x v="1"/>
    <x v="3"/>
    <s v="Suraj"/>
    <x v="0"/>
    <x v="136"/>
    <x v="0"/>
    <x v="7"/>
    <x v="2"/>
  </r>
  <r>
    <d v="2025-01-10T00:00:00"/>
    <x v="134"/>
    <n v="38.300000000000004"/>
    <n v="26"/>
    <x v="0"/>
    <x v="0"/>
    <x v="3"/>
    <s v="Rohit"/>
    <x v="2"/>
    <x v="137"/>
    <x v="0"/>
    <x v="0"/>
    <x v="2"/>
  </r>
  <r>
    <d v="2025-04-21T00:00:00"/>
    <x v="135"/>
    <n v="129.15"/>
    <n v="26"/>
    <x v="1"/>
    <x v="2"/>
    <x v="3"/>
    <s v="Naveen"/>
    <x v="3"/>
    <x v="138"/>
    <x v="0"/>
    <x v="2"/>
    <x v="1"/>
  </r>
  <r>
    <d v="2024-12-30T00:00:00"/>
    <x v="136"/>
    <n v="13.22"/>
    <n v="26"/>
    <x v="1"/>
    <x v="0"/>
    <x v="0"/>
    <s v="Raveena"/>
    <x v="5"/>
    <x v="139"/>
    <x v="1"/>
    <x v="4"/>
    <x v="1"/>
  </r>
  <r>
    <d v="2024-08-10T00:00:00"/>
    <x v="137"/>
    <n v="29.52"/>
    <n v="26"/>
    <x v="2"/>
    <x v="1"/>
    <x v="1"/>
    <s v="Suraj"/>
    <x v="1"/>
    <x v="140"/>
    <x v="1"/>
    <x v="5"/>
    <x v="3"/>
  </r>
  <r>
    <d v="2024-07-04T00:00:00"/>
    <x v="138"/>
    <n v="155"/>
    <n v="26"/>
    <x v="2"/>
    <x v="0"/>
    <x v="3"/>
    <s v="Mohan"/>
    <x v="5"/>
    <x v="141"/>
    <x v="1"/>
    <x v="1"/>
    <x v="0"/>
  </r>
  <r>
    <d v="2025-04-27T00:00:00"/>
    <x v="139"/>
    <n v="11.46"/>
    <n v="27"/>
    <x v="3"/>
    <x v="0"/>
    <x v="1"/>
    <s v="Reena"/>
    <x v="3"/>
    <x v="142"/>
    <x v="0"/>
    <x v="2"/>
    <x v="5"/>
  </r>
  <r>
    <d v="2025-02-24T00:00:00"/>
    <x v="140"/>
    <n v="228.60000000000002"/>
    <n v="27"/>
    <x v="3"/>
    <x v="2"/>
    <x v="2"/>
    <s v="Sunny"/>
    <x v="2"/>
    <x v="61"/>
    <x v="0"/>
    <x v="3"/>
    <x v="1"/>
  </r>
  <r>
    <d v="2025-01-03T00:00:00"/>
    <x v="141"/>
    <n v="178.5"/>
    <n v="27"/>
    <x v="3"/>
    <x v="0"/>
    <x v="1"/>
    <s v="Surya"/>
    <x v="3"/>
    <x v="143"/>
    <x v="0"/>
    <x v="0"/>
    <x v="2"/>
  </r>
  <r>
    <d v="2024-09-01T00:00:00"/>
    <x v="142"/>
    <n v="201.3"/>
    <n v="27"/>
    <x v="3"/>
    <x v="1"/>
    <x v="2"/>
    <s v="Reena"/>
    <x v="4"/>
    <x v="144"/>
    <x v="1"/>
    <x v="9"/>
    <x v="5"/>
  </r>
  <r>
    <d v="2024-12-31T00:00:00"/>
    <x v="143"/>
    <n v="29.42"/>
    <n v="27"/>
    <x v="0"/>
    <x v="0"/>
    <x v="1"/>
    <s v="Mohan"/>
    <x v="0"/>
    <x v="145"/>
    <x v="1"/>
    <x v="4"/>
    <x v="4"/>
  </r>
  <r>
    <d v="2024-07-02T00:00:00"/>
    <x v="144"/>
    <n v="153.60000000000002"/>
    <n v="27"/>
    <x v="0"/>
    <x v="0"/>
    <x v="1"/>
    <s v="Akash"/>
    <x v="4"/>
    <x v="146"/>
    <x v="1"/>
    <x v="1"/>
    <x v="4"/>
  </r>
  <r>
    <d v="2024-12-14T00:00:00"/>
    <x v="145"/>
    <n v="18.740000000000002"/>
    <n v="27"/>
    <x v="1"/>
    <x v="0"/>
    <x v="1"/>
    <s v="Bobby"/>
    <x v="4"/>
    <x v="147"/>
    <x v="1"/>
    <x v="4"/>
    <x v="3"/>
  </r>
  <r>
    <d v="2024-11-06T00:00:00"/>
    <x v="146"/>
    <n v="238.60000000000002"/>
    <n v="27"/>
    <x v="1"/>
    <x v="2"/>
    <x v="1"/>
    <s v="Bobby"/>
    <x v="3"/>
    <x v="148"/>
    <x v="1"/>
    <x v="11"/>
    <x v="6"/>
  </r>
  <r>
    <d v="2025-04-18T00:00:00"/>
    <x v="147"/>
    <n v="29.92"/>
    <n v="27"/>
    <x v="2"/>
    <x v="0"/>
    <x v="1"/>
    <s v="Surya"/>
    <x v="5"/>
    <x v="149"/>
    <x v="0"/>
    <x v="2"/>
    <x v="2"/>
  </r>
  <r>
    <d v="2024-09-13T00:00:00"/>
    <x v="148"/>
    <n v="193.9"/>
    <n v="27"/>
    <x v="2"/>
    <x v="1"/>
    <x v="2"/>
    <s v="Mohan"/>
    <x v="1"/>
    <x v="150"/>
    <x v="1"/>
    <x v="9"/>
    <x v="2"/>
  </r>
  <r>
    <d v="2024-06-12T00:00:00"/>
    <x v="149"/>
    <n v="140.35"/>
    <n v="27"/>
    <x v="2"/>
    <x v="2"/>
    <x v="1"/>
    <s v="Akash"/>
    <x v="0"/>
    <x v="151"/>
    <x v="1"/>
    <x v="6"/>
    <x v="6"/>
  </r>
  <r>
    <d v="2024-06-25T00:00:00"/>
    <x v="107"/>
    <n v="18.86"/>
    <n v="28"/>
    <x v="0"/>
    <x v="1"/>
    <x v="3"/>
    <s v="Raveena"/>
    <x v="5"/>
    <x v="152"/>
    <x v="1"/>
    <x v="6"/>
    <x v="4"/>
  </r>
  <r>
    <d v="2024-12-16T00:00:00"/>
    <x v="150"/>
    <n v="17.080000000000002"/>
    <n v="28"/>
    <x v="1"/>
    <x v="1"/>
    <x v="1"/>
    <s v="Mohan"/>
    <x v="5"/>
    <x v="153"/>
    <x v="1"/>
    <x v="4"/>
    <x v="1"/>
  </r>
  <r>
    <d v="2025-05-19T00:00:00"/>
    <x v="151"/>
    <n v="176.85000000000002"/>
    <n v="28"/>
    <x v="2"/>
    <x v="0"/>
    <x v="2"/>
    <s v="Mohan"/>
    <x v="4"/>
    <x v="154"/>
    <x v="0"/>
    <x v="10"/>
    <x v="1"/>
  </r>
  <r>
    <d v="2025-05-15T00:00:00"/>
    <x v="152"/>
    <n v="201.05"/>
    <n v="29"/>
    <x v="3"/>
    <x v="0"/>
    <x v="0"/>
    <s v="Mohan"/>
    <x v="0"/>
    <x v="155"/>
    <x v="0"/>
    <x v="10"/>
    <x v="0"/>
  </r>
  <r>
    <d v="2025-03-23T00:00:00"/>
    <x v="153"/>
    <n v="186.15"/>
    <n v="29"/>
    <x v="3"/>
    <x v="2"/>
    <x v="0"/>
    <s v="Rohit"/>
    <x v="3"/>
    <x v="156"/>
    <x v="0"/>
    <x v="7"/>
    <x v="5"/>
  </r>
  <r>
    <d v="2025-05-21T00:00:00"/>
    <x v="154"/>
    <n v="30.88"/>
    <n v="29"/>
    <x v="0"/>
    <x v="1"/>
    <x v="3"/>
    <s v="Raveena"/>
    <x v="3"/>
    <x v="157"/>
    <x v="0"/>
    <x v="10"/>
    <x v="6"/>
  </r>
  <r>
    <d v="2025-05-08T00:00:00"/>
    <x v="155"/>
    <n v="18.18"/>
    <n v="29"/>
    <x v="0"/>
    <x v="0"/>
    <x v="0"/>
    <s v="Suraj"/>
    <x v="4"/>
    <x v="158"/>
    <x v="0"/>
    <x v="10"/>
    <x v="0"/>
  </r>
  <r>
    <d v="2024-10-21T00:00:00"/>
    <x v="156"/>
    <n v="235.60000000000002"/>
    <n v="29"/>
    <x v="1"/>
    <x v="2"/>
    <x v="0"/>
    <s v="Mohan"/>
    <x v="5"/>
    <x v="159"/>
    <x v="1"/>
    <x v="8"/>
    <x v="1"/>
  </r>
  <r>
    <d v="2025-05-17T00:00:00"/>
    <x v="157"/>
    <n v="203.65"/>
    <n v="30"/>
    <x v="3"/>
    <x v="0"/>
    <x v="2"/>
    <s v="Naveen"/>
    <x v="0"/>
    <x v="160"/>
    <x v="0"/>
    <x v="10"/>
    <x v="3"/>
  </r>
  <r>
    <d v="2025-04-08T00:00:00"/>
    <x v="158"/>
    <n v="131.55000000000001"/>
    <n v="30"/>
    <x v="3"/>
    <x v="1"/>
    <x v="1"/>
    <s v="Sunny"/>
    <x v="1"/>
    <x v="161"/>
    <x v="0"/>
    <x v="2"/>
    <x v="4"/>
  </r>
  <r>
    <d v="2024-12-28T00:00:00"/>
    <x v="159"/>
    <n v="236.3"/>
    <n v="30"/>
    <x v="3"/>
    <x v="0"/>
    <x v="2"/>
    <s v="Naveen"/>
    <x v="0"/>
    <x v="162"/>
    <x v="1"/>
    <x v="4"/>
    <x v="3"/>
  </r>
  <r>
    <d v="2024-10-08T00:00:00"/>
    <x v="160"/>
    <n v="149.95000000000002"/>
    <n v="30"/>
    <x v="3"/>
    <x v="2"/>
    <x v="2"/>
    <s v="Akash"/>
    <x v="4"/>
    <x v="163"/>
    <x v="1"/>
    <x v="8"/>
    <x v="4"/>
  </r>
  <r>
    <d v="2024-11-16T00:00:00"/>
    <x v="161"/>
    <n v="28.66"/>
    <n v="30"/>
    <x v="0"/>
    <x v="2"/>
    <x v="3"/>
    <s v="Akash"/>
    <x v="0"/>
    <x v="164"/>
    <x v="1"/>
    <x v="11"/>
    <x v="3"/>
  </r>
  <r>
    <d v="2024-10-22T00:00:00"/>
    <x v="162"/>
    <n v="129.20000000000002"/>
    <n v="30"/>
    <x v="0"/>
    <x v="0"/>
    <x v="0"/>
    <s v="Surya"/>
    <x v="1"/>
    <x v="165"/>
    <x v="1"/>
    <x v="8"/>
    <x v="4"/>
  </r>
  <r>
    <d v="2025-04-22T00:00:00"/>
    <x v="163"/>
    <n v="37.880000000000003"/>
    <n v="30"/>
    <x v="1"/>
    <x v="2"/>
    <x v="3"/>
    <s v="Reena"/>
    <x v="5"/>
    <x v="166"/>
    <x v="0"/>
    <x v="2"/>
    <x v="4"/>
  </r>
  <r>
    <d v="2025-03-01T00:00:00"/>
    <x v="164"/>
    <n v="47.02"/>
    <n v="30"/>
    <x v="1"/>
    <x v="2"/>
    <x v="1"/>
    <s v="Jenny"/>
    <x v="0"/>
    <x v="167"/>
    <x v="0"/>
    <x v="7"/>
    <x v="3"/>
  </r>
  <r>
    <d v="2024-08-28T00:00:00"/>
    <x v="165"/>
    <n v="127.5"/>
    <n v="30"/>
    <x v="1"/>
    <x v="1"/>
    <x v="1"/>
    <s v="Reena"/>
    <x v="1"/>
    <x v="168"/>
    <x v="1"/>
    <x v="5"/>
    <x v="6"/>
  </r>
  <r>
    <d v="2024-07-22T00:00:00"/>
    <x v="166"/>
    <n v="40.42"/>
    <n v="30"/>
    <x v="1"/>
    <x v="1"/>
    <x v="0"/>
    <s v="Bobby"/>
    <x v="0"/>
    <x v="169"/>
    <x v="1"/>
    <x v="1"/>
    <x v="1"/>
  </r>
  <r>
    <d v="2024-06-29T00:00:00"/>
    <x v="167"/>
    <n v="145.25"/>
    <n v="30"/>
    <x v="1"/>
    <x v="0"/>
    <x v="3"/>
    <s v="Akash"/>
    <x v="2"/>
    <x v="170"/>
    <x v="1"/>
    <x v="6"/>
    <x v="3"/>
  </r>
  <r>
    <d v="2024-11-28T00:00:00"/>
    <x v="168"/>
    <n v="192.75"/>
    <n v="30"/>
    <x v="2"/>
    <x v="1"/>
    <x v="2"/>
    <s v="Raveena"/>
    <x v="2"/>
    <x v="171"/>
    <x v="1"/>
    <x v="11"/>
    <x v="0"/>
  </r>
  <r>
    <d v="2024-09-04T00:00:00"/>
    <x v="169"/>
    <n v="24.7"/>
    <n v="30"/>
    <x v="2"/>
    <x v="0"/>
    <x v="3"/>
    <s v="Suraj"/>
    <x v="2"/>
    <x v="172"/>
    <x v="1"/>
    <x v="9"/>
    <x v="6"/>
  </r>
  <r>
    <d v="2025-05-09T00:00:00"/>
    <x v="170"/>
    <n v="26.52"/>
    <n v="31"/>
    <x v="3"/>
    <x v="2"/>
    <x v="3"/>
    <s v="Naveen"/>
    <x v="5"/>
    <x v="171"/>
    <x v="0"/>
    <x v="10"/>
    <x v="2"/>
  </r>
  <r>
    <d v="2024-11-12T00:00:00"/>
    <x v="171"/>
    <n v="31.42"/>
    <n v="31"/>
    <x v="3"/>
    <x v="2"/>
    <x v="2"/>
    <s v="Naveen"/>
    <x v="4"/>
    <x v="173"/>
    <x v="1"/>
    <x v="11"/>
    <x v="4"/>
  </r>
  <r>
    <d v="2024-09-10T00:00:00"/>
    <x v="172"/>
    <n v="127.15"/>
    <n v="31"/>
    <x v="3"/>
    <x v="2"/>
    <x v="3"/>
    <s v="Sunny"/>
    <x v="1"/>
    <x v="174"/>
    <x v="1"/>
    <x v="9"/>
    <x v="4"/>
  </r>
  <r>
    <d v="2024-11-19T00:00:00"/>
    <x v="173"/>
    <n v="198"/>
    <n v="31"/>
    <x v="0"/>
    <x v="1"/>
    <x v="0"/>
    <s v="Raveena"/>
    <x v="0"/>
    <x v="100"/>
    <x v="1"/>
    <x v="11"/>
    <x v="4"/>
  </r>
  <r>
    <d v="2024-07-25T00:00:00"/>
    <x v="174"/>
    <n v="220.4"/>
    <n v="31"/>
    <x v="0"/>
    <x v="0"/>
    <x v="3"/>
    <s v="Roman"/>
    <x v="4"/>
    <x v="175"/>
    <x v="1"/>
    <x v="1"/>
    <x v="0"/>
  </r>
  <r>
    <d v="2024-07-06T00:00:00"/>
    <x v="175"/>
    <n v="44.78"/>
    <n v="31"/>
    <x v="0"/>
    <x v="0"/>
    <x v="3"/>
    <s v="Rohit"/>
    <x v="4"/>
    <x v="176"/>
    <x v="1"/>
    <x v="1"/>
    <x v="3"/>
  </r>
  <r>
    <d v="2025-03-15T00:00:00"/>
    <x v="176"/>
    <n v="42.22"/>
    <n v="31"/>
    <x v="1"/>
    <x v="2"/>
    <x v="2"/>
    <s v="Mohan"/>
    <x v="3"/>
    <x v="177"/>
    <x v="0"/>
    <x v="7"/>
    <x v="3"/>
  </r>
  <r>
    <d v="2025-01-15T00:00:00"/>
    <x v="177"/>
    <n v="21"/>
    <n v="31"/>
    <x v="1"/>
    <x v="0"/>
    <x v="2"/>
    <s v="Jenny"/>
    <x v="5"/>
    <x v="178"/>
    <x v="0"/>
    <x v="0"/>
    <x v="6"/>
  </r>
  <r>
    <d v="2024-09-26T00:00:00"/>
    <x v="178"/>
    <n v="136.4"/>
    <n v="31"/>
    <x v="1"/>
    <x v="1"/>
    <x v="3"/>
    <s v="Suraj"/>
    <x v="1"/>
    <x v="179"/>
    <x v="1"/>
    <x v="9"/>
    <x v="0"/>
  </r>
  <r>
    <d v="2024-08-14T00:00:00"/>
    <x v="179"/>
    <n v="32.660000000000004"/>
    <n v="31"/>
    <x v="1"/>
    <x v="2"/>
    <x v="0"/>
    <s v="Surya"/>
    <x v="5"/>
    <x v="180"/>
    <x v="1"/>
    <x v="5"/>
    <x v="6"/>
  </r>
  <r>
    <d v="2024-09-08T00:00:00"/>
    <x v="180"/>
    <n v="186.95000000000002"/>
    <n v="32"/>
    <x v="3"/>
    <x v="2"/>
    <x v="2"/>
    <s v="Roman"/>
    <x v="4"/>
    <x v="181"/>
    <x v="1"/>
    <x v="9"/>
    <x v="5"/>
  </r>
  <r>
    <d v="2025-03-05T00:00:00"/>
    <x v="181"/>
    <n v="24.14"/>
    <n v="32"/>
    <x v="0"/>
    <x v="1"/>
    <x v="0"/>
    <s v="Rohit"/>
    <x v="4"/>
    <x v="182"/>
    <x v="0"/>
    <x v="7"/>
    <x v="6"/>
  </r>
  <r>
    <d v="2025-02-21T00:00:00"/>
    <x v="182"/>
    <n v="208.3"/>
    <n v="32"/>
    <x v="0"/>
    <x v="0"/>
    <x v="2"/>
    <s v="Rohit"/>
    <x v="0"/>
    <x v="183"/>
    <x v="0"/>
    <x v="3"/>
    <x v="2"/>
  </r>
  <r>
    <d v="2025-02-20T00:00:00"/>
    <x v="183"/>
    <n v="173.20000000000002"/>
    <n v="32"/>
    <x v="0"/>
    <x v="0"/>
    <x v="2"/>
    <s v="Naveen"/>
    <x v="3"/>
    <x v="184"/>
    <x v="0"/>
    <x v="3"/>
    <x v="0"/>
  </r>
  <r>
    <d v="2024-11-02T00:00:00"/>
    <x v="184"/>
    <n v="247.20000000000002"/>
    <n v="32"/>
    <x v="0"/>
    <x v="1"/>
    <x v="2"/>
    <s v="Sunny"/>
    <x v="2"/>
    <x v="185"/>
    <x v="1"/>
    <x v="11"/>
    <x v="3"/>
  </r>
  <r>
    <d v="2024-09-19T00:00:00"/>
    <x v="185"/>
    <n v="142.6"/>
    <n v="32"/>
    <x v="0"/>
    <x v="1"/>
    <x v="3"/>
    <s v="Naveen"/>
    <x v="0"/>
    <x v="186"/>
    <x v="1"/>
    <x v="9"/>
    <x v="0"/>
  </r>
  <r>
    <d v="2025-04-13T00:00:00"/>
    <x v="186"/>
    <n v="175.60000000000002"/>
    <n v="32"/>
    <x v="2"/>
    <x v="0"/>
    <x v="3"/>
    <s v="Radhe"/>
    <x v="5"/>
    <x v="187"/>
    <x v="0"/>
    <x v="2"/>
    <x v="5"/>
  </r>
  <r>
    <d v="2025-01-12T00:00:00"/>
    <x v="187"/>
    <n v="16.240000000000002"/>
    <n v="32"/>
    <x v="2"/>
    <x v="2"/>
    <x v="3"/>
    <s v="Surya"/>
    <x v="3"/>
    <x v="188"/>
    <x v="0"/>
    <x v="0"/>
    <x v="5"/>
  </r>
  <r>
    <d v="2024-06-28T00:00:00"/>
    <x v="188"/>
    <n v="126.85000000000001"/>
    <n v="32"/>
    <x v="2"/>
    <x v="1"/>
    <x v="2"/>
    <s v="Mohan"/>
    <x v="5"/>
    <x v="189"/>
    <x v="1"/>
    <x v="6"/>
    <x v="2"/>
  </r>
  <r>
    <d v="2025-02-19T00:00:00"/>
    <x v="189"/>
    <n v="37.36"/>
    <n v="33"/>
    <x v="3"/>
    <x v="1"/>
    <x v="0"/>
    <s v="Akash"/>
    <x v="0"/>
    <x v="190"/>
    <x v="0"/>
    <x v="3"/>
    <x v="6"/>
  </r>
  <r>
    <d v="2024-12-01T00:00:00"/>
    <x v="190"/>
    <n v="239.75"/>
    <n v="33"/>
    <x v="3"/>
    <x v="0"/>
    <x v="3"/>
    <s v="Suraj"/>
    <x v="1"/>
    <x v="191"/>
    <x v="1"/>
    <x v="4"/>
    <x v="5"/>
  </r>
  <r>
    <d v="2024-06-30T00:00:00"/>
    <x v="36"/>
    <n v="28.94"/>
    <n v="33"/>
    <x v="3"/>
    <x v="1"/>
    <x v="1"/>
    <s v="Suraj"/>
    <x v="0"/>
    <x v="192"/>
    <x v="1"/>
    <x v="6"/>
    <x v="5"/>
  </r>
  <r>
    <d v="2025-02-05T00:00:00"/>
    <x v="191"/>
    <n v="16.72"/>
    <n v="33"/>
    <x v="0"/>
    <x v="1"/>
    <x v="3"/>
    <s v="Surya"/>
    <x v="5"/>
    <x v="193"/>
    <x v="0"/>
    <x v="3"/>
    <x v="6"/>
  </r>
  <r>
    <d v="2024-10-18T00:00:00"/>
    <x v="192"/>
    <n v="17.14"/>
    <n v="33"/>
    <x v="0"/>
    <x v="1"/>
    <x v="2"/>
    <s v="Akash"/>
    <x v="4"/>
    <x v="194"/>
    <x v="1"/>
    <x v="8"/>
    <x v="2"/>
  </r>
  <r>
    <d v="2025-04-17T00:00:00"/>
    <x v="193"/>
    <n v="20.12"/>
    <n v="33"/>
    <x v="1"/>
    <x v="1"/>
    <x v="0"/>
    <s v="Roman"/>
    <x v="5"/>
    <x v="195"/>
    <x v="0"/>
    <x v="2"/>
    <x v="0"/>
  </r>
  <r>
    <d v="2025-02-06T00:00:00"/>
    <x v="194"/>
    <n v="213.65"/>
    <n v="33"/>
    <x v="1"/>
    <x v="0"/>
    <x v="1"/>
    <s v="Surya"/>
    <x v="4"/>
    <x v="196"/>
    <x v="0"/>
    <x v="3"/>
    <x v="0"/>
  </r>
  <r>
    <d v="2025-01-18T00:00:00"/>
    <x v="195"/>
    <n v="191.25"/>
    <n v="33"/>
    <x v="1"/>
    <x v="0"/>
    <x v="3"/>
    <s v="Surya"/>
    <x v="1"/>
    <x v="197"/>
    <x v="0"/>
    <x v="0"/>
    <x v="3"/>
  </r>
  <r>
    <d v="2024-06-17T00:00:00"/>
    <x v="196"/>
    <n v="225.05"/>
    <n v="34"/>
    <x v="3"/>
    <x v="2"/>
    <x v="1"/>
    <s v="Sunny"/>
    <x v="3"/>
    <x v="198"/>
    <x v="1"/>
    <x v="6"/>
    <x v="1"/>
  </r>
  <r>
    <d v="2025-03-10T00:00:00"/>
    <x v="197"/>
    <n v="135.45000000000002"/>
    <n v="34"/>
    <x v="1"/>
    <x v="0"/>
    <x v="0"/>
    <s v="Radhe"/>
    <x v="5"/>
    <x v="199"/>
    <x v="0"/>
    <x v="7"/>
    <x v="1"/>
  </r>
  <r>
    <d v="2025-03-03T00:00:00"/>
    <x v="198"/>
    <n v="13.780000000000001"/>
    <n v="34"/>
    <x v="1"/>
    <x v="0"/>
    <x v="0"/>
    <s v="Bobby"/>
    <x v="2"/>
    <x v="200"/>
    <x v="0"/>
    <x v="7"/>
    <x v="1"/>
  </r>
  <r>
    <d v="2024-12-03T00:00:00"/>
    <x v="199"/>
    <n v="195.3"/>
    <n v="34"/>
    <x v="2"/>
    <x v="2"/>
    <x v="2"/>
    <s v="Rohit"/>
    <x v="0"/>
    <x v="201"/>
    <x v="1"/>
    <x v="4"/>
    <x v="4"/>
  </r>
  <r>
    <d v="2024-06-14T00:00:00"/>
    <x v="200"/>
    <n v="23.78"/>
    <n v="34"/>
    <x v="2"/>
    <x v="2"/>
    <x v="3"/>
    <s v="Raveena"/>
    <x v="2"/>
    <x v="202"/>
    <x v="1"/>
    <x v="6"/>
    <x v="2"/>
  </r>
  <r>
    <d v="2025-03-16T00:00:00"/>
    <x v="201"/>
    <n v="245.70000000000002"/>
    <n v="35"/>
    <x v="3"/>
    <x v="1"/>
    <x v="3"/>
    <s v="Rohit"/>
    <x v="4"/>
    <x v="203"/>
    <x v="0"/>
    <x v="7"/>
    <x v="5"/>
  </r>
  <r>
    <d v="2024-12-22T00:00:00"/>
    <x v="202"/>
    <n v="150.35"/>
    <n v="35"/>
    <x v="3"/>
    <x v="1"/>
    <x v="0"/>
    <s v="Sunny"/>
    <x v="0"/>
    <x v="204"/>
    <x v="1"/>
    <x v="4"/>
    <x v="5"/>
  </r>
  <r>
    <d v="2024-08-20T00:00:00"/>
    <x v="203"/>
    <n v="14.58"/>
    <n v="35"/>
    <x v="3"/>
    <x v="1"/>
    <x v="3"/>
    <s v="Rohit"/>
    <x v="4"/>
    <x v="205"/>
    <x v="1"/>
    <x v="5"/>
    <x v="4"/>
  </r>
  <r>
    <d v="2025-01-19T00:00:00"/>
    <x v="204"/>
    <n v="15.22"/>
    <n v="35"/>
    <x v="1"/>
    <x v="0"/>
    <x v="0"/>
    <s v="Raveena"/>
    <x v="2"/>
    <x v="206"/>
    <x v="0"/>
    <x v="0"/>
    <x v="5"/>
  </r>
  <r>
    <d v="2024-06-15T00:00:00"/>
    <x v="205"/>
    <n v="24.36"/>
    <n v="35"/>
    <x v="2"/>
    <x v="2"/>
    <x v="2"/>
    <s v="Mohan"/>
    <x v="0"/>
    <x v="207"/>
    <x v="1"/>
    <x v="6"/>
    <x v="3"/>
  </r>
  <r>
    <d v="2024-10-16T00:00:00"/>
    <x v="206"/>
    <n v="179.8"/>
    <n v="36"/>
    <x v="0"/>
    <x v="0"/>
    <x v="0"/>
    <s v="Akash"/>
    <x v="5"/>
    <x v="208"/>
    <x v="1"/>
    <x v="8"/>
    <x v="6"/>
  </r>
  <r>
    <d v="2025-04-07T00:00:00"/>
    <x v="207"/>
    <n v="29.8"/>
    <n v="36"/>
    <x v="1"/>
    <x v="0"/>
    <x v="3"/>
    <s v="Jenny"/>
    <x v="1"/>
    <x v="209"/>
    <x v="0"/>
    <x v="2"/>
    <x v="1"/>
  </r>
  <r>
    <d v="2024-08-30T00:00:00"/>
    <x v="208"/>
    <n v="34.32"/>
    <n v="36"/>
    <x v="1"/>
    <x v="1"/>
    <x v="3"/>
    <s v="Naveen"/>
    <x v="1"/>
    <x v="210"/>
    <x v="1"/>
    <x v="5"/>
    <x v="2"/>
  </r>
  <r>
    <d v="2024-07-29T00:00:00"/>
    <x v="209"/>
    <n v="34.700000000000003"/>
    <n v="36"/>
    <x v="2"/>
    <x v="2"/>
    <x v="0"/>
    <s v="Mohan"/>
    <x v="1"/>
    <x v="211"/>
    <x v="1"/>
    <x v="1"/>
    <x v="1"/>
  </r>
  <r>
    <d v="2025-02-26T00:00:00"/>
    <x v="210"/>
    <n v="223.65"/>
    <n v="37"/>
    <x v="3"/>
    <x v="0"/>
    <x v="3"/>
    <s v="Naveen"/>
    <x v="2"/>
    <x v="152"/>
    <x v="0"/>
    <x v="3"/>
    <x v="6"/>
  </r>
  <r>
    <d v="2025-01-30T00:00:00"/>
    <x v="211"/>
    <n v="179.25"/>
    <n v="37"/>
    <x v="3"/>
    <x v="1"/>
    <x v="0"/>
    <s v="Raveena"/>
    <x v="0"/>
    <x v="212"/>
    <x v="0"/>
    <x v="0"/>
    <x v="0"/>
  </r>
  <r>
    <d v="2025-04-06T00:00:00"/>
    <x v="212"/>
    <n v="131.65"/>
    <n v="37"/>
    <x v="0"/>
    <x v="1"/>
    <x v="1"/>
    <s v="Sunny"/>
    <x v="2"/>
    <x v="213"/>
    <x v="0"/>
    <x v="2"/>
    <x v="5"/>
  </r>
  <r>
    <d v="2025-03-18T00:00:00"/>
    <x v="213"/>
    <n v="37.300000000000004"/>
    <n v="37"/>
    <x v="0"/>
    <x v="2"/>
    <x v="1"/>
    <s v="Radhe"/>
    <x v="2"/>
    <x v="214"/>
    <x v="0"/>
    <x v="7"/>
    <x v="4"/>
  </r>
  <r>
    <d v="2024-09-15T00:00:00"/>
    <x v="214"/>
    <n v="216.45000000000002"/>
    <n v="37"/>
    <x v="0"/>
    <x v="0"/>
    <x v="2"/>
    <s v="Raveena"/>
    <x v="4"/>
    <x v="215"/>
    <x v="1"/>
    <x v="9"/>
    <x v="5"/>
  </r>
  <r>
    <d v="2025-05-03T00:00:00"/>
    <x v="215"/>
    <n v="180.55"/>
    <n v="37"/>
    <x v="1"/>
    <x v="2"/>
    <x v="2"/>
    <s v="Surya"/>
    <x v="3"/>
    <x v="216"/>
    <x v="0"/>
    <x v="10"/>
    <x v="3"/>
  </r>
  <r>
    <d v="2024-12-05T00:00:00"/>
    <x v="216"/>
    <n v="204.3"/>
    <n v="37"/>
    <x v="1"/>
    <x v="2"/>
    <x v="2"/>
    <s v="Sunny"/>
    <x v="3"/>
    <x v="217"/>
    <x v="1"/>
    <x v="4"/>
    <x v="0"/>
  </r>
  <r>
    <d v="2024-07-24T00:00:00"/>
    <x v="217"/>
    <n v="43.02"/>
    <n v="37"/>
    <x v="1"/>
    <x v="1"/>
    <x v="2"/>
    <s v="Surya"/>
    <x v="1"/>
    <x v="218"/>
    <x v="1"/>
    <x v="1"/>
    <x v="6"/>
  </r>
  <r>
    <d v="2025-05-07T00:00:00"/>
    <x v="205"/>
    <n v="249.70000000000002"/>
    <n v="37"/>
    <x v="2"/>
    <x v="1"/>
    <x v="3"/>
    <s v="Bobby"/>
    <x v="5"/>
    <x v="219"/>
    <x v="0"/>
    <x v="10"/>
    <x v="6"/>
  </r>
  <r>
    <d v="2025-04-24T00:00:00"/>
    <x v="218"/>
    <n v="26.42"/>
    <n v="37"/>
    <x v="2"/>
    <x v="1"/>
    <x v="2"/>
    <s v="Naveen"/>
    <x v="2"/>
    <x v="220"/>
    <x v="0"/>
    <x v="2"/>
    <x v="0"/>
  </r>
  <r>
    <d v="2025-01-24T00:00:00"/>
    <x v="219"/>
    <n v="150.20000000000002"/>
    <n v="37"/>
    <x v="2"/>
    <x v="0"/>
    <x v="1"/>
    <s v="Radhe"/>
    <x v="4"/>
    <x v="221"/>
    <x v="0"/>
    <x v="0"/>
    <x v="2"/>
  </r>
  <r>
    <d v="2024-11-08T00:00:00"/>
    <x v="220"/>
    <n v="32"/>
    <n v="37"/>
    <x v="2"/>
    <x v="0"/>
    <x v="2"/>
    <s v="Mohan"/>
    <x v="4"/>
    <x v="222"/>
    <x v="1"/>
    <x v="11"/>
    <x v="2"/>
  </r>
  <r>
    <d v="2025-03-17T00:00:00"/>
    <x v="221"/>
    <n v="45.6"/>
    <n v="38"/>
    <x v="3"/>
    <x v="0"/>
    <x v="3"/>
    <s v="Suraj"/>
    <x v="1"/>
    <x v="223"/>
    <x v="0"/>
    <x v="7"/>
    <x v="1"/>
  </r>
  <r>
    <d v="2024-12-20T00:00:00"/>
    <x v="222"/>
    <n v="238.85000000000002"/>
    <n v="38"/>
    <x v="3"/>
    <x v="0"/>
    <x v="3"/>
    <s v="Naveen"/>
    <x v="0"/>
    <x v="224"/>
    <x v="1"/>
    <x v="4"/>
    <x v="2"/>
  </r>
  <r>
    <d v="2024-11-20T00:00:00"/>
    <x v="223"/>
    <n v="217.25"/>
    <n v="38"/>
    <x v="3"/>
    <x v="1"/>
    <x v="0"/>
    <s v="Mohan"/>
    <x v="4"/>
    <x v="225"/>
    <x v="1"/>
    <x v="11"/>
    <x v="6"/>
  </r>
  <r>
    <d v="2024-09-02T00:00:00"/>
    <x v="224"/>
    <n v="43.86"/>
    <n v="38"/>
    <x v="3"/>
    <x v="1"/>
    <x v="0"/>
    <s v="Roman"/>
    <x v="2"/>
    <x v="226"/>
    <x v="1"/>
    <x v="9"/>
    <x v="1"/>
  </r>
  <r>
    <d v="2025-05-20T00:00:00"/>
    <x v="225"/>
    <n v="131.4"/>
    <n v="38"/>
    <x v="0"/>
    <x v="2"/>
    <x v="2"/>
    <s v="Rohit"/>
    <x v="0"/>
    <x v="227"/>
    <x v="0"/>
    <x v="10"/>
    <x v="4"/>
  </r>
  <r>
    <d v="2025-02-27T00:00:00"/>
    <x v="226"/>
    <n v="41.04"/>
    <n v="38"/>
    <x v="2"/>
    <x v="0"/>
    <x v="1"/>
    <s v="Surya"/>
    <x v="2"/>
    <x v="228"/>
    <x v="0"/>
    <x v="3"/>
    <x v="0"/>
  </r>
  <r>
    <d v="2024-12-24T00:00:00"/>
    <x v="227"/>
    <n v="195.95000000000002"/>
    <n v="38"/>
    <x v="2"/>
    <x v="2"/>
    <x v="0"/>
    <s v="Sunny"/>
    <x v="2"/>
    <x v="229"/>
    <x v="1"/>
    <x v="4"/>
    <x v="4"/>
  </r>
  <r>
    <d v="2024-10-25T00:00:00"/>
    <x v="228"/>
    <n v="173.8"/>
    <n v="38"/>
    <x v="2"/>
    <x v="2"/>
    <x v="2"/>
    <s v="Akash"/>
    <x v="3"/>
    <x v="230"/>
    <x v="1"/>
    <x v="8"/>
    <x v="2"/>
  </r>
  <r>
    <d v="2024-09-30T00:00:00"/>
    <x v="229"/>
    <n v="248.05"/>
    <n v="39"/>
    <x v="3"/>
    <x v="0"/>
    <x v="2"/>
    <s v="Roman"/>
    <x v="4"/>
    <x v="231"/>
    <x v="1"/>
    <x v="9"/>
    <x v="1"/>
  </r>
  <r>
    <d v="2025-05-14T00:00:00"/>
    <x v="230"/>
    <n v="45.64"/>
    <n v="39"/>
    <x v="0"/>
    <x v="0"/>
    <x v="3"/>
    <s v="Naveen"/>
    <x v="4"/>
    <x v="232"/>
    <x v="0"/>
    <x v="10"/>
    <x v="6"/>
  </r>
  <r>
    <d v="2025-01-07T00:00:00"/>
    <x v="231"/>
    <n v="144.20000000000002"/>
    <n v="39"/>
    <x v="0"/>
    <x v="2"/>
    <x v="3"/>
    <s v="Akash"/>
    <x v="5"/>
    <x v="233"/>
    <x v="0"/>
    <x v="0"/>
    <x v="4"/>
  </r>
  <r>
    <d v="2024-11-17T00:00:00"/>
    <x v="232"/>
    <n v="40.06"/>
    <n v="39"/>
    <x v="0"/>
    <x v="0"/>
    <x v="2"/>
    <s v="Mohan"/>
    <x v="5"/>
    <x v="234"/>
    <x v="1"/>
    <x v="11"/>
    <x v="5"/>
  </r>
  <r>
    <d v="2024-10-24T00:00:00"/>
    <x v="233"/>
    <n v="186.20000000000002"/>
    <n v="39"/>
    <x v="1"/>
    <x v="0"/>
    <x v="3"/>
    <s v="Akash"/>
    <x v="1"/>
    <x v="235"/>
    <x v="1"/>
    <x v="8"/>
    <x v="0"/>
  </r>
  <r>
    <d v="2025-03-30T00:00:00"/>
    <x v="234"/>
    <n v="189.35000000000002"/>
    <n v="39"/>
    <x v="2"/>
    <x v="0"/>
    <x v="2"/>
    <s v="Radhe"/>
    <x v="5"/>
    <x v="236"/>
    <x v="0"/>
    <x v="7"/>
    <x v="5"/>
  </r>
  <r>
    <d v="2024-09-03T00:00:00"/>
    <x v="221"/>
    <n v="33.68"/>
    <n v="39"/>
    <x v="2"/>
    <x v="2"/>
    <x v="1"/>
    <s v="Bobby"/>
    <x v="5"/>
    <x v="237"/>
    <x v="1"/>
    <x v="9"/>
    <x v="4"/>
  </r>
  <r>
    <d v="2024-11-18T00:00:00"/>
    <x v="235"/>
    <n v="220.55"/>
    <n v="40"/>
    <x v="3"/>
    <x v="1"/>
    <x v="1"/>
    <s v="Akash"/>
    <x v="3"/>
    <x v="238"/>
    <x v="1"/>
    <x v="11"/>
    <x v="1"/>
  </r>
  <r>
    <d v="2024-11-05T00:00:00"/>
    <x v="236"/>
    <n v="167.8"/>
    <n v="40"/>
    <x v="3"/>
    <x v="2"/>
    <x v="3"/>
    <s v="Sunny"/>
    <x v="5"/>
    <x v="239"/>
    <x v="1"/>
    <x v="11"/>
    <x v="4"/>
  </r>
  <r>
    <d v="2024-09-09T00:00:00"/>
    <x v="237"/>
    <n v="17.64"/>
    <n v="40"/>
    <x v="3"/>
    <x v="2"/>
    <x v="0"/>
    <s v="Naveen"/>
    <x v="2"/>
    <x v="240"/>
    <x v="1"/>
    <x v="9"/>
    <x v="1"/>
  </r>
  <r>
    <d v="2025-05-12T00:00:00"/>
    <x v="238"/>
    <n v="166.5"/>
    <n v="40"/>
    <x v="0"/>
    <x v="1"/>
    <x v="2"/>
    <s v="Naveen"/>
    <x v="4"/>
    <x v="241"/>
    <x v="0"/>
    <x v="10"/>
    <x v="1"/>
  </r>
  <r>
    <d v="2024-11-13T00:00:00"/>
    <x v="239"/>
    <n v="22.96"/>
    <n v="40"/>
    <x v="0"/>
    <x v="2"/>
    <x v="2"/>
    <s v="Naveen"/>
    <x v="1"/>
    <x v="80"/>
    <x v="1"/>
    <x v="11"/>
    <x v="6"/>
  </r>
  <r>
    <d v="2025-03-06T00:00:00"/>
    <x v="240"/>
    <n v="134.5"/>
    <n v="40"/>
    <x v="1"/>
    <x v="2"/>
    <x v="1"/>
    <s v="Mohan"/>
    <x v="2"/>
    <x v="242"/>
    <x v="0"/>
    <x v="7"/>
    <x v="0"/>
  </r>
  <r>
    <d v="2024-06-18T00:00:00"/>
    <x v="241"/>
    <n v="176.70000000000002"/>
    <n v="40"/>
    <x v="1"/>
    <x v="2"/>
    <x v="2"/>
    <s v="Suraj"/>
    <x v="4"/>
    <x v="243"/>
    <x v="1"/>
    <x v="6"/>
    <x v="4"/>
  </r>
  <r>
    <d v="2024-08-13T00:00:00"/>
    <x v="242"/>
    <n v="28"/>
    <n v="40"/>
    <x v="2"/>
    <x v="1"/>
    <x v="0"/>
    <s v="Mohan"/>
    <x v="0"/>
    <x v="244"/>
    <x v="1"/>
    <x v="5"/>
    <x v="4"/>
  </r>
  <r>
    <d v="2025-05-06T00:00:00"/>
    <x v="243"/>
    <n v="249.3"/>
    <n v="41"/>
    <x v="3"/>
    <x v="2"/>
    <x v="0"/>
    <s v="Akash"/>
    <x v="1"/>
    <x v="245"/>
    <x v="0"/>
    <x v="10"/>
    <x v="4"/>
  </r>
  <r>
    <d v="2024-09-29T00:00:00"/>
    <x v="89"/>
    <n v="49.86"/>
    <n v="41"/>
    <x v="3"/>
    <x v="1"/>
    <x v="0"/>
    <s v="Jenny"/>
    <x v="3"/>
    <x v="246"/>
    <x v="1"/>
    <x v="9"/>
    <x v="5"/>
  </r>
  <r>
    <d v="2024-07-26T00:00:00"/>
    <x v="9"/>
    <n v="165.8"/>
    <n v="41"/>
    <x v="3"/>
    <x v="0"/>
    <x v="3"/>
    <s v="Rohit"/>
    <x v="1"/>
    <x v="247"/>
    <x v="1"/>
    <x v="1"/>
    <x v="2"/>
  </r>
  <r>
    <d v="2025-04-04T00:00:00"/>
    <x v="244"/>
    <n v="240.05"/>
    <n v="41"/>
    <x v="0"/>
    <x v="2"/>
    <x v="1"/>
    <s v="Roman"/>
    <x v="5"/>
    <x v="248"/>
    <x v="0"/>
    <x v="2"/>
    <x v="2"/>
  </r>
  <r>
    <d v="2024-08-12T00:00:00"/>
    <x v="245"/>
    <n v="22.38"/>
    <n v="41"/>
    <x v="0"/>
    <x v="1"/>
    <x v="3"/>
    <s v="Naveen"/>
    <x v="5"/>
    <x v="249"/>
    <x v="1"/>
    <x v="5"/>
    <x v="1"/>
  </r>
  <r>
    <d v="2025-05-02T00:00:00"/>
    <x v="246"/>
    <n v="197.35000000000002"/>
    <n v="41"/>
    <x v="1"/>
    <x v="1"/>
    <x v="0"/>
    <s v="Suraj"/>
    <x v="3"/>
    <x v="250"/>
    <x v="0"/>
    <x v="10"/>
    <x v="2"/>
  </r>
  <r>
    <d v="2025-04-30T00:00:00"/>
    <x v="247"/>
    <n v="158.9"/>
    <n v="41"/>
    <x v="1"/>
    <x v="1"/>
    <x v="2"/>
    <s v="Raveena"/>
    <x v="4"/>
    <x v="251"/>
    <x v="0"/>
    <x v="2"/>
    <x v="6"/>
  </r>
  <r>
    <d v="2025-04-16T00:00:00"/>
    <x v="248"/>
    <n v="174.45000000000002"/>
    <n v="41"/>
    <x v="1"/>
    <x v="0"/>
    <x v="0"/>
    <s v="Roman"/>
    <x v="1"/>
    <x v="252"/>
    <x v="0"/>
    <x v="2"/>
    <x v="6"/>
  </r>
  <r>
    <d v="2025-03-29T00:00:00"/>
    <x v="249"/>
    <n v="33.1"/>
    <n v="41"/>
    <x v="1"/>
    <x v="0"/>
    <x v="0"/>
    <s v="Naveen"/>
    <x v="3"/>
    <x v="253"/>
    <x v="0"/>
    <x v="7"/>
    <x v="3"/>
  </r>
  <r>
    <d v="2024-11-24T00:00:00"/>
    <x v="250"/>
    <n v="140.6"/>
    <n v="41"/>
    <x v="1"/>
    <x v="0"/>
    <x v="1"/>
    <s v="Bobby"/>
    <x v="0"/>
    <x v="254"/>
    <x v="1"/>
    <x v="11"/>
    <x v="5"/>
  </r>
  <r>
    <d v="2024-06-16T00:00:00"/>
    <x v="251"/>
    <n v="218.9"/>
    <n v="41"/>
    <x v="1"/>
    <x v="2"/>
    <x v="0"/>
    <s v="Rohit"/>
    <x v="4"/>
    <x v="255"/>
    <x v="1"/>
    <x v="6"/>
    <x v="5"/>
  </r>
  <r>
    <d v="2024-08-16T00:00:00"/>
    <x v="252"/>
    <n v="183.70000000000002"/>
    <n v="41"/>
    <x v="2"/>
    <x v="1"/>
    <x v="1"/>
    <s v="Raveena"/>
    <x v="5"/>
    <x v="256"/>
    <x v="1"/>
    <x v="5"/>
    <x v="2"/>
  </r>
  <r>
    <d v="2025-02-12T00:00:00"/>
    <x v="253"/>
    <n v="30.26"/>
    <n v="42"/>
    <x v="3"/>
    <x v="1"/>
    <x v="3"/>
    <s v="Radhe"/>
    <x v="5"/>
    <x v="257"/>
    <x v="0"/>
    <x v="3"/>
    <x v="6"/>
  </r>
  <r>
    <d v="2024-10-28T00:00:00"/>
    <x v="254"/>
    <n v="230.8"/>
    <n v="42"/>
    <x v="3"/>
    <x v="1"/>
    <x v="0"/>
    <s v="Suraj"/>
    <x v="3"/>
    <x v="57"/>
    <x v="1"/>
    <x v="8"/>
    <x v="1"/>
  </r>
  <r>
    <d v="2024-08-11T00:00:00"/>
    <x v="255"/>
    <n v="23.5"/>
    <n v="42"/>
    <x v="3"/>
    <x v="1"/>
    <x v="2"/>
    <s v="Jenny"/>
    <x v="4"/>
    <x v="258"/>
    <x v="1"/>
    <x v="5"/>
    <x v="5"/>
  </r>
  <r>
    <d v="2024-06-22T00:00:00"/>
    <x v="256"/>
    <n v="24.32"/>
    <n v="42"/>
    <x v="0"/>
    <x v="0"/>
    <x v="0"/>
    <s v="Sunny"/>
    <x v="1"/>
    <x v="259"/>
    <x v="1"/>
    <x v="6"/>
    <x v="3"/>
  </r>
  <r>
    <d v="2025-01-14T00:00:00"/>
    <x v="257"/>
    <n v="41.34"/>
    <n v="42"/>
    <x v="1"/>
    <x v="2"/>
    <x v="0"/>
    <s v="Roman"/>
    <x v="2"/>
    <x v="260"/>
    <x v="0"/>
    <x v="0"/>
    <x v="4"/>
  </r>
  <r>
    <d v="2024-11-09T00:00:00"/>
    <x v="258"/>
    <n v="215.95000000000002"/>
    <n v="42"/>
    <x v="1"/>
    <x v="2"/>
    <x v="2"/>
    <s v="Jenny"/>
    <x v="3"/>
    <x v="261"/>
    <x v="1"/>
    <x v="11"/>
    <x v="3"/>
  </r>
  <r>
    <d v="2024-07-14T00:00:00"/>
    <x v="259"/>
    <n v="213.45000000000002"/>
    <n v="42"/>
    <x v="1"/>
    <x v="2"/>
    <x v="3"/>
    <s v="Suraj"/>
    <x v="0"/>
    <x v="262"/>
    <x v="1"/>
    <x v="1"/>
    <x v="5"/>
  </r>
  <r>
    <d v="2024-07-03T00:00:00"/>
    <x v="260"/>
    <n v="20.38"/>
    <n v="42"/>
    <x v="1"/>
    <x v="0"/>
    <x v="3"/>
    <s v="Raveena"/>
    <x v="4"/>
    <x v="263"/>
    <x v="1"/>
    <x v="1"/>
    <x v="6"/>
  </r>
  <r>
    <d v="2024-11-01T00:00:00"/>
    <x v="261"/>
    <n v="174.05"/>
    <n v="42"/>
    <x v="2"/>
    <x v="1"/>
    <x v="1"/>
    <s v="Suraj"/>
    <x v="2"/>
    <x v="264"/>
    <x v="1"/>
    <x v="11"/>
    <x v="2"/>
  </r>
  <r>
    <d v="2024-10-30T00:00:00"/>
    <x v="262"/>
    <n v="223.5"/>
    <n v="42"/>
    <x v="2"/>
    <x v="1"/>
    <x v="2"/>
    <s v="Surya"/>
    <x v="1"/>
    <x v="265"/>
    <x v="1"/>
    <x v="8"/>
    <x v="6"/>
  </r>
  <r>
    <d v="2024-07-16T00:00:00"/>
    <x v="263"/>
    <n v="242.3"/>
    <n v="42"/>
    <x v="2"/>
    <x v="0"/>
    <x v="0"/>
    <s v="Reena"/>
    <x v="2"/>
    <x v="266"/>
    <x v="1"/>
    <x v="1"/>
    <x v="4"/>
  </r>
  <r>
    <d v="2024-06-10T00:00:00"/>
    <x v="264"/>
    <n v="47.78"/>
    <n v="42"/>
    <x v="2"/>
    <x v="1"/>
    <x v="0"/>
    <s v="Mohan"/>
    <x v="1"/>
    <x v="267"/>
    <x v="1"/>
    <x v="6"/>
    <x v="1"/>
  </r>
  <r>
    <d v="2024-10-17T00:00:00"/>
    <x v="265"/>
    <n v="218.3"/>
    <n v="43"/>
    <x v="3"/>
    <x v="2"/>
    <x v="3"/>
    <s v="Reena"/>
    <x v="4"/>
    <x v="58"/>
    <x v="1"/>
    <x v="8"/>
    <x v="0"/>
  </r>
  <r>
    <d v="2024-07-21T00:00:00"/>
    <x v="266"/>
    <n v="160.10000000000002"/>
    <n v="43"/>
    <x v="3"/>
    <x v="0"/>
    <x v="1"/>
    <s v="Suraj"/>
    <x v="2"/>
    <x v="110"/>
    <x v="1"/>
    <x v="1"/>
    <x v="5"/>
  </r>
  <r>
    <d v="2025-01-28T00:00:00"/>
    <x v="267"/>
    <n v="219.35000000000002"/>
    <n v="43"/>
    <x v="0"/>
    <x v="2"/>
    <x v="3"/>
    <s v="Rohit"/>
    <x v="3"/>
    <x v="268"/>
    <x v="0"/>
    <x v="0"/>
    <x v="4"/>
  </r>
  <r>
    <d v="2024-10-15T00:00:00"/>
    <x v="268"/>
    <n v="47.84"/>
    <n v="43"/>
    <x v="0"/>
    <x v="1"/>
    <x v="2"/>
    <s v="Reena"/>
    <x v="2"/>
    <x v="269"/>
    <x v="1"/>
    <x v="8"/>
    <x v="4"/>
  </r>
  <r>
    <d v="2025-04-01T00:00:00"/>
    <x v="269"/>
    <n v="244.8"/>
    <n v="43"/>
    <x v="1"/>
    <x v="0"/>
    <x v="1"/>
    <s v="Sunny"/>
    <x v="2"/>
    <x v="270"/>
    <x v="0"/>
    <x v="2"/>
    <x v="4"/>
  </r>
  <r>
    <d v="2025-05-10T00:00:00"/>
    <x v="270"/>
    <n v="44"/>
    <n v="43"/>
    <x v="2"/>
    <x v="2"/>
    <x v="2"/>
    <s v="Bobby"/>
    <x v="2"/>
    <x v="271"/>
    <x v="0"/>
    <x v="10"/>
    <x v="3"/>
  </r>
  <r>
    <d v="2025-02-14T00:00:00"/>
    <x v="271"/>
    <n v="149.9"/>
    <n v="43"/>
    <x v="2"/>
    <x v="0"/>
    <x v="0"/>
    <s v="Reena"/>
    <x v="1"/>
    <x v="272"/>
    <x v="0"/>
    <x v="3"/>
    <x v="2"/>
  </r>
  <r>
    <d v="2025-02-10T00:00:00"/>
    <x v="272"/>
    <n v="166.4"/>
    <n v="43"/>
    <x v="2"/>
    <x v="0"/>
    <x v="3"/>
    <s v="Roman"/>
    <x v="4"/>
    <x v="273"/>
    <x v="0"/>
    <x v="3"/>
    <x v="1"/>
  </r>
  <r>
    <d v="2025-01-11T00:00:00"/>
    <x v="273"/>
    <n v="196.20000000000002"/>
    <n v="43"/>
    <x v="2"/>
    <x v="1"/>
    <x v="1"/>
    <s v="Akash"/>
    <x v="2"/>
    <x v="274"/>
    <x v="0"/>
    <x v="0"/>
    <x v="3"/>
  </r>
  <r>
    <d v="2025-01-05T00:00:00"/>
    <x v="274"/>
    <n v="31.42"/>
    <n v="43"/>
    <x v="2"/>
    <x v="0"/>
    <x v="3"/>
    <s v="Jenny"/>
    <x v="5"/>
    <x v="275"/>
    <x v="0"/>
    <x v="0"/>
    <x v="5"/>
  </r>
  <r>
    <d v="2025-01-01T00:00:00"/>
    <x v="275"/>
    <n v="25.26"/>
    <n v="43"/>
    <x v="2"/>
    <x v="1"/>
    <x v="1"/>
    <s v="Reena"/>
    <x v="3"/>
    <x v="276"/>
    <x v="0"/>
    <x v="0"/>
    <x v="6"/>
  </r>
  <r>
    <d v="2024-12-12T00:00:00"/>
    <x v="276"/>
    <n v="244"/>
    <n v="43"/>
    <x v="2"/>
    <x v="0"/>
    <x v="0"/>
    <s v="Jenny"/>
    <x v="3"/>
    <x v="277"/>
    <x v="1"/>
    <x v="4"/>
    <x v="0"/>
  </r>
  <r>
    <d v="2025-04-19T00:00:00"/>
    <x v="277"/>
    <n v="46.54"/>
    <n v="44"/>
    <x v="3"/>
    <x v="2"/>
    <x v="1"/>
    <s v="Rohit"/>
    <x v="5"/>
    <x v="278"/>
    <x v="0"/>
    <x v="2"/>
    <x v="3"/>
  </r>
  <r>
    <d v="2025-01-21T00:00:00"/>
    <x v="278"/>
    <n v="38.44"/>
    <n v="44"/>
    <x v="3"/>
    <x v="1"/>
    <x v="1"/>
    <s v="Raveena"/>
    <x v="4"/>
    <x v="13"/>
    <x v="0"/>
    <x v="0"/>
    <x v="4"/>
  </r>
  <r>
    <d v="2025-01-02T00:00:00"/>
    <x v="279"/>
    <n v="150.65"/>
    <n v="44"/>
    <x v="3"/>
    <x v="0"/>
    <x v="1"/>
    <s v="Bobby"/>
    <x v="3"/>
    <x v="279"/>
    <x v="0"/>
    <x v="0"/>
    <x v="0"/>
  </r>
  <r>
    <d v="2024-06-20T00:00:00"/>
    <x v="280"/>
    <n v="16.68"/>
    <n v="44"/>
    <x v="3"/>
    <x v="1"/>
    <x v="2"/>
    <s v="Raveena"/>
    <x v="3"/>
    <x v="280"/>
    <x v="1"/>
    <x v="6"/>
    <x v="0"/>
  </r>
  <r>
    <d v="2024-10-03T00:00:00"/>
    <x v="281"/>
    <n v="206.55"/>
    <n v="44"/>
    <x v="0"/>
    <x v="1"/>
    <x v="3"/>
    <s v="Reena"/>
    <x v="0"/>
    <x v="281"/>
    <x v="1"/>
    <x v="8"/>
    <x v="0"/>
  </r>
  <r>
    <d v="2024-10-01T00:00:00"/>
    <x v="250"/>
    <n v="11.16"/>
    <n v="44"/>
    <x v="0"/>
    <x v="2"/>
    <x v="0"/>
    <s v="Raveena"/>
    <x v="0"/>
    <x v="233"/>
    <x v="1"/>
    <x v="8"/>
    <x v="4"/>
  </r>
  <r>
    <d v="2024-06-26T00:00:00"/>
    <x v="282"/>
    <n v="37.200000000000003"/>
    <n v="44"/>
    <x v="0"/>
    <x v="2"/>
    <x v="1"/>
    <s v="Reena"/>
    <x v="5"/>
    <x v="282"/>
    <x v="1"/>
    <x v="6"/>
    <x v="6"/>
  </r>
  <r>
    <d v="2024-10-05T00:00:00"/>
    <x v="283"/>
    <n v="171.45000000000002"/>
    <n v="44"/>
    <x v="1"/>
    <x v="1"/>
    <x v="0"/>
    <s v="Rohit"/>
    <x v="3"/>
    <x v="253"/>
    <x v="1"/>
    <x v="8"/>
    <x v="3"/>
  </r>
  <r>
    <d v="2024-08-07T00:00:00"/>
    <x v="284"/>
    <n v="32.299999999999997"/>
    <n v="44"/>
    <x v="1"/>
    <x v="1"/>
    <x v="1"/>
    <s v="Akash"/>
    <x v="0"/>
    <x v="283"/>
    <x v="1"/>
    <x v="5"/>
    <x v="6"/>
  </r>
  <r>
    <d v="2025-04-20T00:00:00"/>
    <x v="285"/>
    <n v="144.85"/>
    <n v="45"/>
    <x v="3"/>
    <x v="1"/>
    <x v="3"/>
    <s v="Bobby"/>
    <x v="5"/>
    <x v="284"/>
    <x v="0"/>
    <x v="2"/>
    <x v="5"/>
  </r>
  <r>
    <d v="2025-04-09T00:00:00"/>
    <x v="286"/>
    <n v="211.3"/>
    <n v="45"/>
    <x v="0"/>
    <x v="2"/>
    <x v="2"/>
    <s v="Mohan"/>
    <x v="0"/>
    <x v="285"/>
    <x v="0"/>
    <x v="2"/>
    <x v="6"/>
  </r>
  <r>
    <d v="2024-09-23T00:00:00"/>
    <x v="287"/>
    <n v="28.96"/>
    <n v="45"/>
    <x v="1"/>
    <x v="2"/>
    <x v="0"/>
    <s v="Akash"/>
    <x v="4"/>
    <x v="286"/>
    <x v="1"/>
    <x v="9"/>
    <x v="1"/>
  </r>
  <r>
    <d v="2024-11-26T00:00:00"/>
    <x v="288"/>
    <n v="48.980000000000004"/>
    <n v="45"/>
    <x v="2"/>
    <x v="0"/>
    <x v="0"/>
    <s v="Naveen"/>
    <x v="3"/>
    <x v="287"/>
    <x v="1"/>
    <x v="11"/>
    <x v="4"/>
  </r>
  <r>
    <d v="2024-12-09T00:00:00"/>
    <x v="289"/>
    <n v="228.9"/>
    <n v="46"/>
    <x v="3"/>
    <x v="2"/>
    <x v="2"/>
    <s v="Surya"/>
    <x v="0"/>
    <x v="288"/>
    <x v="1"/>
    <x v="4"/>
    <x v="1"/>
  </r>
  <r>
    <d v="2024-10-23T00:00:00"/>
    <x v="290"/>
    <n v="145.4"/>
    <n v="46"/>
    <x v="3"/>
    <x v="2"/>
    <x v="1"/>
    <s v="Rohit"/>
    <x v="1"/>
    <x v="289"/>
    <x v="1"/>
    <x v="8"/>
    <x v="6"/>
  </r>
  <r>
    <d v="2025-03-20T00:00:00"/>
    <x v="291"/>
    <n v="48.800000000000004"/>
    <n v="46"/>
    <x v="0"/>
    <x v="2"/>
    <x v="1"/>
    <s v="Naveen"/>
    <x v="1"/>
    <x v="290"/>
    <x v="0"/>
    <x v="7"/>
    <x v="0"/>
  </r>
  <r>
    <d v="2024-12-21T00:00:00"/>
    <x v="292"/>
    <n v="164.05"/>
    <n v="46"/>
    <x v="2"/>
    <x v="0"/>
    <x v="1"/>
    <s v="Sunny"/>
    <x v="4"/>
    <x v="291"/>
    <x v="1"/>
    <x v="4"/>
    <x v="3"/>
  </r>
  <r>
    <d v="2025-04-14T00:00:00"/>
    <x v="293"/>
    <n v="197.3"/>
    <n v="47"/>
    <x v="3"/>
    <x v="1"/>
    <x v="2"/>
    <s v="Rohit"/>
    <x v="4"/>
    <x v="292"/>
    <x v="0"/>
    <x v="2"/>
    <x v="1"/>
  </r>
  <r>
    <d v="2025-03-26T00:00:00"/>
    <x v="294"/>
    <n v="179.25"/>
    <n v="47"/>
    <x v="3"/>
    <x v="1"/>
    <x v="1"/>
    <s v="Suraj"/>
    <x v="3"/>
    <x v="293"/>
    <x v="0"/>
    <x v="7"/>
    <x v="6"/>
  </r>
  <r>
    <d v="2024-12-15T00:00:00"/>
    <x v="295"/>
    <n v="38.18"/>
    <n v="47"/>
    <x v="3"/>
    <x v="2"/>
    <x v="0"/>
    <s v="Surya"/>
    <x v="0"/>
    <x v="294"/>
    <x v="1"/>
    <x v="4"/>
    <x v="5"/>
  </r>
  <r>
    <d v="2024-11-04T00:00:00"/>
    <x v="296"/>
    <n v="29.76"/>
    <n v="47"/>
    <x v="3"/>
    <x v="1"/>
    <x v="1"/>
    <s v="Suraj"/>
    <x v="2"/>
    <x v="282"/>
    <x v="1"/>
    <x v="11"/>
    <x v="1"/>
  </r>
  <r>
    <d v="2024-10-04T00:00:00"/>
    <x v="297"/>
    <n v="131.05000000000001"/>
    <n v="47"/>
    <x v="3"/>
    <x v="2"/>
    <x v="1"/>
    <s v="Reena"/>
    <x v="2"/>
    <x v="295"/>
    <x v="1"/>
    <x v="8"/>
    <x v="2"/>
  </r>
  <r>
    <d v="2025-04-11T00:00:00"/>
    <x v="298"/>
    <n v="41.980000000000004"/>
    <n v="47"/>
    <x v="0"/>
    <x v="2"/>
    <x v="2"/>
    <s v="Sunny"/>
    <x v="1"/>
    <x v="296"/>
    <x v="0"/>
    <x v="2"/>
    <x v="2"/>
  </r>
  <r>
    <d v="2025-03-02T00:00:00"/>
    <x v="299"/>
    <n v="20.36"/>
    <n v="47"/>
    <x v="0"/>
    <x v="2"/>
    <x v="1"/>
    <s v="Radhe"/>
    <x v="1"/>
    <x v="297"/>
    <x v="0"/>
    <x v="7"/>
    <x v="5"/>
  </r>
  <r>
    <d v="2024-08-22T00:00:00"/>
    <x v="300"/>
    <n v="10.52"/>
    <n v="47"/>
    <x v="0"/>
    <x v="1"/>
    <x v="1"/>
    <s v="Suraj"/>
    <x v="1"/>
    <x v="298"/>
    <x v="1"/>
    <x v="5"/>
    <x v="0"/>
  </r>
  <r>
    <d v="2025-02-11T00:00:00"/>
    <x v="301"/>
    <n v="150.85"/>
    <n v="47"/>
    <x v="2"/>
    <x v="1"/>
    <x v="2"/>
    <s v="Surya"/>
    <x v="4"/>
    <x v="299"/>
    <x v="0"/>
    <x v="3"/>
    <x v="4"/>
  </r>
  <r>
    <d v="2025-02-04T00:00:00"/>
    <x v="302"/>
    <n v="153.05000000000001"/>
    <n v="47"/>
    <x v="2"/>
    <x v="0"/>
    <x v="3"/>
    <s v="Rohit"/>
    <x v="3"/>
    <x v="300"/>
    <x v="0"/>
    <x v="3"/>
    <x v="4"/>
  </r>
  <r>
    <d v="2025-01-31T00:00:00"/>
    <x v="303"/>
    <n v="188.25"/>
    <n v="47"/>
    <x v="2"/>
    <x v="0"/>
    <x v="1"/>
    <s v="Raveena"/>
    <x v="3"/>
    <x v="301"/>
    <x v="0"/>
    <x v="0"/>
    <x v="2"/>
  </r>
  <r>
    <d v="2024-09-07T00:00:00"/>
    <x v="304"/>
    <n v="149.9"/>
    <n v="47"/>
    <x v="2"/>
    <x v="2"/>
    <x v="3"/>
    <s v="Sunny"/>
    <x v="4"/>
    <x v="302"/>
    <x v="1"/>
    <x v="9"/>
    <x v="3"/>
  </r>
  <r>
    <d v="2025-04-03T00:00:00"/>
    <x v="305"/>
    <n v="11.38"/>
    <n v="48"/>
    <x v="3"/>
    <x v="1"/>
    <x v="0"/>
    <s v="Suraj"/>
    <x v="2"/>
    <x v="303"/>
    <x v="0"/>
    <x v="2"/>
    <x v="0"/>
  </r>
  <r>
    <d v="2025-03-27T00:00:00"/>
    <x v="203"/>
    <n v="190.25"/>
    <n v="48"/>
    <x v="0"/>
    <x v="0"/>
    <x v="1"/>
    <s v="Sunny"/>
    <x v="1"/>
    <x v="304"/>
    <x v="0"/>
    <x v="7"/>
    <x v="0"/>
  </r>
  <r>
    <d v="2024-11-23T00:00:00"/>
    <x v="249"/>
    <n v="29.38"/>
    <n v="48"/>
    <x v="0"/>
    <x v="0"/>
    <x v="1"/>
    <s v="Sunny"/>
    <x v="3"/>
    <x v="305"/>
    <x v="1"/>
    <x v="11"/>
    <x v="3"/>
  </r>
  <r>
    <d v="2024-10-11T00:00:00"/>
    <x v="306"/>
    <n v="34.340000000000003"/>
    <n v="48"/>
    <x v="0"/>
    <x v="1"/>
    <x v="3"/>
    <s v="Bobby"/>
    <x v="0"/>
    <x v="306"/>
    <x v="1"/>
    <x v="8"/>
    <x v="2"/>
  </r>
  <r>
    <d v="2024-10-09T00:00:00"/>
    <x v="307"/>
    <n v="17.84"/>
    <n v="48"/>
    <x v="0"/>
    <x v="2"/>
    <x v="0"/>
    <s v="Naveen"/>
    <x v="0"/>
    <x v="307"/>
    <x v="1"/>
    <x v="8"/>
    <x v="6"/>
  </r>
  <r>
    <d v="2024-09-16T00:00:00"/>
    <x v="308"/>
    <n v="49.58"/>
    <n v="48"/>
    <x v="0"/>
    <x v="1"/>
    <x v="1"/>
    <s v="Bobby"/>
    <x v="1"/>
    <x v="308"/>
    <x v="1"/>
    <x v="9"/>
    <x v="1"/>
  </r>
  <r>
    <d v="2025-02-16T00:00:00"/>
    <x v="309"/>
    <n v="43.5"/>
    <n v="48"/>
    <x v="1"/>
    <x v="2"/>
    <x v="0"/>
    <s v="Radhe"/>
    <x v="4"/>
    <x v="309"/>
    <x v="0"/>
    <x v="3"/>
    <x v="5"/>
  </r>
  <r>
    <d v="2025-02-02T00:00:00"/>
    <x v="310"/>
    <n v="11.78"/>
    <n v="48"/>
    <x v="1"/>
    <x v="0"/>
    <x v="1"/>
    <s v="Reena"/>
    <x v="4"/>
    <x v="310"/>
    <x v="0"/>
    <x v="3"/>
    <x v="5"/>
  </r>
  <r>
    <d v="2024-12-04T00:00:00"/>
    <x v="311"/>
    <n v="15.96"/>
    <n v="48"/>
    <x v="1"/>
    <x v="2"/>
    <x v="0"/>
    <s v="Sunny"/>
    <x v="1"/>
    <x v="311"/>
    <x v="1"/>
    <x v="4"/>
    <x v="6"/>
  </r>
  <r>
    <d v="2024-11-29T00:00:00"/>
    <x v="312"/>
    <n v="190.05"/>
    <n v="48"/>
    <x v="1"/>
    <x v="0"/>
    <x v="1"/>
    <s v="Mohan"/>
    <x v="5"/>
    <x v="312"/>
    <x v="1"/>
    <x v="11"/>
    <x v="2"/>
  </r>
  <r>
    <d v="2024-10-19T00:00:00"/>
    <x v="313"/>
    <n v="208.35000000000002"/>
    <n v="48"/>
    <x v="1"/>
    <x v="1"/>
    <x v="0"/>
    <s v="Radhe"/>
    <x v="5"/>
    <x v="313"/>
    <x v="1"/>
    <x v="8"/>
    <x v="3"/>
  </r>
  <r>
    <d v="2024-09-25T00:00:00"/>
    <x v="314"/>
    <n v="191.5"/>
    <n v="48"/>
    <x v="1"/>
    <x v="2"/>
    <x v="3"/>
    <s v="Surya"/>
    <x v="4"/>
    <x v="314"/>
    <x v="1"/>
    <x v="9"/>
    <x v="6"/>
  </r>
  <r>
    <d v="2024-08-01T00:00:00"/>
    <x v="315"/>
    <n v="28.14"/>
    <n v="48"/>
    <x v="1"/>
    <x v="0"/>
    <x v="0"/>
    <s v="Jenny"/>
    <x v="2"/>
    <x v="315"/>
    <x v="1"/>
    <x v="5"/>
    <x v="0"/>
  </r>
  <r>
    <d v="2024-06-27T00:00:00"/>
    <x v="316"/>
    <n v="171.85000000000002"/>
    <n v="48"/>
    <x v="1"/>
    <x v="1"/>
    <x v="3"/>
    <s v="Roman"/>
    <x v="4"/>
    <x v="316"/>
    <x v="1"/>
    <x v="6"/>
    <x v="0"/>
  </r>
  <r>
    <d v="2024-09-28T00:00:00"/>
    <x v="317"/>
    <n v="145.6"/>
    <n v="49"/>
    <x v="3"/>
    <x v="2"/>
    <x v="1"/>
    <s v="Suraj"/>
    <x v="3"/>
    <x v="317"/>
    <x v="1"/>
    <x v="9"/>
    <x v="3"/>
  </r>
  <r>
    <d v="2025-04-02T00:00:00"/>
    <x v="318"/>
    <n v="125.7"/>
    <n v="49"/>
    <x v="0"/>
    <x v="0"/>
    <x v="1"/>
    <s v="Surya"/>
    <x v="3"/>
    <x v="318"/>
    <x v="0"/>
    <x v="2"/>
    <x v="6"/>
  </r>
  <r>
    <d v="2024-12-19T00:00:00"/>
    <x v="74"/>
    <n v="161.9"/>
    <n v="49"/>
    <x v="0"/>
    <x v="1"/>
    <x v="1"/>
    <s v="Suraj"/>
    <x v="1"/>
    <x v="104"/>
    <x v="1"/>
    <x v="4"/>
    <x v="0"/>
  </r>
  <r>
    <d v="2024-09-05T00:00:00"/>
    <x v="319"/>
    <n v="156.20000000000002"/>
    <n v="49"/>
    <x v="0"/>
    <x v="0"/>
    <x v="1"/>
    <s v="Rohit"/>
    <x v="3"/>
    <x v="319"/>
    <x v="1"/>
    <x v="9"/>
    <x v="0"/>
  </r>
  <r>
    <d v="2024-08-23T00:00:00"/>
    <x v="320"/>
    <n v="204.65"/>
    <n v="49"/>
    <x v="0"/>
    <x v="1"/>
    <x v="0"/>
    <s v="Roman"/>
    <x v="1"/>
    <x v="320"/>
    <x v="1"/>
    <x v="5"/>
    <x v="2"/>
  </r>
  <r>
    <d v="2024-08-21T00:00:00"/>
    <x v="321"/>
    <n v="210.75"/>
    <n v="49"/>
    <x v="0"/>
    <x v="0"/>
    <x v="0"/>
    <s v="Suraj"/>
    <x v="5"/>
    <x v="321"/>
    <x v="1"/>
    <x v="5"/>
    <x v="6"/>
  </r>
  <r>
    <d v="2024-08-02T00:00:00"/>
    <x v="322"/>
    <n v="25.12"/>
    <n v="49"/>
    <x v="0"/>
    <x v="1"/>
    <x v="0"/>
    <s v="Radhe"/>
    <x v="0"/>
    <x v="322"/>
    <x v="1"/>
    <x v="5"/>
    <x v="2"/>
  </r>
  <r>
    <d v="2024-07-23T00:00:00"/>
    <x v="323"/>
    <n v="211.25"/>
    <n v="49"/>
    <x v="0"/>
    <x v="1"/>
    <x v="1"/>
    <s v="Surya"/>
    <x v="3"/>
    <x v="323"/>
    <x v="1"/>
    <x v="1"/>
    <x v="4"/>
  </r>
  <r>
    <d v="2025-05-04T00:00:00"/>
    <x v="324"/>
    <n v="44.68"/>
    <n v="49"/>
    <x v="2"/>
    <x v="2"/>
    <x v="2"/>
    <s v="Radhe"/>
    <x v="3"/>
    <x v="324"/>
    <x v="0"/>
    <x v="10"/>
    <x v="5"/>
  </r>
  <r>
    <d v="2024-10-26T00:00:00"/>
    <x v="325"/>
    <n v="193.25"/>
    <n v="50"/>
    <x v="3"/>
    <x v="1"/>
    <x v="1"/>
    <s v="Bobby"/>
    <x v="0"/>
    <x v="325"/>
    <x v="1"/>
    <x v="8"/>
    <x v="3"/>
  </r>
  <r>
    <d v="2024-08-24T00:00:00"/>
    <x v="326"/>
    <n v="23.14"/>
    <n v="50"/>
    <x v="3"/>
    <x v="2"/>
    <x v="0"/>
    <s v="Bobby"/>
    <x v="2"/>
    <x v="216"/>
    <x v="1"/>
    <x v="5"/>
    <x v="3"/>
  </r>
  <r>
    <d v="2024-12-25T00:00:00"/>
    <x v="327"/>
    <n v="33.619999999999997"/>
    <n v="50"/>
    <x v="0"/>
    <x v="2"/>
    <x v="0"/>
    <s v="Radhe"/>
    <x v="5"/>
    <x v="326"/>
    <x v="1"/>
    <x v="4"/>
    <x v="6"/>
  </r>
  <r>
    <d v="2024-08-31T00:00:00"/>
    <x v="328"/>
    <n v="201.9"/>
    <n v="50"/>
    <x v="0"/>
    <x v="2"/>
    <x v="1"/>
    <s v="Bobby"/>
    <x v="4"/>
    <x v="205"/>
    <x v="1"/>
    <x v="5"/>
    <x v="3"/>
  </r>
  <r>
    <d v="2024-06-11T00:00:00"/>
    <x v="329"/>
    <n v="15.38"/>
    <n v="50"/>
    <x v="0"/>
    <x v="1"/>
    <x v="0"/>
    <s v="Suraj"/>
    <x v="2"/>
    <x v="327"/>
    <x v="1"/>
    <x v="6"/>
    <x v="4"/>
  </r>
  <r>
    <d v="2025-04-29T00:00:00"/>
    <x v="330"/>
    <n v="42.26"/>
    <n v="50"/>
    <x v="1"/>
    <x v="2"/>
    <x v="3"/>
    <s v="Radhe"/>
    <x v="3"/>
    <x v="328"/>
    <x v="0"/>
    <x v="2"/>
    <x v="4"/>
  </r>
  <r>
    <d v="2025-03-24T00:00:00"/>
    <x v="331"/>
    <n v="35.1"/>
    <n v="50"/>
    <x v="1"/>
    <x v="2"/>
    <x v="1"/>
    <s v="Raveena"/>
    <x v="4"/>
    <x v="329"/>
    <x v="0"/>
    <x v="7"/>
    <x v="1"/>
  </r>
  <r>
    <d v="2024-10-31T00:00:00"/>
    <x v="332"/>
    <n v="29.28"/>
    <n v="50"/>
    <x v="1"/>
    <x v="2"/>
    <x v="3"/>
    <s v="Raveena"/>
    <x v="5"/>
    <x v="330"/>
    <x v="1"/>
    <x v="8"/>
    <x v="0"/>
  </r>
  <r>
    <d v="2025-03-13T00:00:00"/>
    <x v="333"/>
    <n v="155.9"/>
    <n v="50"/>
    <x v="2"/>
    <x v="0"/>
    <x v="1"/>
    <s v="Mohan"/>
    <x v="2"/>
    <x v="331"/>
    <x v="0"/>
    <x v="7"/>
    <x v="0"/>
  </r>
  <r>
    <d v="2024-09-22T00:00:00"/>
    <x v="334"/>
    <n v="149.45000000000002"/>
    <n v="50"/>
    <x v="2"/>
    <x v="1"/>
    <x v="3"/>
    <s v="Akash"/>
    <x v="5"/>
    <x v="332"/>
    <x v="1"/>
    <x v="9"/>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8F71B5-EEF6-4ACA-B969-72DDEF785CD9}" name="PivotTable1" cacheId="4"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D4" firstHeaderRow="0" firstDataRow="1" firstDataCol="0"/>
  <pivotFields count="14">
    <pivotField numFmtId="14" showAll="0"/>
    <pivotField dataField="1" showAll="0"/>
    <pivotField dataField="1" showAll="0"/>
    <pivotField dataField="1" showAll="0"/>
    <pivotField showAll="0">
      <items count="5">
        <item x="2"/>
        <item x="1"/>
        <item x="0"/>
        <item x="3"/>
        <item t="default"/>
      </items>
    </pivotField>
    <pivotField showAll="0"/>
    <pivotField showAll="0">
      <items count="5">
        <item x="2"/>
        <item x="1"/>
        <item x="3"/>
        <item x="0"/>
        <item t="default"/>
      </items>
    </pivotField>
    <pivotField showAll="0"/>
    <pivotField showAll="0"/>
    <pivotField dataField="1" showAll="0">
      <items count="334">
        <item x="7"/>
        <item x="318"/>
        <item x="255"/>
        <item x="175"/>
        <item x="85"/>
        <item x="24"/>
        <item x="116"/>
        <item x="329"/>
        <item x="19"/>
        <item x="281"/>
        <item x="118"/>
        <item x="15"/>
        <item x="193"/>
        <item x="217"/>
        <item x="10"/>
        <item x="272"/>
        <item x="320"/>
        <item x="261"/>
        <item x="314"/>
        <item x="322"/>
        <item x="8"/>
        <item x="240"/>
        <item x="189"/>
        <item x="228"/>
        <item x="89"/>
        <item x="236"/>
        <item x="149"/>
        <item x="108"/>
        <item x="129"/>
        <item x="186"/>
        <item x="76"/>
        <item x="9"/>
        <item x="58"/>
        <item x="64"/>
        <item x="71"/>
        <item x="198"/>
        <item x="42"/>
        <item x="278"/>
        <item x="98"/>
        <item x="134"/>
        <item x="124"/>
        <item x="61"/>
        <item x="180"/>
        <item x="293"/>
        <item x="133"/>
        <item x="331"/>
        <item x="115"/>
        <item x="14"/>
        <item x="237"/>
        <item x="265"/>
        <item x="144"/>
        <item x="147"/>
        <item x="239"/>
        <item x="154"/>
        <item x="80"/>
        <item x="321"/>
        <item x="96"/>
        <item x="54"/>
        <item x="101"/>
        <item x="145"/>
        <item x="325"/>
        <item x="113"/>
        <item x="33"/>
        <item x="165"/>
        <item x="227"/>
        <item x="111"/>
        <item x="105"/>
        <item x="284"/>
        <item x="211"/>
        <item x="174"/>
        <item x="330"/>
        <item x="290"/>
        <item x="244"/>
        <item x="4"/>
        <item x="6"/>
        <item x="114"/>
        <item x="196"/>
        <item x="102"/>
        <item x="91"/>
        <item x="269"/>
        <item x="254"/>
        <item x="86"/>
        <item x="78"/>
        <item x="90"/>
        <item x="150"/>
        <item x="130"/>
        <item x="122"/>
        <item x="155"/>
        <item x="27"/>
        <item x="295"/>
        <item x="167"/>
        <item x="291"/>
        <item x="262"/>
        <item x="3"/>
        <item x="225"/>
        <item x="28"/>
        <item x="247"/>
        <item x="131"/>
        <item x="18"/>
        <item x="289"/>
        <item x="332"/>
        <item x="258"/>
        <item x="194"/>
        <item x="324"/>
        <item x="309"/>
        <item x="52"/>
        <item x="178"/>
        <item x="103"/>
        <item x="47"/>
        <item x="327"/>
        <item x="83"/>
        <item x="107"/>
        <item x="282"/>
        <item x="128"/>
        <item x="60"/>
        <item x="300"/>
        <item x="268"/>
        <item x="65"/>
        <item x="93"/>
        <item x="36"/>
        <item x="56"/>
        <item x="13"/>
        <item x="226"/>
        <item x="299"/>
        <item x="35"/>
        <item x="274"/>
        <item x="215"/>
        <item x="207"/>
        <item x="88"/>
        <item x="273"/>
        <item x="68"/>
        <item x="251"/>
        <item x="163"/>
        <item x="66"/>
        <item x="280"/>
        <item x="1"/>
        <item x="213"/>
        <item x="72"/>
        <item x="44"/>
        <item x="99"/>
        <item x="123"/>
        <item x="38"/>
        <item x="81"/>
        <item x="271"/>
        <item x="307"/>
        <item x="200"/>
        <item x="37"/>
        <item x="231"/>
        <item x="146"/>
        <item x="32"/>
        <item x="135"/>
        <item x="263"/>
        <item x="233"/>
        <item x="292"/>
        <item x="39"/>
        <item x="218"/>
        <item x="311"/>
        <item x="74"/>
        <item x="310"/>
        <item x="246"/>
        <item x="12"/>
        <item x="253"/>
        <item x="46"/>
        <item x="49"/>
        <item x="267"/>
        <item x="17"/>
        <item x="197"/>
        <item x="319"/>
        <item x="201"/>
        <item x="224"/>
        <item x="276"/>
        <item x="87"/>
        <item x="275"/>
        <item x="57"/>
        <item x="34"/>
        <item x="316"/>
        <item x="257"/>
        <item x="305"/>
        <item x="220"/>
        <item x="306"/>
        <item x="55"/>
        <item x="97"/>
        <item x="298"/>
        <item x="301"/>
        <item x="260"/>
        <item x="0"/>
        <item x="312"/>
        <item x="323"/>
        <item x="270"/>
        <item x="283"/>
        <item x="142"/>
        <item x="21"/>
        <item x="138"/>
        <item x="16"/>
        <item x="302"/>
        <item x="51"/>
        <item x="30"/>
        <item x="63"/>
        <item x="173"/>
        <item x="132"/>
        <item x="156"/>
        <item x="43"/>
        <item x="161"/>
        <item x="317"/>
        <item x="243"/>
        <item x="264"/>
        <item x="11"/>
        <item x="141"/>
        <item x="153"/>
        <item x="250"/>
        <item x="315"/>
        <item x="326"/>
        <item x="127"/>
        <item x="279"/>
        <item x="232"/>
        <item x="287"/>
        <item x="79"/>
        <item x="84"/>
        <item x="159"/>
        <item x="277"/>
        <item x="205"/>
        <item x="112"/>
        <item x="106"/>
        <item x="69"/>
        <item x="204"/>
        <item x="259"/>
        <item x="140"/>
        <item x="185"/>
        <item x="20"/>
        <item x="53"/>
        <item x="190"/>
        <item x="48"/>
        <item x="188"/>
        <item x="297"/>
        <item x="219"/>
        <item x="164"/>
        <item x="40"/>
        <item x="169"/>
        <item x="166"/>
        <item x="143"/>
        <item x="308"/>
        <item x="249"/>
        <item x="209"/>
        <item x="242"/>
        <item x="62"/>
        <item x="25"/>
        <item x="109"/>
        <item x="241"/>
        <item x="100"/>
        <item x="162"/>
        <item x="94"/>
        <item x="23"/>
        <item x="126"/>
        <item x="168"/>
        <item x="137"/>
        <item x="120"/>
        <item x="5"/>
        <item x="95"/>
        <item x="256"/>
        <item x="303"/>
        <item x="214"/>
        <item x="172"/>
        <item x="125"/>
        <item x="170"/>
        <item x="110"/>
        <item x="29"/>
        <item x="266"/>
        <item x="248"/>
        <item x="75"/>
        <item x="206"/>
        <item x="230"/>
        <item x="221"/>
        <item x="195"/>
        <item x="288"/>
        <item x="328"/>
        <item x="191"/>
        <item x="304"/>
        <item x="212"/>
        <item x="121"/>
        <item x="296"/>
        <item x="179"/>
        <item x="70"/>
        <item x="210"/>
        <item x="238"/>
        <item x="136"/>
        <item x="152"/>
        <item x="67"/>
        <item x="22"/>
        <item x="216"/>
        <item x="192"/>
        <item x="202"/>
        <item x="229"/>
        <item x="182"/>
        <item x="82"/>
        <item x="245"/>
        <item x="222"/>
        <item x="31"/>
        <item x="187"/>
        <item x="208"/>
        <item x="285"/>
        <item x="151"/>
        <item x="92"/>
        <item x="235"/>
        <item x="294"/>
        <item x="160"/>
        <item x="77"/>
        <item x="117"/>
        <item x="26"/>
        <item x="2"/>
        <item x="119"/>
        <item x="50"/>
        <item x="184"/>
        <item x="59"/>
        <item x="177"/>
        <item x="176"/>
        <item x="148"/>
        <item x="223"/>
        <item x="171"/>
        <item x="157"/>
        <item x="203"/>
        <item x="199"/>
        <item x="104"/>
        <item x="73"/>
        <item x="139"/>
        <item x="45"/>
        <item x="286"/>
        <item x="234"/>
        <item x="41"/>
        <item x="158"/>
        <item x="181"/>
        <item x="183"/>
        <item x="313"/>
        <item x="252"/>
        <item t="default"/>
      </items>
    </pivotField>
    <pivotField showAll="0">
      <items count="3">
        <item x="1"/>
        <item x="0"/>
        <item t="default"/>
      </items>
    </pivotField>
    <pivotField showAll="0"/>
    <pivotField showAll="0"/>
    <pivotField dragToRow="0" dragToCol="0" dragToPage="0" showAll="0" defaultSubtotal="0"/>
  </pivotFields>
  <rowItems count="1">
    <i/>
  </rowItems>
  <colFields count="1">
    <field x="-2"/>
  </colFields>
  <colItems count="4">
    <i>
      <x/>
    </i>
    <i i="1">
      <x v="1"/>
    </i>
    <i i="2">
      <x v="2"/>
    </i>
    <i i="3">
      <x v="3"/>
    </i>
  </colItems>
  <dataFields count="4">
    <dataField name="Sum of Target" fld="9" baseField="0" baseItem="0"/>
    <dataField name="Sum of Sales" fld="1" baseField="0" baseItem="0"/>
    <dataField name="Sum of Profit" fld="2" baseField="0" baseItem="0"/>
    <dataField name="Sum of Quantity" fld="3" baseField="0" baseItem="0"/>
  </dataFields>
  <formats count="1">
    <format dxfId="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616995-302A-4425-B3D0-A89F127C6CF3}" name="PivotTable2"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A3:B7" firstHeaderRow="1" firstDataRow="1" firstDataCol="1"/>
  <pivotFields count="14">
    <pivotField numFmtId="14" showAll="0"/>
    <pivotField dataField="1" showAll="0"/>
    <pivotField showAll="0"/>
    <pivotField showAll="0"/>
    <pivotField showAll="0">
      <items count="5">
        <item x="2"/>
        <item x="1"/>
        <item x="0"/>
        <item x="3"/>
        <item t="default"/>
      </items>
    </pivotField>
    <pivotField axis="axisRow" showAll="0">
      <items count="4">
        <item x="0"/>
        <item x="1"/>
        <item x="2"/>
        <item t="default"/>
      </items>
    </pivotField>
    <pivotField showAll="0">
      <items count="5">
        <item x="2"/>
        <item x="1"/>
        <item x="3"/>
        <item x="0"/>
        <item t="default"/>
      </items>
    </pivotField>
    <pivotField showAll="0"/>
    <pivotField showAll="0"/>
    <pivotField showAll="0"/>
    <pivotField showAll="0">
      <items count="3">
        <item x="1"/>
        <item x="0"/>
        <item t="default"/>
      </items>
    </pivotField>
    <pivotField showAll="0"/>
    <pivotField showAll="0"/>
    <pivotField dragToRow="0" dragToCol="0" dragToPage="0" showAll="0" defaultSubtotal="0"/>
  </pivotFields>
  <rowFields count="1">
    <field x="5"/>
  </rowFields>
  <rowItems count="4">
    <i>
      <x/>
    </i>
    <i>
      <x v="1"/>
    </i>
    <i>
      <x v="2"/>
    </i>
    <i t="grand">
      <x/>
    </i>
  </rowItems>
  <colItems count="1">
    <i/>
  </colItems>
  <dataFields count="1">
    <dataField name="Sum of Sales" fld="1" baseField="0" baseItem="0" numFmtId="164"/>
  </dataFields>
  <formats count="2">
    <format dxfId="0">
      <pivotArea field="5" type="button" dataOnly="0" labelOnly="1" outline="0" axis="axisRow" fieldPosition="0"/>
    </format>
    <format dxfId="1">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10"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5" count="1" selected="0">
            <x v="0"/>
          </reference>
        </references>
      </pivotArea>
    </chartFormat>
    <chartFormat chart="13" format="7">
      <pivotArea type="data" outline="0" fieldPosition="0">
        <references count="2">
          <reference field="4294967294" count="1" selected="0">
            <x v="0"/>
          </reference>
          <reference field="5" count="1" selected="0">
            <x v="1"/>
          </reference>
        </references>
      </pivotArea>
    </chartFormat>
    <chartFormat chart="1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A62961-CB4B-44A5-A212-150EEA757C88}" name="PivotTable3"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B9" firstHeaderRow="1" firstDataRow="1" firstDataCol="1"/>
  <pivotFields count="14">
    <pivotField numFmtId="14" showAll="0"/>
    <pivotField dataField="1" showAll="0"/>
    <pivotField showAll="0"/>
    <pivotField showAll="0"/>
    <pivotField showAll="0">
      <items count="5">
        <item x="2"/>
        <item x="1"/>
        <item x="0"/>
        <item x="3"/>
        <item t="default"/>
      </items>
    </pivotField>
    <pivotField showAll="0">
      <items count="4">
        <item x="0"/>
        <item x="1"/>
        <item x="2"/>
        <item t="default"/>
      </items>
    </pivotField>
    <pivotField showAll="0">
      <items count="5">
        <item x="2"/>
        <item x="1"/>
        <item x="3"/>
        <item x="0"/>
        <item t="default"/>
      </items>
    </pivotField>
    <pivotField showAll="0"/>
    <pivotField axis="axisRow" showAll="0" measureFilter="1" sortType="ascending">
      <items count="7">
        <item x="0"/>
        <item x="5"/>
        <item x="1"/>
        <item x="3"/>
        <item x="2"/>
        <item x="4"/>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pivotField showAll="0"/>
    <pivotField dragToRow="0" dragToCol="0" dragToPage="0" showAll="0" defaultSubtotal="0"/>
  </pivotFields>
  <rowFields count="1">
    <field x="8"/>
  </rowFields>
  <rowItems count="6">
    <i>
      <x v="1"/>
    </i>
    <i>
      <x v="5"/>
    </i>
    <i>
      <x v="2"/>
    </i>
    <i>
      <x/>
    </i>
    <i>
      <x v="3"/>
    </i>
    <i t="grand">
      <x/>
    </i>
  </rowItems>
  <colItems count="1">
    <i/>
  </colItems>
  <dataFields count="1">
    <dataField name="Sum of Sales" fld="1" baseField="0" baseItem="0" numFmtId="164"/>
  </dataFields>
  <formats count="2">
    <format dxfId="25">
      <pivotArea field="5" type="button" dataOnly="0" labelOnly="1" outline="0"/>
    </format>
    <format dxfId="2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C6AE34-65AD-4919-BEB5-F9ECD014CCE2}" name="PivotTable4"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A3:B11" firstHeaderRow="1" firstDataRow="1" firstDataCol="1"/>
  <pivotFields count="14">
    <pivotField numFmtId="14" showAll="0"/>
    <pivotField dataField="1" showAll="0"/>
    <pivotField showAll="0"/>
    <pivotField showAll="0"/>
    <pivotField showAll="0">
      <items count="5">
        <item x="2"/>
        <item x="1"/>
        <item x="0"/>
        <item x="3"/>
        <item t="default"/>
      </items>
    </pivotField>
    <pivotField showAll="0">
      <items count="4">
        <item x="0"/>
        <item x="1"/>
        <item x="2"/>
        <item t="default"/>
      </items>
    </pivotField>
    <pivotField showAll="0">
      <items count="5">
        <item x="2"/>
        <item x="1"/>
        <item x="3"/>
        <item x="0"/>
        <item t="default"/>
      </items>
    </pivotField>
    <pivotField showAll="0"/>
    <pivotField showAll="0">
      <items count="7">
        <item x="4"/>
        <item x="2"/>
        <item x="3"/>
        <item x="1"/>
        <item x="5"/>
        <item x="0"/>
        <item t="default"/>
      </items>
    </pivotField>
    <pivotField showAll="0"/>
    <pivotField showAll="0">
      <items count="3">
        <item x="1"/>
        <item x="0"/>
        <item t="default"/>
      </items>
    </pivotField>
    <pivotField showAll="0"/>
    <pivotField axis="axisRow" showAll="0">
      <items count="8">
        <item x="5"/>
        <item x="1"/>
        <item x="4"/>
        <item x="6"/>
        <item x="0"/>
        <item x="2"/>
        <item x="3"/>
        <item t="default"/>
      </items>
    </pivotField>
    <pivotField dragToRow="0" dragToCol="0" dragToPage="0" showAll="0" defaultSubtotal="0"/>
  </pivotFields>
  <rowFields count="1">
    <field x="12"/>
  </rowFields>
  <rowItems count="8">
    <i>
      <x/>
    </i>
    <i>
      <x v="1"/>
    </i>
    <i>
      <x v="2"/>
    </i>
    <i>
      <x v="3"/>
    </i>
    <i>
      <x v="4"/>
    </i>
    <i>
      <x v="5"/>
    </i>
    <i>
      <x v="6"/>
    </i>
    <i t="grand">
      <x/>
    </i>
  </rowItems>
  <colItems count="1">
    <i/>
  </colItems>
  <dataFields count="1">
    <dataField name="Sum of Sales" fld="1" baseField="0" baseItem="0" numFmtId="164"/>
  </dataFields>
  <formats count="2">
    <format dxfId="23">
      <pivotArea field="5" type="button" dataOnly="0" labelOnly="1" outline="0"/>
    </format>
    <format dxfId="2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C6005C-BE26-48B4-A270-AB590298CA82}" name="PivotTable5" cacheId="4"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3:C16" firstHeaderRow="0" firstDataRow="1" firstDataCol="1"/>
  <pivotFields count="14">
    <pivotField numFmtId="14" showAll="0"/>
    <pivotField dataField="1" showAll="0"/>
    <pivotField showAll="0"/>
    <pivotField showAll="0"/>
    <pivotField showAll="0">
      <items count="5">
        <item x="2"/>
        <item x="1"/>
        <item x="0"/>
        <item x="3"/>
        <item t="default"/>
      </items>
    </pivotField>
    <pivotField showAll="0">
      <items count="4">
        <item x="0"/>
        <item x="1"/>
        <item x="2"/>
        <item t="default"/>
      </items>
    </pivotField>
    <pivotField showAll="0">
      <items count="5">
        <item x="2"/>
        <item x="1"/>
        <item x="3"/>
        <item x="0"/>
        <item t="default"/>
      </items>
    </pivotField>
    <pivotField showAll="0"/>
    <pivotField showAll="0">
      <items count="7">
        <item x="4"/>
        <item x="2"/>
        <item x="3"/>
        <item x="1"/>
        <item x="5"/>
        <item x="0"/>
        <item t="default"/>
      </items>
    </pivotField>
    <pivotField showAll="0"/>
    <pivotField showAll="0">
      <items count="3">
        <item x="1"/>
        <item x="0"/>
        <item t="default"/>
      </items>
    </pivotField>
    <pivotField axis="axisRow" showAll="0">
      <items count="13">
        <item x="0"/>
        <item x="3"/>
        <item x="7"/>
        <item x="2"/>
        <item x="10"/>
        <item x="6"/>
        <item x="1"/>
        <item x="5"/>
        <item x="9"/>
        <item x="8"/>
        <item x="11"/>
        <item x="4"/>
        <item t="default"/>
      </items>
    </pivotField>
    <pivotField showAll="0">
      <items count="8">
        <item x="5"/>
        <item x="1"/>
        <item x="4"/>
        <item x="6"/>
        <item x="0"/>
        <item x="2"/>
        <item x="3"/>
        <item t="default"/>
      </items>
    </pivotField>
    <pivotField dragToRow="0" dragToCol="0" dragToPage="0" showAll="0" defaultSubtotal="0"/>
  </pivotFields>
  <rowFields count="1">
    <field x="11"/>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fld="1" baseField="0" baseItem="0" numFmtId="164"/>
    <dataField name="SALES%" fld="1" showDataAs="percentOfTotal" baseField="0" baseItem="0" numFmtId="10"/>
  </dataFields>
  <formats count="3">
    <format dxfId="21">
      <pivotArea field="5" type="button" dataOnly="0" labelOnly="1" outline="0"/>
    </format>
    <format dxfId="20">
      <pivotArea outline="0" collapsedLevelsAreSubtotals="1" fieldPosition="0"/>
    </format>
    <format dxfId="19">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BF66E20-60E2-4616-B334-58A00B4B0786}" sourceName="Year">
  <pivotTables>
    <pivotTable tabId="4" name="PivotTable2"/>
    <pivotTable tabId="7" name="PivotTable4"/>
    <pivotTable tabId="2" name="PivotTable1"/>
    <pivotTable tabId="9" name="PivotTable5"/>
    <pivotTable tabId="5" name="PivotTable3"/>
  </pivotTables>
  <data>
    <tabular pivotCacheId="1279715493">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CA6066-DD8D-446A-A773-C236334F626E}" sourceName="Region">
  <pivotTables>
    <pivotTable tabId="7" name="PivotTable4"/>
    <pivotTable tabId="4" name="PivotTable2"/>
    <pivotTable tabId="2" name="PivotTable1"/>
    <pivotTable tabId="9" name="PivotTable5"/>
    <pivotTable tabId="5" name="PivotTable3"/>
  </pivotTables>
  <data>
    <tabular pivotCacheId="1279715493">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C9E902A3-A66D-4A21-92D3-028CE54DE299}" sourceName="Manager">
  <pivotTables>
    <pivotTable tabId="7" name="PivotTable4"/>
    <pivotTable tabId="4" name="PivotTable2"/>
    <pivotTable tabId="2" name="PivotTable1"/>
    <pivotTable tabId="9" name="PivotTable5"/>
    <pivotTable tabId="5" name="PivotTable3"/>
  </pivotTables>
  <data>
    <tabular pivotCacheId="1279715493">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E0F5006-7F86-43C7-81FA-9ADCD32EC874}" cache="Slicer_Year" caption="Year" rowHeight="336550"/>
  <slicer name="Region" xr10:uid="{8AC14B2C-47A5-457A-AC55-A22445C540C4}" cache="Slicer_Region" caption="Region" rowHeight="336550"/>
  <slicer name="Manager" xr10:uid="{AF046AC0-4C23-4CAF-B5D6-A54FCA579080}" cache="Slicer_Manager" caption="Manager" rowHeight="336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6CB8EC-510B-49B0-81A6-9F71DFD91E18}" name="Data3" displayName="Data3" ref="A1:M350" totalsRowShown="0" headerRowDxfId="18" headerRowBorderDxfId="17" tableBorderDxfId="16" totalsRowBorderDxfId="15">
  <autoFilter ref="A1:M350" xr:uid="{F66CB8EC-510B-49B0-81A6-9F71DFD91E18}"/>
  <tableColumns count="13">
    <tableColumn id="1" xr3:uid="{E0569FA9-0F24-40C6-8F1D-A6717DCCAB5C}" name="Order Date" dataDxfId="14"/>
    <tableColumn id="2" xr3:uid="{FB83F5CF-F16C-4F9F-92A1-BCB9DFEADAAC}" name="Sales" dataDxfId="13"/>
    <tableColumn id="3" xr3:uid="{C34166B5-4886-4D43-96F1-BB00EF6282F8}" name="Profit" dataDxfId="12"/>
    <tableColumn id="4" xr3:uid="{0B29B59A-1EBC-455A-AF01-93498E86273D}" name="Quantity" dataDxfId="11"/>
    <tableColumn id="5" xr3:uid="{F0A9E208-5D30-442F-BEEE-0F4B94B25E92}" name="Region" dataDxfId="10"/>
    <tableColumn id="6" xr3:uid="{2CFDC348-DAAC-4161-9D1E-3EDA1E26800D}" name="Departments" dataDxfId="9"/>
    <tableColumn id="7" xr3:uid="{52D1D7D8-4BDA-4AC2-BCB4-E0653C327722}" name="Manager" dataDxfId="8"/>
    <tableColumn id="8" xr3:uid="{F65D63E6-19DF-4FEA-8C4B-3E782D8307D9}" name="Customer Name" dataDxfId="7"/>
    <tableColumn id="9" xr3:uid="{183ED262-8D80-40E9-ABAA-7AF4D92B999F}" name="Product" dataDxfId="6"/>
    <tableColumn id="10" xr3:uid="{F5A886A2-D433-47E4-AD9C-3C25F015CB38}" name="Target" dataDxfId="5"/>
    <tableColumn id="11" xr3:uid="{1D89C48F-CA4B-49EA-BC4A-ABC404E4F0ED}" name="Year" dataDxfId="4">
      <calculatedColumnFormula>TEXT(A2,"yyyy")</calculatedColumnFormula>
    </tableColumn>
    <tableColumn id="12" xr3:uid="{46E83EC7-0FDD-4E95-8E84-399257FCB9F7}" name="Month Name" dataDxfId="3">
      <calculatedColumnFormula>TEXT(A2,"mmmm")</calculatedColumnFormula>
    </tableColumn>
    <tableColumn id="13" xr3:uid="{527E9519-6DAA-476D-89E3-7D9129170BD6}" name="Day Name" dataDxfId="2">
      <calculatedColumnFormula>TEXT(A2,"dddd")</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8D470-4D7F-45A9-9B71-D1A4759717E9}">
  <dimension ref="A3:D6"/>
  <sheetViews>
    <sheetView workbookViewId="0">
      <selection activeCell="B17" sqref="B17"/>
    </sheetView>
  </sheetViews>
  <sheetFormatPr defaultRowHeight="20.399999999999999" x14ac:dyDescent="0.45"/>
  <cols>
    <col min="1" max="1" width="12.23046875" bestFit="1" customWidth="1"/>
    <col min="2" max="2" width="11.07421875" bestFit="1" customWidth="1"/>
    <col min="3" max="3" width="11.4609375" bestFit="1" customWidth="1"/>
    <col min="4" max="4" width="13.921875" bestFit="1" customWidth="1"/>
    <col min="5" max="999" width="14" bestFit="1" customWidth="1"/>
    <col min="1000" max="1000" width="15.69140625" bestFit="1" customWidth="1"/>
    <col min="1001" max="1001" width="16.07421875" bestFit="1" customWidth="1"/>
    <col min="1002" max="1002" width="18.53515625" bestFit="1" customWidth="1"/>
  </cols>
  <sheetData>
    <row r="3" spans="1:4" x14ac:dyDescent="0.45">
      <c r="A3" t="s">
        <v>45</v>
      </c>
      <c r="B3" t="s">
        <v>42</v>
      </c>
      <c r="C3" t="s">
        <v>43</v>
      </c>
      <c r="D3" t="s">
        <v>44</v>
      </c>
    </row>
    <row r="4" spans="1:4" x14ac:dyDescent="0.45">
      <c r="A4" s="10">
        <v>855665</v>
      </c>
      <c r="B4" s="10">
        <v>786577</v>
      </c>
      <c r="C4" s="10">
        <v>39714.680000000008</v>
      </c>
      <c r="D4" s="10">
        <v>10778</v>
      </c>
    </row>
    <row r="6" spans="1:4" x14ac:dyDescent="0.45">
      <c r="A6" s="10">
        <f>A4</f>
        <v>855665</v>
      </c>
      <c r="B6" s="10">
        <f>B4</f>
        <v>786577</v>
      </c>
      <c r="C6" s="10">
        <f t="shared" ref="C6:D6" si="0">C4</f>
        <v>39714.680000000008</v>
      </c>
      <c r="D6" s="10">
        <f t="shared" si="0"/>
        <v>10778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7842C-79AB-4C72-985E-FA192BA19553}">
  <dimension ref="A1"/>
  <sheetViews>
    <sheetView tabSelected="1" zoomScale="44" zoomScaleNormal="73" workbookViewId="0">
      <selection activeCell="J39" sqref="J39"/>
    </sheetView>
  </sheetViews>
  <sheetFormatPr defaultRowHeight="20.399999999999999"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F865A-DBE2-438D-B2CA-B60F8F66C54D}">
  <dimension ref="A3:B7"/>
  <sheetViews>
    <sheetView topLeftCell="B2" zoomScale="136" workbookViewId="0">
      <selection activeCell="I5" sqref="I5"/>
    </sheetView>
  </sheetViews>
  <sheetFormatPr defaultRowHeight="20.399999999999999" x14ac:dyDescent="0.45"/>
  <cols>
    <col min="1" max="1" width="11.3046875" bestFit="1" customWidth="1"/>
    <col min="2" max="2" width="11.07421875" bestFit="1" customWidth="1"/>
  </cols>
  <sheetData>
    <row r="3" spans="1:2" x14ac:dyDescent="0.45">
      <c r="A3" s="13" t="s">
        <v>65</v>
      </c>
      <c r="B3" t="s">
        <v>42</v>
      </c>
    </row>
    <row r="4" spans="1:2" x14ac:dyDescent="0.45">
      <c r="A4" s="12" t="s">
        <v>13</v>
      </c>
      <c r="B4" s="10">
        <v>272049</v>
      </c>
    </row>
    <row r="5" spans="1:2" x14ac:dyDescent="0.45">
      <c r="A5" s="12" t="s">
        <v>17</v>
      </c>
      <c r="B5" s="10">
        <v>271189</v>
      </c>
    </row>
    <row r="6" spans="1:2" x14ac:dyDescent="0.45">
      <c r="A6" s="12" t="s">
        <v>1</v>
      </c>
      <c r="B6" s="10">
        <v>243339</v>
      </c>
    </row>
    <row r="7" spans="1:2" x14ac:dyDescent="0.45">
      <c r="A7" s="12" t="s">
        <v>66</v>
      </c>
      <c r="B7" s="10">
        <v>786577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FAA91-0637-429D-BE4F-04706DCC8766}">
  <dimension ref="A3:B9"/>
  <sheetViews>
    <sheetView zoomScale="55" workbookViewId="0">
      <selection activeCell="F2" sqref="F2"/>
    </sheetView>
  </sheetViews>
  <sheetFormatPr defaultRowHeight="20.399999999999999" x14ac:dyDescent="0.45"/>
  <cols>
    <col min="1" max="1" width="13.07421875" bestFit="1" customWidth="1"/>
    <col min="2" max="2" width="11.69140625" bestFit="1" customWidth="1"/>
  </cols>
  <sheetData>
    <row r="3" spans="1:2" x14ac:dyDescent="0.45">
      <c r="A3" s="11" t="s">
        <v>65</v>
      </c>
      <c r="B3" t="s">
        <v>42</v>
      </c>
    </row>
    <row r="4" spans="1:2" x14ac:dyDescent="0.45">
      <c r="A4" s="12" t="s">
        <v>35</v>
      </c>
      <c r="B4" s="10">
        <v>132763</v>
      </c>
    </row>
    <row r="5" spans="1:2" x14ac:dyDescent="0.45">
      <c r="A5" s="12" t="s">
        <v>28</v>
      </c>
      <c r="B5" s="10">
        <v>135232</v>
      </c>
    </row>
    <row r="6" spans="1:2" x14ac:dyDescent="0.45">
      <c r="A6" s="12" t="s">
        <v>20</v>
      </c>
      <c r="B6" s="10">
        <v>140754</v>
      </c>
    </row>
    <row r="7" spans="1:2" x14ac:dyDescent="0.45">
      <c r="A7" s="12" t="s">
        <v>16</v>
      </c>
      <c r="B7" s="10">
        <v>141434</v>
      </c>
    </row>
    <row r="8" spans="1:2" x14ac:dyDescent="0.45">
      <c r="A8" s="12" t="s">
        <v>26</v>
      </c>
      <c r="B8" s="10">
        <v>142021</v>
      </c>
    </row>
    <row r="9" spans="1:2" x14ac:dyDescent="0.45">
      <c r="A9" s="12" t="s">
        <v>66</v>
      </c>
      <c r="B9" s="10">
        <v>692204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BF48F-B78A-44F2-838D-640091CEAC42}">
  <dimension ref="A3:B11"/>
  <sheetViews>
    <sheetView zoomScale="77" workbookViewId="0">
      <selection activeCell="F20" sqref="F20"/>
    </sheetView>
  </sheetViews>
  <sheetFormatPr defaultRowHeight="20.399999999999999" x14ac:dyDescent="0.45"/>
  <cols>
    <col min="1" max="1" width="12.15234375" bestFit="1" customWidth="1"/>
    <col min="2" max="2" width="11.4609375" bestFit="1" customWidth="1"/>
  </cols>
  <sheetData>
    <row r="3" spans="1:2" x14ac:dyDescent="0.45">
      <c r="A3" s="11" t="s">
        <v>65</v>
      </c>
      <c r="B3" t="s">
        <v>42</v>
      </c>
    </row>
    <row r="4" spans="1:2" x14ac:dyDescent="0.45">
      <c r="A4" s="12" t="s">
        <v>58</v>
      </c>
      <c r="B4" s="10">
        <v>106947</v>
      </c>
    </row>
    <row r="5" spans="1:2" x14ac:dyDescent="0.45">
      <c r="A5" s="12" t="s">
        <v>49</v>
      </c>
      <c r="B5" s="10">
        <v>121414</v>
      </c>
    </row>
    <row r="6" spans="1:2" x14ac:dyDescent="0.45">
      <c r="A6" s="12" t="s">
        <v>55</v>
      </c>
      <c r="B6" s="10">
        <v>120131</v>
      </c>
    </row>
    <row r="7" spans="1:2" x14ac:dyDescent="0.45">
      <c r="A7" s="12" t="s">
        <v>63</v>
      </c>
      <c r="B7" s="10">
        <v>112801</v>
      </c>
    </row>
    <row r="8" spans="1:2" x14ac:dyDescent="0.45">
      <c r="A8" s="12" t="s">
        <v>47</v>
      </c>
      <c r="B8" s="10">
        <v>101806</v>
      </c>
    </row>
    <row r="9" spans="1:2" x14ac:dyDescent="0.45">
      <c r="A9" s="12" t="s">
        <v>51</v>
      </c>
      <c r="B9" s="10">
        <v>107896</v>
      </c>
    </row>
    <row r="10" spans="1:2" x14ac:dyDescent="0.45">
      <c r="A10" s="12" t="s">
        <v>54</v>
      </c>
      <c r="B10" s="10">
        <v>115582</v>
      </c>
    </row>
    <row r="11" spans="1:2" x14ac:dyDescent="0.45">
      <c r="A11" s="12" t="s">
        <v>66</v>
      </c>
      <c r="B11" s="10">
        <v>786577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9F6C0-1088-4844-9A74-84444D69E4A4}">
  <dimension ref="A3:C16"/>
  <sheetViews>
    <sheetView zoomScale="67" workbookViewId="0">
      <selection activeCell="D22" sqref="D22"/>
    </sheetView>
  </sheetViews>
  <sheetFormatPr defaultRowHeight="20.399999999999999" x14ac:dyDescent="0.45"/>
  <cols>
    <col min="1" max="1" width="12.69140625" bestFit="1" customWidth="1"/>
    <col min="2" max="2" width="11.69140625" bestFit="1" customWidth="1"/>
    <col min="3" max="3" width="7.765625" bestFit="1" customWidth="1"/>
    <col min="4" max="4" width="20.69140625" bestFit="1" customWidth="1"/>
  </cols>
  <sheetData>
    <row r="3" spans="1:3" x14ac:dyDescent="0.45">
      <c r="A3" s="11" t="s">
        <v>65</v>
      </c>
      <c r="B3" t="s">
        <v>42</v>
      </c>
      <c r="C3" t="s">
        <v>67</v>
      </c>
    </row>
    <row r="4" spans="1:3" x14ac:dyDescent="0.45">
      <c r="A4" s="12" t="s">
        <v>46</v>
      </c>
      <c r="B4" s="10">
        <v>83232</v>
      </c>
      <c r="C4" s="14">
        <v>0.10581545099844007</v>
      </c>
    </row>
    <row r="5" spans="1:3" x14ac:dyDescent="0.45">
      <c r="A5" s="12" t="s">
        <v>52</v>
      </c>
      <c r="B5" s="10">
        <v>59999</v>
      </c>
      <c r="C5" s="14">
        <v>7.62786097228879E-2</v>
      </c>
    </row>
    <row r="6" spans="1:3" x14ac:dyDescent="0.45">
      <c r="A6" s="12" t="s">
        <v>59</v>
      </c>
      <c r="B6" s="10">
        <v>64905</v>
      </c>
      <c r="C6" s="14">
        <v>8.2515761330422835E-2</v>
      </c>
    </row>
    <row r="7" spans="1:3" x14ac:dyDescent="0.45">
      <c r="A7" s="12" t="s">
        <v>50</v>
      </c>
      <c r="B7" s="10">
        <v>70871</v>
      </c>
      <c r="C7" s="14">
        <v>9.0100524169915971E-2</v>
      </c>
    </row>
    <row r="8" spans="1:3" x14ac:dyDescent="0.45">
      <c r="A8" s="12" t="s">
        <v>62</v>
      </c>
      <c r="B8" s="10">
        <v>53344</v>
      </c>
      <c r="C8" s="14">
        <v>6.7817899582621924E-2</v>
      </c>
    </row>
    <row r="9" spans="1:3" x14ac:dyDescent="0.45">
      <c r="A9" s="12" t="s">
        <v>57</v>
      </c>
      <c r="B9" s="10">
        <v>55370</v>
      </c>
      <c r="C9" s="14">
        <v>7.0393616899553382E-2</v>
      </c>
    </row>
    <row r="10" spans="1:3" x14ac:dyDescent="0.45">
      <c r="A10" s="12" t="s">
        <v>48</v>
      </c>
      <c r="B10" s="10">
        <v>69092</v>
      </c>
      <c r="C10" s="14">
        <v>8.7838825696657796E-2</v>
      </c>
    </row>
    <row r="11" spans="1:3" x14ac:dyDescent="0.45">
      <c r="A11" s="12" t="s">
        <v>56</v>
      </c>
      <c r="B11" s="10">
        <v>66435</v>
      </c>
      <c r="C11" s="14">
        <v>8.4460898297305922E-2</v>
      </c>
    </row>
    <row r="12" spans="1:3" x14ac:dyDescent="0.45">
      <c r="A12" s="12" t="s">
        <v>61</v>
      </c>
      <c r="B12" s="10">
        <v>64847</v>
      </c>
      <c r="C12" s="14">
        <v>8.2442024112070397E-2</v>
      </c>
    </row>
    <row r="13" spans="1:3" x14ac:dyDescent="0.45">
      <c r="A13" s="12" t="s">
        <v>60</v>
      </c>
      <c r="B13" s="10">
        <v>69067</v>
      </c>
      <c r="C13" s="14">
        <v>8.78070424128852E-2</v>
      </c>
    </row>
    <row r="14" spans="1:3" x14ac:dyDescent="0.45">
      <c r="A14" s="12" t="s">
        <v>64</v>
      </c>
      <c r="B14" s="10">
        <v>59962</v>
      </c>
      <c r="C14" s="14">
        <v>7.6231570462904463E-2</v>
      </c>
    </row>
    <row r="15" spans="1:3" x14ac:dyDescent="0.45">
      <c r="A15" s="12" t="s">
        <v>53</v>
      </c>
      <c r="B15" s="10">
        <v>69453</v>
      </c>
      <c r="C15" s="14">
        <v>8.8297776314334137E-2</v>
      </c>
    </row>
    <row r="16" spans="1:3" x14ac:dyDescent="0.45">
      <c r="A16" s="12" t="s">
        <v>66</v>
      </c>
      <c r="B16" s="10">
        <v>786577</v>
      </c>
      <c r="C16" s="14">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51294-6574-4E8B-8A10-BC2781021BB4}">
  <dimension ref="A1:M350"/>
  <sheetViews>
    <sheetView topLeftCell="A2" zoomScaleNormal="100" workbookViewId="0">
      <selection activeCell="A2" sqref="A2"/>
    </sheetView>
  </sheetViews>
  <sheetFormatPr defaultRowHeight="20.399999999999999" x14ac:dyDescent="0.45"/>
  <cols>
    <col min="1" max="1" width="11.3046875" bestFit="1" customWidth="1"/>
    <col min="6" max="6" width="12.765625" bestFit="1" customWidth="1"/>
    <col min="9" max="9" width="9.61328125" bestFit="1" customWidth="1"/>
    <col min="13" max="13" width="10.765625" bestFit="1" customWidth="1"/>
  </cols>
  <sheetData>
    <row r="1" spans="1:13" x14ac:dyDescent="0.45">
      <c r="A1" s="1" t="s">
        <v>0</v>
      </c>
      <c r="B1" s="2" t="s">
        <v>1</v>
      </c>
      <c r="C1" s="2" t="s">
        <v>2</v>
      </c>
      <c r="D1" s="2" t="s">
        <v>3</v>
      </c>
      <c r="E1" s="2" t="s">
        <v>4</v>
      </c>
      <c r="F1" s="2" t="s">
        <v>5</v>
      </c>
      <c r="G1" s="2" t="s">
        <v>6</v>
      </c>
      <c r="H1" s="2" t="s">
        <v>7</v>
      </c>
      <c r="I1" s="2" t="s">
        <v>8</v>
      </c>
      <c r="J1" s="2" t="s">
        <v>9</v>
      </c>
      <c r="K1" s="2" t="s">
        <v>10</v>
      </c>
      <c r="L1" s="2" t="s">
        <v>40</v>
      </c>
      <c r="M1" s="3" t="s">
        <v>11</v>
      </c>
    </row>
    <row r="2" spans="1:13" x14ac:dyDescent="0.45">
      <c r="A2" s="4">
        <v>45666</v>
      </c>
      <c r="B2" s="5">
        <v>2200</v>
      </c>
      <c r="C2" s="5">
        <v>245.10000000000002</v>
      </c>
      <c r="D2" s="5">
        <v>10</v>
      </c>
      <c r="E2" s="5" t="s">
        <v>12</v>
      </c>
      <c r="F2" s="5" t="s">
        <v>13</v>
      </c>
      <c r="G2" s="5" t="s">
        <v>18</v>
      </c>
      <c r="H2" s="5" t="s">
        <v>15</v>
      </c>
      <c r="I2" s="5" t="s">
        <v>16</v>
      </c>
      <c r="J2" s="5">
        <v>2719</v>
      </c>
      <c r="K2" s="5" t="str">
        <f t="shared" ref="K2:K65" si="0">TEXT(A2,"yyyy")</f>
        <v>2025</v>
      </c>
      <c r="L2" s="5" t="str">
        <f t="shared" ref="L2:L65" si="1">TEXT(A2,"mmmm")</f>
        <v>January</v>
      </c>
      <c r="M2" s="6" t="str">
        <f t="shared" ref="M2:M65" si="2">TEXT(A2,"dddd")</f>
        <v>Thursday</v>
      </c>
    </row>
    <row r="3" spans="1:13" x14ac:dyDescent="0.45">
      <c r="A3" s="4">
        <v>45488</v>
      </c>
      <c r="B3" s="5">
        <v>2075</v>
      </c>
      <c r="C3" s="5">
        <v>175.9</v>
      </c>
      <c r="D3" s="5">
        <v>10</v>
      </c>
      <c r="E3" s="5" t="s">
        <v>12</v>
      </c>
      <c r="F3" s="5" t="s">
        <v>17</v>
      </c>
      <c r="G3" s="5" t="s">
        <v>14</v>
      </c>
      <c r="H3" s="5" t="s">
        <v>19</v>
      </c>
      <c r="I3" s="5" t="s">
        <v>20</v>
      </c>
      <c r="J3" s="5">
        <v>2080</v>
      </c>
      <c r="K3" s="5" t="str">
        <f t="shared" si="0"/>
        <v>2024</v>
      </c>
      <c r="L3" s="5" t="str">
        <f t="shared" si="1"/>
        <v>July</v>
      </c>
      <c r="M3" s="6" t="str">
        <f t="shared" si="2"/>
        <v>Monday</v>
      </c>
    </row>
    <row r="4" spans="1:13" x14ac:dyDescent="0.45">
      <c r="A4" s="4">
        <v>45772</v>
      </c>
      <c r="B4" s="5">
        <v>2788</v>
      </c>
      <c r="C4" s="5">
        <v>179.60000000000002</v>
      </c>
      <c r="D4" s="5">
        <v>10</v>
      </c>
      <c r="E4" s="5" t="s">
        <v>21</v>
      </c>
      <c r="F4" s="5" t="s">
        <v>13</v>
      </c>
      <c r="G4" s="5" t="s">
        <v>14</v>
      </c>
      <c r="H4" s="5" t="s">
        <v>22</v>
      </c>
      <c r="I4" s="5" t="s">
        <v>23</v>
      </c>
      <c r="J4" s="5">
        <v>4094</v>
      </c>
      <c r="K4" s="5" t="str">
        <f t="shared" si="0"/>
        <v>2025</v>
      </c>
      <c r="L4" s="5" t="str">
        <f t="shared" si="1"/>
        <v>April</v>
      </c>
      <c r="M4" s="6" t="str">
        <f t="shared" si="2"/>
        <v>Friday</v>
      </c>
    </row>
    <row r="5" spans="1:13" x14ac:dyDescent="0.45">
      <c r="A5" s="4">
        <v>45705</v>
      </c>
      <c r="B5" s="5">
        <v>3290</v>
      </c>
      <c r="C5" s="5">
        <v>15.96</v>
      </c>
      <c r="D5" s="5">
        <v>10</v>
      </c>
      <c r="E5" s="5" t="s">
        <v>21</v>
      </c>
      <c r="F5" s="5" t="s">
        <v>13</v>
      </c>
      <c r="G5" s="5" t="s">
        <v>41</v>
      </c>
      <c r="H5" s="5" t="s">
        <v>25</v>
      </c>
      <c r="I5" s="5" t="s">
        <v>26</v>
      </c>
      <c r="J5" s="5">
        <v>1500</v>
      </c>
      <c r="K5" s="5" t="str">
        <f t="shared" si="0"/>
        <v>2025</v>
      </c>
      <c r="L5" s="5" t="str">
        <f t="shared" si="1"/>
        <v>February</v>
      </c>
      <c r="M5" s="6" t="str">
        <f t="shared" si="2"/>
        <v>Monday</v>
      </c>
    </row>
    <row r="6" spans="1:13" x14ac:dyDescent="0.45">
      <c r="A6" s="4">
        <v>45628</v>
      </c>
      <c r="B6" s="5">
        <v>2172</v>
      </c>
      <c r="C6" s="5">
        <v>48.2</v>
      </c>
      <c r="D6" s="5">
        <v>10</v>
      </c>
      <c r="E6" s="5" t="s">
        <v>21</v>
      </c>
      <c r="F6" s="5" t="s">
        <v>17</v>
      </c>
      <c r="G6" s="5" t="s">
        <v>14</v>
      </c>
      <c r="H6" s="5" t="s">
        <v>27</v>
      </c>
      <c r="I6" s="5" t="s">
        <v>28</v>
      </c>
      <c r="J6" s="5">
        <v>1293</v>
      </c>
      <c r="K6" s="5" t="str">
        <f t="shared" si="0"/>
        <v>2024</v>
      </c>
      <c r="L6" s="5" t="str">
        <f t="shared" si="1"/>
        <v>December</v>
      </c>
      <c r="M6" s="6" t="str">
        <f t="shared" si="2"/>
        <v>Monday</v>
      </c>
    </row>
    <row r="7" spans="1:13" x14ac:dyDescent="0.45">
      <c r="A7" s="4">
        <v>45661</v>
      </c>
      <c r="B7" s="5">
        <v>591</v>
      </c>
      <c r="C7" s="5">
        <v>15.08</v>
      </c>
      <c r="D7" s="5">
        <v>10</v>
      </c>
      <c r="E7" s="5" t="s">
        <v>29</v>
      </c>
      <c r="F7" s="5" t="s">
        <v>17</v>
      </c>
      <c r="G7" s="5" t="s">
        <v>18</v>
      </c>
      <c r="H7" s="5" t="s">
        <v>30</v>
      </c>
      <c r="I7" s="5" t="s">
        <v>23</v>
      </c>
      <c r="J7" s="5">
        <v>3592</v>
      </c>
      <c r="K7" s="5" t="str">
        <f t="shared" si="0"/>
        <v>2025</v>
      </c>
      <c r="L7" s="5" t="str">
        <f t="shared" si="1"/>
        <v>January</v>
      </c>
      <c r="M7" s="6" t="str">
        <f t="shared" si="2"/>
        <v>Saturday</v>
      </c>
    </row>
    <row r="8" spans="1:13" x14ac:dyDescent="0.45">
      <c r="A8" s="4">
        <v>45775</v>
      </c>
      <c r="B8" s="5">
        <v>3892</v>
      </c>
      <c r="C8" s="5">
        <v>42.74</v>
      </c>
      <c r="D8" s="5">
        <v>11</v>
      </c>
      <c r="E8" s="5" t="s">
        <v>31</v>
      </c>
      <c r="F8" s="5" t="s">
        <v>1</v>
      </c>
      <c r="G8" s="5" t="s">
        <v>24</v>
      </c>
      <c r="H8" s="5" t="s">
        <v>32</v>
      </c>
      <c r="I8" s="5" t="s">
        <v>16</v>
      </c>
      <c r="J8" s="5">
        <v>1298</v>
      </c>
      <c r="K8" s="5" t="str">
        <f t="shared" si="0"/>
        <v>2025</v>
      </c>
      <c r="L8" s="5" t="str">
        <f t="shared" si="1"/>
        <v>April</v>
      </c>
      <c r="M8" s="6" t="str">
        <f t="shared" si="2"/>
        <v>Monday</v>
      </c>
    </row>
    <row r="9" spans="1:13" x14ac:dyDescent="0.45">
      <c r="A9" s="4">
        <v>45643</v>
      </c>
      <c r="B9" s="5">
        <v>1363</v>
      </c>
      <c r="C9" s="5">
        <v>131.15</v>
      </c>
      <c r="D9" s="5">
        <v>11</v>
      </c>
      <c r="E9" s="5" t="s">
        <v>12</v>
      </c>
      <c r="F9" s="5" t="s">
        <v>17</v>
      </c>
      <c r="G9" s="5" t="s">
        <v>18</v>
      </c>
      <c r="H9" s="5" t="s">
        <v>22</v>
      </c>
      <c r="I9" s="5" t="s">
        <v>16</v>
      </c>
      <c r="J9" s="5">
        <v>500</v>
      </c>
      <c r="K9" s="5" t="str">
        <f t="shared" si="0"/>
        <v>2024</v>
      </c>
      <c r="L9" s="5" t="str">
        <f t="shared" si="1"/>
        <v>December</v>
      </c>
      <c r="M9" s="6" t="str">
        <f t="shared" si="2"/>
        <v>Tuesday</v>
      </c>
    </row>
    <row r="10" spans="1:13" x14ac:dyDescent="0.45">
      <c r="A10" s="4">
        <v>45636</v>
      </c>
      <c r="B10" s="5">
        <v>611</v>
      </c>
      <c r="C10" s="5">
        <v>47.300000000000004</v>
      </c>
      <c r="D10" s="5">
        <v>11</v>
      </c>
      <c r="E10" s="5" t="s">
        <v>12</v>
      </c>
      <c r="F10" s="5" t="s">
        <v>13</v>
      </c>
      <c r="G10" s="5" t="s">
        <v>24</v>
      </c>
      <c r="H10" s="5" t="s">
        <v>33</v>
      </c>
      <c r="I10" s="5" t="s">
        <v>23</v>
      </c>
      <c r="J10" s="5">
        <v>740</v>
      </c>
      <c r="K10" s="5" t="str">
        <f t="shared" si="0"/>
        <v>2024</v>
      </c>
      <c r="L10" s="5" t="str">
        <f t="shared" si="1"/>
        <v>December</v>
      </c>
      <c r="M10" s="6" t="str">
        <f t="shared" si="2"/>
        <v>Tuesday</v>
      </c>
    </row>
    <row r="11" spans="1:13" x14ac:dyDescent="0.45">
      <c r="A11" s="4">
        <v>45482</v>
      </c>
      <c r="B11" s="5">
        <v>3584</v>
      </c>
      <c r="C11" s="5">
        <v>33.32</v>
      </c>
      <c r="D11" s="5">
        <v>11</v>
      </c>
      <c r="E11" s="5" t="s">
        <v>12</v>
      </c>
      <c r="F11" s="5" t="s">
        <v>1</v>
      </c>
      <c r="G11" s="5" t="s">
        <v>18</v>
      </c>
      <c r="H11" s="5" t="s">
        <v>34</v>
      </c>
      <c r="I11" s="5" t="s">
        <v>35</v>
      </c>
      <c r="J11" s="5">
        <v>827</v>
      </c>
      <c r="K11" s="5" t="str">
        <f t="shared" si="0"/>
        <v>2024</v>
      </c>
      <c r="L11" s="5" t="str">
        <f t="shared" si="1"/>
        <v>July</v>
      </c>
      <c r="M11" s="6" t="str">
        <f t="shared" si="2"/>
        <v>Tuesday</v>
      </c>
    </row>
    <row r="12" spans="1:13" x14ac:dyDescent="0.45">
      <c r="A12" s="4">
        <v>45507</v>
      </c>
      <c r="B12" s="5">
        <v>1075</v>
      </c>
      <c r="C12" s="5">
        <v>31.48</v>
      </c>
      <c r="D12" s="5">
        <v>12</v>
      </c>
      <c r="E12" s="5" t="s">
        <v>31</v>
      </c>
      <c r="F12" s="5" t="s">
        <v>1</v>
      </c>
      <c r="G12" s="5" t="s">
        <v>14</v>
      </c>
      <c r="H12" s="5" t="s">
        <v>36</v>
      </c>
      <c r="I12" s="5" t="s">
        <v>23</v>
      </c>
      <c r="J12" s="5">
        <v>639</v>
      </c>
      <c r="K12" s="5" t="str">
        <f t="shared" si="0"/>
        <v>2024</v>
      </c>
      <c r="L12" s="5" t="str">
        <f t="shared" si="1"/>
        <v>August</v>
      </c>
      <c r="M12" s="6" t="str">
        <f t="shared" si="2"/>
        <v>Saturday</v>
      </c>
    </row>
    <row r="13" spans="1:13" x14ac:dyDescent="0.45">
      <c r="A13" s="4">
        <v>45452</v>
      </c>
      <c r="B13" s="5">
        <v>1083</v>
      </c>
      <c r="C13" s="5">
        <v>38.660000000000004</v>
      </c>
      <c r="D13" s="5">
        <v>12</v>
      </c>
      <c r="E13" s="5" t="s">
        <v>31</v>
      </c>
      <c r="F13" s="5" t="s">
        <v>17</v>
      </c>
      <c r="G13" s="5" t="s">
        <v>14</v>
      </c>
      <c r="H13" s="5" t="s">
        <v>30</v>
      </c>
      <c r="I13" s="5" t="s">
        <v>26</v>
      </c>
      <c r="J13" s="5">
        <v>2943</v>
      </c>
      <c r="K13" s="5" t="str">
        <f t="shared" si="0"/>
        <v>2024</v>
      </c>
      <c r="L13" s="5" t="str">
        <f t="shared" si="1"/>
        <v>June</v>
      </c>
      <c r="M13" s="6" t="str">
        <f t="shared" si="2"/>
        <v>Sunday</v>
      </c>
    </row>
    <row r="14" spans="1:13" x14ac:dyDescent="0.45">
      <c r="A14" s="4">
        <v>45724</v>
      </c>
      <c r="B14" s="5">
        <v>1476</v>
      </c>
      <c r="C14" s="5">
        <v>229.3</v>
      </c>
      <c r="D14" s="5">
        <v>12</v>
      </c>
      <c r="E14" s="5" t="s">
        <v>21</v>
      </c>
      <c r="F14" s="5" t="s">
        <v>1</v>
      </c>
      <c r="G14" s="5" t="s">
        <v>14</v>
      </c>
      <c r="H14" s="5" t="s">
        <v>25</v>
      </c>
      <c r="I14" s="5" t="s">
        <v>23</v>
      </c>
      <c r="J14" s="5">
        <v>2416</v>
      </c>
      <c r="K14" s="5" t="str">
        <f t="shared" si="0"/>
        <v>2025</v>
      </c>
      <c r="L14" s="5" t="str">
        <f t="shared" si="1"/>
        <v>March</v>
      </c>
      <c r="M14" s="6" t="str">
        <f t="shared" si="2"/>
        <v>Saturday</v>
      </c>
    </row>
    <row r="15" spans="1:13" x14ac:dyDescent="0.45">
      <c r="A15" s="4">
        <v>45578</v>
      </c>
      <c r="B15" s="5">
        <v>2000</v>
      </c>
      <c r="C15" s="5">
        <v>228.05</v>
      </c>
      <c r="D15" s="5">
        <v>12</v>
      </c>
      <c r="E15" s="5" t="s">
        <v>29</v>
      </c>
      <c r="F15" s="5" t="s">
        <v>17</v>
      </c>
      <c r="G15" s="5" t="s">
        <v>24</v>
      </c>
      <c r="H15" s="5" t="s">
        <v>25</v>
      </c>
      <c r="I15" s="5" t="s">
        <v>16</v>
      </c>
      <c r="J15" s="5">
        <v>1838</v>
      </c>
      <c r="K15" s="5" t="str">
        <f t="shared" si="0"/>
        <v>2024</v>
      </c>
      <c r="L15" s="5" t="str">
        <f t="shared" si="1"/>
        <v>October</v>
      </c>
      <c r="M15" s="6" t="str">
        <f t="shared" si="2"/>
        <v>Sunday</v>
      </c>
    </row>
    <row r="16" spans="1:13" x14ac:dyDescent="0.45">
      <c r="A16" s="4">
        <v>45572</v>
      </c>
      <c r="B16" s="5">
        <v>1008</v>
      </c>
      <c r="C16" s="5">
        <v>139.1</v>
      </c>
      <c r="D16" s="5">
        <v>12</v>
      </c>
      <c r="E16" s="5" t="s">
        <v>29</v>
      </c>
      <c r="F16" s="5" t="s">
        <v>17</v>
      </c>
      <c r="G16" s="5" t="s">
        <v>14</v>
      </c>
      <c r="H16" s="5" t="s">
        <v>33</v>
      </c>
      <c r="I16" s="5" t="s">
        <v>26</v>
      </c>
      <c r="J16" s="5">
        <v>967</v>
      </c>
      <c r="K16" s="5" t="str">
        <f t="shared" si="0"/>
        <v>2024</v>
      </c>
      <c r="L16" s="5" t="str">
        <f t="shared" si="1"/>
        <v>October</v>
      </c>
      <c r="M16" s="6" t="str">
        <f t="shared" si="2"/>
        <v>Monday</v>
      </c>
    </row>
    <row r="17" spans="1:13" x14ac:dyDescent="0.45">
      <c r="A17" s="4">
        <v>45478</v>
      </c>
      <c r="B17" s="5">
        <v>2642</v>
      </c>
      <c r="C17" s="5">
        <v>199.70000000000002</v>
      </c>
      <c r="D17" s="5">
        <v>13</v>
      </c>
      <c r="E17" s="5" t="s">
        <v>31</v>
      </c>
      <c r="F17" s="5" t="s">
        <v>13</v>
      </c>
      <c r="G17" s="5" t="s">
        <v>24</v>
      </c>
      <c r="H17" s="5" t="s">
        <v>19</v>
      </c>
      <c r="I17" s="5" t="s">
        <v>20</v>
      </c>
      <c r="J17" s="5">
        <v>600</v>
      </c>
      <c r="K17" s="5" t="str">
        <f t="shared" si="0"/>
        <v>2024</v>
      </c>
      <c r="L17" s="5" t="str">
        <f t="shared" si="1"/>
        <v>July</v>
      </c>
      <c r="M17" s="6" t="str">
        <f t="shared" si="2"/>
        <v>Friday</v>
      </c>
    </row>
    <row r="18" spans="1:13" x14ac:dyDescent="0.45">
      <c r="A18" s="4">
        <v>45503</v>
      </c>
      <c r="B18" s="5">
        <v>2500</v>
      </c>
      <c r="C18" s="5">
        <v>11.66</v>
      </c>
      <c r="D18" s="5">
        <v>13</v>
      </c>
      <c r="E18" s="5" t="s">
        <v>12</v>
      </c>
      <c r="F18" s="5" t="s">
        <v>13</v>
      </c>
      <c r="G18" s="5" t="s">
        <v>41</v>
      </c>
      <c r="H18" s="5" t="s">
        <v>33</v>
      </c>
      <c r="I18" s="5" t="s">
        <v>26</v>
      </c>
      <c r="J18" s="5">
        <v>2811</v>
      </c>
      <c r="K18" s="5" t="str">
        <f t="shared" si="0"/>
        <v>2024</v>
      </c>
      <c r="L18" s="5" t="str">
        <f t="shared" si="1"/>
        <v>July</v>
      </c>
      <c r="M18" s="6" t="str">
        <f t="shared" si="2"/>
        <v>Tuesday</v>
      </c>
    </row>
    <row r="19" spans="1:13" x14ac:dyDescent="0.45">
      <c r="A19" s="4">
        <v>45466</v>
      </c>
      <c r="B19" s="5">
        <v>1151</v>
      </c>
      <c r="C19" s="5">
        <v>211.10000000000002</v>
      </c>
      <c r="D19" s="5">
        <v>13</v>
      </c>
      <c r="E19" s="5" t="s">
        <v>12</v>
      </c>
      <c r="F19" s="5" t="s">
        <v>17</v>
      </c>
      <c r="G19" s="5" t="s">
        <v>24</v>
      </c>
      <c r="H19" s="5" t="s">
        <v>37</v>
      </c>
      <c r="I19" s="5" t="s">
        <v>28</v>
      </c>
      <c r="J19" s="5">
        <v>2500</v>
      </c>
      <c r="K19" s="5" t="str">
        <f t="shared" si="0"/>
        <v>2024</v>
      </c>
      <c r="L19" s="5" t="str">
        <f t="shared" si="1"/>
        <v>June</v>
      </c>
      <c r="M19" s="6" t="str">
        <f t="shared" si="2"/>
        <v>Sunday</v>
      </c>
    </row>
    <row r="20" spans="1:13" x14ac:dyDescent="0.45">
      <c r="A20" s="4">
        <v>45703</v>
      </c>
      <c r="B20" s="5">
        <v>3862</v>
      </c>
      <c r="C20" s="5">
        <v>37.160000000000004</v>
      </c>
      <c r="D20" s="5">
        <v>13</v>
      </c>
      <c r="E20" s="5" t="s">
        <v>21</v>
      </c>
      <c r="F20" s="5" t="s">
        <v>13</v>
      </c>
      <c r="G20" s="5" t="s">
        <v>14</v>
      </c>
      <c r="H20" s="5" t="s">
        <v>19</v>
      </c>
      <c r="I20" s="5" t="s">
        <v>35</v>
      </c>
      <c r="J20" s="5">
        <v>1574</v>
      </c>
      <c r="K20" s="5" t="str">
        <f t="shared" si="0"/>
        <v>2025</v>
      </c>
      <c r="L20" s="5" t="str">
        <f t="shared" si="1"/>
        <v>February</v>
      </c>
      <c r="M20" s="6" t="str">
        <f t="shared" si="2"/>
        <v>Saturday</v>
      </c>
    </row>
    <row r="21" spans="1:13" x14ac:dyDescent="0.45">
      <c r="A21" s="4">
        <v>45670</v>
      </c>
      <c r="B21" s="5">
        <v>6000</v>
      </c>
      <c r="C21" s="5">
        <v>174.70000000000002</v>
      </c>
      <c r="D21" s="5">
        <v>13</v>
      </c>
      <c r="E21" s="5" t="s">
        <v>21</v>
      </c>
      <c r="F21" s="5" t="s">
        <v>17</v>
      </c>
      <c r="G21" s="5" t="s">
        <v>41</v>
      </c>
      <c r="H21" s="5" t="s">
        <v>37</v>
      </c>
      <c r="I21" s="5" t="s">
        <v>16</v>
      </c>
      <c r="J21" s="5">
        <v>568</v>
      </c>
      <c r="K21" s="5" t="str">
        <f t="shared" si="0"/>
        <v>2025</v>
      </c>
      <c r="L21" s="5" t="str">
        <f t="shared" si="1"/>
        <v>January</v>
      </c>
      <c r="M21" s="6" t="str">
        <f t="shared" si="2"/>
        <v>Monday</v>
      </c>
    </row>
    <row r="22" spans="1:13" x14ac:dyDescent="0.45">
      <c r="A22" s="4">
        <v>45491</v>
      </c>
      <c r="B22" s="5">
        <v>3764</v>
      </c>
      <c r="C22" s="5">
        <v>47.480000000000004</v>
      </c>
      <c r="D22" s="5">
        <v>13</v>
      </c>
      <c r="E22" s="5" t="s">
        <v>21</v>
      </c>
      <c r="F22" s="5" t="s">
        <v>13</v>
      </c>
      <c r="G22" s="5" t="s">
        <v>41</v>
      </c>
      <c r="H22" s="5" t="s">
        <v>32</v>
      </c>
      <c r="I22" s="5" t="s">
        <v>26</v>
      </c>
      <c r="J22" s="5">
        <v>3241</v>
      </c>
      <c r="K22" s="5" t="str">
        <f t="shared" si="0"/>
        <v>2024</v>
      </c>
      <c r="L22" s="5" t="str">
        <f t="shared" si="1"/>
        <v>July</v>
      </c>
      <c r="M22" s="6" t="str">
        <f t="shared" si="2"/>
        <v>Thursday</v>
      </c>
    </row>
    <row r="23" spans="1:13" x14ac:dyDescent="0.45">
      <c r="A23" s="4">
        <v>45555</v>
      </c>
      <c r="B23" s="5">
        <v>1397</v>
      </c>
      <c r="C23" s="5">
        <v>133.65</v>
      </c>
      <c r="D23" s="5">
        <v>13</v>
      </c>
      <c r="E23" s="5" t="s">
        <v>29</v>
      </c>
      <c r="F23" s="5" t="s">
        <v>1</v>
      </c>
      <c r="G23" s="5" t="s">
        <v>14</v>
      </c>
      <c r="H23" s="5" t="s">
        <v>15</v>
      </c>
      <c r="I23" s="5" t="s">
        <v>20</v>
      </c>
      <c r="J23" s="5">
        <v>2802</v>
      </c>
      <c r="K23" s="5" t="str">
        <f t="shared" si="0"/>
        <v>2024</v>
      </c>
      <c r="L23" s="5" t="str">
        <f t="shared" si="1"/>
        <v>September</v>
      </c>
      <c r="M23" s="6" t="str">
        <f t="shared" si="2"/>
        <v>Friday</v>
      </c>
    </row>
    <row r="24" spans="1:13" x14ac:dyDescent="0.45">
      <c r="A24" s="4">
        <v>45509</v>
      </c>
      <c r="B24" s="5">
        <v>2113</v>
      </c>
      <c r="C24" s="5">
        <v>34.82</v>
      </c>
      <c r="D24" s="5">
        <v>13</v>
      </c>
      <c r="E24" s="5" t="s">
        <v>29</v>
      </c>
      <c r="F24" s="5" t="s">
        <v>13</v>
      </c>
      <c r="G24" s="5" t="s">
        <v>41</v>
      </c>
      <c r="H24" s="5" t="s">
        <v>36</v>
      </c>
      <c r="I24" s="5" t="s">
        <v>16</v>
      </c>
      <c r="J24" s="5">
        <v>3895</v>
      </c>
      <c r="K24" s="5" t="str">
        <f t="shared" si="0"/>
        <v>2024</v>
      </c>
      <c r="L24" s="5" t="str">
        <f t="shared" si="1"/>
        <v>August</v>
      </c>
      <c r="M24" s="6" t="str">
        <f t="shared" si="2"/>
        <v>Monday</v>
      </c>
    </row>
    <row r="25" spans="1:13" x14ac:dyDescent="0.45">
      <c r="A25" s="4">
        <v>45695</v>
      </c>
      <c r="B25" s="5">
        <v>1636</v>
      </c>
      <c r="C25" s="5">
        <v>149.9</v>
      </c>
      <c r="D25" s="5">
        <v>14</v>
      </c>
      <c r="E25" s="5" t="s">
        <v>31</v>
      </c>
      <c r="F25" s="5" t="s">
        <v>1</v>
      </c>
      <c r="G25" s="5" t="s">
        <v>18</v>
      </c>
      <c r="H25" s="5" t="s">
        <v>22</v>
      </c>
      <c r="I25" s="5" t="s">
        <v>20</v>
      </c>
      <c r="J25" s="5">
        <v>3512</v>
      </c>
      <c r="K25" s="5" t="str">
        <f t="shared" si="0"/>
        <v>2025</v>
      </c>
      <c r="L25" s="5" t="str">
        <f t="shared" si="1"/>
        <v>February</v>
      </c>
      <c r="M25" s="6" t="str">
        <f t="shared" si="2"/>
        <v>Friday</v>
      </c>
    </row>
    <row r="26" spans="1:13" x14ac:dyDescent="0.45">
      <c r="A26" s="4">
        <v>45788</v>
      </c>
      <c r="B26" s="5">
        <v>3781</v>
      </c>
      <c r="C26" s="5">
        <v>24.52</v>
      </c>
      <c r="D26" s="5">
        <v>14</v>
      </c>
      <c r="E26" s="5" t="s">
        <v>12</v>
      </c>
      <c r="F26" s="5" t="s">
        <v>1</v>
      </c>
      <c r="G26" s="5" t="s">
        <v>14</v>
      </c>
      <c r="H26" s="5" t="s">
        <v>19</v>
      </c>
      <c r="I26" s="5" t="s">
        <v>20</v>
      </c>
      <c r="J26" s="5">
        <v>553</v>
      </c>
      <c r="K26" s="5" t="str">
        <f t="shared" si="0"/>
        <v>2025</v>
      </c>
      <c r="L26" s="5" t="str">
        <f t="shared" si="1"/>
        <v>May</v>
      </c>
      <c r="M26" s="6" t="str">
        <f t="shared" si="2"/>
        <v>Sunday</v>
      </c>
    </row>
    <row r="27" spans="1:13" x14ac:dyDescent="0.45">
      <c r="A27" s="4">
        <v>45728</v>
      </c>
      <c r="B27" s="5">
        <v>734</v>
      </c>
      <c r="C27" s="5">
        <v>228.45000000000002</v>
      </c>
      <c r="D27" s="5">
        <v>14</v>
      </c>
      <c r="E27" s="5" t="s">
        <v>12</v>
      </c>
      <c r="F27" s="5" t="s">
        <v>17</v>
      </c>
      <c r="G27" s="5" t="s">
        <v>18</v>
      </c>
      <c r="H27" s="5" t="s">
        <v>19</v>
      </c>
      <c r="I27" s="5" t="s">
        <v>23</v>
      </c>
      <c r="J27" s="5">
        <v>3440</v>
      </c>
      <c r="K27" s="5" t="str">
        <f t="shared" si="0"/>
        <v>2025</v>
      </c>
      <c r="L27" s="5" t="str">
        <f t="shared" si="1"/>
        <v>March</v>
      </c>
      <c r="M27" s="6" t="str">
        <f t="shared" si="2"/>
        <v>Wednesday</v>
      </c>
    </row>
    <row r="28" spans="1:13" x14ac:dyDescent="0.45">
      <c r="A28" s="4">
        <v>45686</v>
      </c>
      <c r="B28" s="5">
        <v>3142</v>
      </c>
      <c r="C28" s="5">
        <v>13.86</v>
      </c>
      <c r="D28" s="5">
        <v>14</v>
      </c>
      <c r="E28" s="5" t="s">
        <v>12</v>
      </c>
      <c r="F28" s="5" t="s">
        <v>17</v>
      </c>
      <c r="G28" s="5" t="s">
        <v>14</v>
      </c>
      <c r="H28" s="5" t="s">
        <v>22</v>
      </c>
      <c r="I28" s="5" t="s">
        <v>35</v>
      </c>
      <c r="J28" s="5">
        <v>4066</v>
      </c>
      <c r="K28" s="5" t="str">
        <f t="shared" si="0"/>
        <v>2025</v>
      </c>
      <c r="L28" s="5" t="str">
        <f t="shared" si="1"/>
        <v>January</v>
      </c>
      <c r="M28" s="6" t="str">
        <f t="shared" si="2"/>
        <v>Wednesday</v>
      </c>
    </row>
    <row r="29" spans="1:13" x14ac:dyDescent="0.45">
      <c r="A29" s="4">
        <v>45492</v>
      </c>
      <c r="B29" s="5">
        <v>1284</v>
      </c>
      <c r="C29" s="5">
        <v>138.45000000000002</v>
      </c>
      <c r="D29" s="5">
        <v>14</v>
      </c>
      <c r="E29" s="5" t="s">
        <v>12</v>
      </c>
      <c r="F29" s="5" t="s">
        <v>17</v>
      </c>
      <c r="G29" s="5" t="s">
        <v>18</v>
      </c>
      <c r="H29" s="5" t="s">
        <v>30</v>
      </c>
      <c r="I29" s="5" t="s">
        <v>26</v>
      </c>
      <c r="J29" s="5">
        <v>1476</v>
      </c>
      <c r="K29" s="5" t="str">
        <f t="shared" si="0"/>
        <v>2024</v>
      </c>
      <c r="L29" s="5" t="str">
        <f t="shared" si="1"/>
        <v>July</v>
      </c>
      <c r="M29" s="6" t="str">
        <f t="shared" si="2"/>
        <v>Friday</v>
      </c>
    </row>
    <row r="30" spans="1:13" x14ac:dyDescent="0.45">
      <c r="A30" s="4">
        <v>45679</v>
      </c>
      <c r="B30" s="5">
        <v>3854</v>
      </c>
      <c r="C30" s="5">
        <v>30.7</v>
      </c>
      <c r="D30" s="5">
        <v>14</v>
      </c>
      <c r="E30" s="5" t="s">
        <v>21</v>
      </c>
      <c r="F30" s="5" t="s">
        <v>1</v>
      </c>
      <c r="G30" s="5" t="s">
        <v>24</v>
      </c>
      <c r="H30" s="5" t="s">
        <v>34</v>
      </c>
      <c r="I30" s="5" t="s">
        <v>26</v>
      </c>
      <c r="J30" s="5">
        <v>1543</v>
      </c>
      <c r="K30" s="5" t="str">
        <f t="shared" si="0"/>
        <v>2025</v>
      </c>
      <c r="L30" s="5" t="str">
        <f t="shared" si="1"/>
        <v>January</v>
      </c>
      <c r="M30" s="6" t="str">
        <f t="shared" si="2"/>
        <v>Wednesday</v>
      </c>
    </row>
    <row r="31" spans="1:13" x14ac:dyDescent="0.45">
      <c r="A31" s="4">
        <v>45637</v>
      </c>
      <c r="B31" s="5">
        <v>1549</v>
      </c>
      <c r="C31" s="5">
        <v>149.70000000000002</v>
      </c>
      <c r="D31" s="5">
        <v>14</v>
      </c>
      <c r="E31" s="5" t="s">
        <v>21</v>
      </c>
      <c r="F31" s="5" t="s">
        <v>17</v>
      </c>
      <c r="G31" s="5" t="s">
        <v>41</v>
      </c>
      <c r="H31" s="5" t="s">
        <v>30</v>
      </c>
      <c r="I31" s="5" t="s">
        <v>35</v>
      </c>
      <c r="J31" s="5">
        <v>3693</v>
      </c>
      <c r="K31" s="5" t="str">
        <f t="shared" si="0"/>
        <v>2024</v>
      </c>
      <c r="L31" s="5" t="str">
        <f t="shared" si="1"/>
        <v>December</v>
      </c>
      <c r="M31" s="6" t="str">
        <f t="shared" si="2"/>
        <v>Wednesday</v>
      </c>
    </row>
    <row r="32" spans="1:13" x14ac:dyDescent="0.45">
      <c r="A32" s="4">
        <v>45547</v>
      </c>
      <c r="B32" s="5">
        <v>1973</v>
      </c>
      <c r="C32" s="5">
        <v>205.70000000000002</v>
      </c>
      <c r="D32" s="5">
        <v>14</v>
      </c>
      <c r="E32" s="5" t="s">
        <v>21</v>
      </c>
      <c r="F32" s="5" t="s">
        <v>13</v>
      </c>
      <c r="G32" s="5" t="s">
        <v>24</v>
      </c>
      <c r="H32" s="5" t="s">
        <v>36</v>
      </c>
      <c r="I32" s="5" t="s">
        <v>20</v>
      </c>
      <c r="J32" s="5">
        <v>2819</v>
      </c>
      <c r="K32" s="5" t="str">
        <f t="shared" si="0"/>
        <v>2024</v>
      </c>
      <c r="L32" s="5" t="str">
        <f t="shared" si="1"/>
        <v>September</v>
      </c>
      <c r="M32" s="6" t="str">
        <f t="shared" si="2"/>
        <v>Thursday</v>
      </c>
    </row>
    <row r="33" spans="1:13" x14ac:dyDescent="0.45">
      <c r="A33" s="4">
        <v>45521</v>
      </c>
      <c r="B33" s="5">
        <v>2205</v>
      </c>
      <c r="C33" s="5">
        <v>12.120000000000001</v>
      </c>
      <c r="D33" s="5">
        <v>14</v>
      </c>
      <c r="E33" s="5" t="s">
        <v>21</v>
      </c>
      <c r="F33" s="5" t="s">
        <v>1</v>
      </c>
      <c r="G33" s="5" t="s">
        <v>14</v>
      </c>
      <c r="H33" s="5" t="s">
        <v>32</v>
      </c>
      <c r="I33" s="5" t="s">
        <v>16</v>
      </c>
      <c r="J33" s="5">
        <v>3994</v>
      </c>
      <c r="K33" s="5" t="str">
        <f t="shared" si="0"/>
        <v>2024</v>
      </c>
      <c r="L33" s="5" t="str">
        <f t="shared" si="1"/>
        <v>August</v>
      </c>
      <c r="M33" s="6" t="str">
        <f t="shared" si="2"/>
        <v>Saturday</v>
      </c>
    </row>
    <row r="34" spans="1:13" x14ac:dyDescent="0.45">
      <c r="A34" s="4">
        <v>45493</v>
      </c>
      <c r="B34" s="5">
        <v>2792</v>
      </c>
      <c r="C34" s="5">
        <v>39.24</v>
      </c>
      <c r="D34" s="5">
        <v>14</v>
      </c>
      <c r="E34" s="5" t="s">
        <v>21</v>
      </c>
      <c r="F34" s="5" t="s">
        <v>17</v>
      </c>
      <c r="G34" s="5" t="s">
        <v>24</v>
      </c>
      <c r="H34" s="5" t="s">
        <v>38</v>
      </c>
      <c r="I34" s="5" t="s">
        <v>20</v>
      </c>
      <c r="J34" s="5">
        <v>2249</v>
      </c>
      <c r="K34" s="5" t="str">
        <f t="shared" si="0"/>
        <v>2024</v>
      </c>
      <c r="L34" s="5" t="str">
        <f t="shared" si="1"/>
        <v>July</v>
      </c>
      <c r="M34" s="6" t="str">
        <f t="shared" si="2"/>
        <v>Saturday</v>
      </c>
    </row>
    <row r="35" spans="1:13" x14ac:dyDescent="0.45">
      <c r="A35" s="4">
        <v>45720</v>
      </c>
      <c r="B35" s="5">
        <v>760</v>
      </c>
      <c r="C35" s="5">
        <v>45.72</v>
      </c>
      <c r="D35" s="5">
        <v>14</v>
      </c>
      <c r="E35" s="5" t="s">
        <v>29</v>
      </c>
      <c r="F35" s="5" t="s">
        <v>1</v>
      </c>
      <c r="G35" s="5" t="s">
        <v>41</v>
      </c>
      <c r="H35" s="5" t="s">
        <v>33</v>
      </c>
      <c r="I35" s="5" t="s">
        <v>28</v>
      </c>
      <c r="J35" s="5">
        <v>1201</v>
      </c>
      <c r="K35" s="5" t="str">
        <f t="shared" si="0"/>
        <v>2025</v>
      </c>
      <c r="L35" s="5" t="str">
        <f t="shared" si="1"/>
        <v>March</v>
      </c>
      <c r="M35" s="6" t="str">
        <f t="shared" si="2"/>
        <v>Tuesday</v>
      </c>
    </row>
    <row r="36" spans="1:13" x14ac:dyDescent="0.45">
      <c r="A36" s="4">
        <v>45680</v>
      </c>
      <c r="B36" s="5">
        <v>1722</v>
      </c>
      <c r="C36" s="5">
        <v>153.20000000000002</v>
      </c>
      <c r="D36" s="5">
        <v>14</v>
      </c>
      <c r="E36" s="5" t="s">
        <v>29</v>
      </c>
      <c r="F36" s="5" t="s">
        <v>1</v>
      </c>
      <c r="G36" s="5" t="s">
        <v>24</v>
      </c>
      <c r="H36" s="5" t="s">
        <v>15</v>
      </c>
      <c r="I36" s="5" t="s">
        <v>20</v>
      </c>
      <c r="J36" s="5">
        <v>2614</v>
      </c>
      <c r="K36" s="5" t="str">
        <f t="shared" si="0"/>
        <v>2025</v>
      </c>
      <c r="L36" s="5" t="str">
        <f t="shared" si="1"/>
        <v>January</v>
      </c>
      <c r="M36" s="6" t="str">
        <f t="shared" si="2"/>
        <v>Thursday</v>
      </c>
    </row>
    <row r="37" spans="1:13" x14ac:dyDescent="0.45">
      <c r="A37" s="4">
        <v>45639</v>
      </c>
      <c r="B37" s="5">
        <v>1678</v>
      </c>
      <c r="C37" s="5">
        <v>167.70000000000002</v>
      </c>
      <c r="D37" s="5">
        <v>14</v>
      </c>
      <c r="E37" s="5" t="s">
        <v>29</v>
      </c>
      <c r="F37" s="5" t="s">
        <v>17</v>
      </c>
      <c r="G37" s="5" t="s">
        <v>41</v>
      </c>
      <c r="H37" s="5" t="s">
        <v>39</v>
      </c>
      <c r="I37" s="5" t="s">
        <v>28</v>
      </c>
      <c r="J37" s="5">
        <v>1905</v>
      </c>
      <c r="K37" s="5" t="str">
        <f t="shared" si="0"/>
        <v>2024</v>
      </c>
      <c r="L37" s="5" t="str">
        <f t="shared" si="1"/>
        <v>December</v>
      </c>
      <c r="M37" s="6" t="str">
        <f t="shared" si="2"/>
        <v>Friday</v>
      </c>
    </row>
    <row r="38" spans="1:13" x14ac:dyDescent="0.45">
      <c r="A38" s="4">
        <v>45462</v>
      </c>
      <c r="B38" s="5">
        <v>1474</v>
      </c>
      <c r="C38" s="5">
        <v>14.56</v>
      </c>
      <c r="D38" s="5">
        <v>15</v>
      </c>
      <c r="E38" s="5" t="s">
        <v>31</v>
      </c>
      <c r="F38" s="5" t="s">
        <v>13</v>
      </c>
      <c r="G38" s="5" t="s">
        <v>18</v>
      </c>
      <c r="H38" s="5" t="s">
        <v>22</v>
      </c>
      <c r="I38" s="5" t="s">
        <v>16</v>
      </c>
      <c r="J38" s="5">
        <v>1816</v>
      </c>
      <c r="K38" s="5" t="str">
        <f t="shared" si="0"/>
        <v>2024</v>
      </c>
      <c r="L38" s="5" t="str">
        <f t="shared" si="1"/>
        <v>June</v>
      </c>
      <c r="M38" s="6" t="str">
        <f t="shared" si="2"/>
        <v>Wednesday</v>
      </c>
    </row>
    <row r="39" spans="1:13" x14ac:dyDescent="0.45">
      <c r="A39" s="4">
        <v>45782</v>
      </c>
      <c r="B39" s="5">
        <v>3335</v>
      </c>
      <c r="C39" s="5">
        <v>148.25</v>
      </c>
      <c r="D39" s="5">
        <v>15</v>
      </c>
      <c r="E39" s="5" t="s">
        <v>12</v>
      </c>
      <c r="F39" s="5" t="s">
        <v>17</v>
      </c>
      <c r="G39" s="5" t="s">
        <v>24</v>
      </c>
      <c r="H39" s="5" t="s">
        <v>19</v>
      </c>
      <c r="I39" s="5" t="s">
        <v>16</v>
      </c>
      <c r="J39" s="5">
        <v>2203</v>
      </c>
      <c r="K39" s="5" t="str">
        <f t="shared" si="0"/>
        <v>2025</v>
      </c>
      <c r="L39" s="5" t="str">
        <f t="shared" si="1"/>
        <v>May</v>
      </c>
      <c r="M39" s="6" t="str">
        <f t="shared" si="2"/>
        <v>Monday</v>
      </c>
    </row>
    <row r="40" spans="1:13" x14ac:dyDescent="0.45">
      <c r="A40" s="4">
        <v>45529</v>
      </c>
      <c r="B40" s="5">
        <v>2257</v>
      </c>
      <c r="C40" s="5">
        <v>12.26</v>
      </c>
      <c r="D40" s="5">
        <v>15</v>
      </c>
      <c r="E40" s="5" t="s">
        <v>21</v>
      </c>
      <c r="F40" s="5" t="s">
        <v>1</v>
      </c>
      <c r="G40" s="5" t="s">
        <v>18</v>
      </c>
      <c r="H40" s="5" t="s">
        <v>38</v>
      </c>
      <c r="I40" s="5" t="s">
        <v>35</v>
      </c>
      <c r="J40" s="5">
        <v>2131</v>
      </c>
      <c r="K40" s="5" t="str">
        <f t="shared" si="0"/>
        <v>2024</v>
      </c>
      <c r="L40" s="5" t="str">
        <f t="shared" si="1"/>
        <v>August</v>
      </c>
      <c r="M40" s="6" t="str">
        <f t="shared" si="2"/>
        <v>Sunday</v>
      </c>
    </row>
    <row r="41" spans="1:13" x14ac:dyDescent="0.45">
      <c r="A41" s="4">
        <v>45741</v>
      </c>
      <c r="B41" s="5">
        <v>2231</v>
      </c>
      <c r="C41" s="5">
        <v>49.32</v>
      </c>
      <c r="D41" s="5">
        <v>16</v>
      </c>
      <c r="E41" s="5" t="s">
        <v>31</v>
      </c>
      <c r="F41" s="5" t="s">
        <v>1</v>
      </c>
      <c r="G41" s="5" t="s">
        <v>18</v>
      </c>
      <c r="H41" s="5" t="s">
        <v>34</v>
      </c>
      <c r="I41" s="5" t="s">
        <v>20</v>
      </c>
      <c r="J41" s="5">
        <v>2364</v>
      </c>
      <c r="K41" s="5" t="str">
        <f t="shared" si="0"/>
        <v>2025</v>
      </c>
      <c r="L41" s="5" t="str">
        <f t="shared" si="1"/>
        <v>March</v>
      </c>
      <c r="M41" s="6" t="str">
        <f t="shared" si="2"/>
        <v>Tuesday</v>
      </c>
    </row>
    <row r="42" spans="1:13" x14ac:dyDescent="0.45">
      <c r="A42" s="4">
        <v>45735</v>
      </c>
      <c r="B42" s="5">
        <v>2631</v>
      </c>
      <c r="C42" s="5">
        <v>220.60000000000002</v>
      </c>
      <c r="D42" s="5">
        <v>16</v>
      </c>
      <c r="E42" s="5" t="s">
        <v>31</v>
      </c>
      <c r="F42" s="5" t="s">
        <v>1</v>
      </c>
      <c r="G42" s="5" t="s">
        <v>24</v>
      </c>
      <c r="H42" s="5" t="s">
        <v>33</v>
      </c>
      <c r="I42" s="5" t="s">
        <v>20</v>
      </c>
      <c r="J42" s="5">
        <v>3343</v>
      </c>
      <c r="K42" s="5" t="str">
        <f t="shared" si="0"/>
        <v>2025</v>
      </c>
      <c r="L42" s="5" t="str">
        <f t="shared" si="1"/>
        <v>March</v>
      </c>
      <c r="M42" s="6" t="str">
        <f t="shared" si="2"/>
        <v>Wednesday</v>
      </c>
    </row>
    <row r="43" spans="1:13" x14ac:dyDescent="0.45">
      <c r="A43" s="4">
        <v>45541</v>
      </c>
      <c r="B43" s="5">
        <v>2912</v>
      </c>
      <c r="C43" s="5">
        <v>39.54</v>
      </c>
      <c r="D43" s="5">
        <v>16</v>
      </c>
      <c r="E43" s="5" t="s">
        <v>31</v>
      </c>
      <c r="F43" s="5" t="s">
        <v>1</v>
      </c>
      <c r="G43" s="5" t="s">
        <v>18</v>
      </c>
      <c r="H43" s="5" t="s">
        <v>15</v>
      </c>
      <c r="I43" s="5" t="s">
        <v>35</v>
      </c>
      <c r="J43" s="5">
        <v>4252</v>
      </c>
      <c r="K43" s="5" t="str">
        <f t="shared" si="0"/>
        <v>2024</v>
      </c>
      <c r="L43" s="5" t="str">
        <f t="shared" si="1"/>
        <v>September</v>
      </c>
      <c r="M43" s="6" t="str">
        <f t="shared" si="2"/>
        <v>Friday</v>
      </c>
    </row>
    <row r="44" spans="1:13" x14ac:dyDescent="0.45">
      <c r="A44" s="4">
        <v>45579</v>
      </c>
      <c r="B44" s="5">
        <v>3489</v>
      </c>
      <c r="C44" s="5">
        <v>163.5</v>
      </c>
      <c r="D44" s="5">
        <v>16</v>
      </c>
      <c r="E44" s="5" t="s">
        <v>12</v>
      </c>
      <c r="F44" s="5" t="s">
        <v>1</v>
      </c>
      <c r="G44" s="5" t="s">
        <v>14</v>
      </c>
      <c r="H44" s="5" t="s">
        <v>22</v>
      </c>
      <c r="I44" s="5" t="s">
        <v>16</v>
      </c>
      <c r="J44" s="5">
        <v>891</v>
      </c>
      <c r="K44" s="5" t="str">
        <f t="shared" si="0"/>
        <v>2024</v>
      </c>
      <c r="L44" s="5" t="str">
        <f t="shared" si="1"/>
        <v>October</v>
      </c>
      <c r="M44" s="6" t="str">
        <f t="shared" si="2"/>
        <v>Monday</v>
      </c>
    </row>
    <row r="45" spans="1:13" x14ac:dyDescent="0.45">
      <c r="A45" s="4">
        <v>45484</v>
      </c>
      <c r="B45" s="5">
        <v>717</v>
      </c>
      <c r="C45" s="5">
        <v>40.619999999999997</v>
      </c>
      <c r="D45" s="5">
        <v>16</v>
      </c>
      <c r="E45" s="5" t="s">
        <v>12</v>
      </c>
      <c r="F45" s="5" t="s">
        <v>13</v>
      </c>
      <c r="G45" s="5" t="s">
        <v>24</v>
      </c>
      <c r="H45" s="5" t="s">
        <v>33</v>
      </c>
      <c r="I45" s="5" t="s">
        <v>16</v>
      </c>
      <c r="J45" s="5">
        <v>2892</v>
      </c>
      <c r="K45" s="5" t="str">
        <f t="shared" si="0"/>
        <v>2024</v>
      </c>
      <c r="L45" s="5" t="str">
        <f t="shared" si="1"/>
        <v>July</v>
      </c>
      <c r="M45" s="6" t="str">
        <f t="shared" si="2"/>
        <v>Thursday</v>
      </c>
    </row>
    <row r="46" spans="1:13" x14ac:dyDescent="0.45">
      <c r="A46" s="4">
        <v>45634</v>
      </c>
      <c r="B46" s="5">
        <v>1379</v>
      </c>
      <c r="C46" s="5">
        <v>213.35000000000002</v>
      </c>
      <c r="D46" s="5">
        <v>16</v>
      </c>
      <c r="E46" s="5" t="s">
        <v>21</v>
      </c>
      <c r="F46" s="5" t="s">
        <v>13</v>
      </c>
      <c r="G46" s="5" t="s">
        <v>18</v>
      </c>
      <c r="H46" s="5" t="s">
        <v>27</v>
      </c>
      <c r="I46" s="5" t="s">
        <v>20</v>
      </c>
      <c r="J46" s="5">
        <v>2109</v>
      </c>
      <c r="K46" s="5" t="str">
        <f t="shared" si="0"/>
        <v>2024</v>
      </c>
      <c r="L46" s="5" t="str">
        <f t="shared" si="1"/>
        <v>December</v>
      </c>
      <c r="M46" s="6" t="str">
        <f t="shared" si="2"/>
        <v>Sunday</v>
      </c>
    </row>
    <row r="47" spans="1:13" x14ac:dyDescent="0.45">
      <c r="A47" s="4">
        <v>45626</v>
      </c>
      <c r="B47" s="5">
        <v>1339</v>
      </c>
      <c r="C47" s="5">
        <v>137.35</v>
      </c>
      <c r="D47" s="5">
        <v>16</v>
      </c>
      <c r="E47" s="5" t="s">
        <v>21</v>
      </c>
      <c r="F47" s="5" t="s">
        <v>13</v>
      </c>
      <c r="G47" s="5" t="s">
        <v>18</v>
      </c>
      <c r="H47" s="5" t="s">
        <v>15</v>
      </c>
      <c r="I47" s="5" t="s">
        <v>28</v>
      </c>
      <c r="J47" s="5">
        <v>4235</v>
      </c>
      <c r="K47" s="5" t="str">
        <f t="shared" si="0"/>
        <v>2024</v>
      </c>
      <c r="L47" s="5" t="str">
        <f t="shared" si="1"/>
        <v>November</v>
      </c>
      <c r="M47" s="6" t="str">
        <f t="shared" si="2"/>
        <v>Saturday</v>
      </c>
    </row>
    <row r="48" spans="1:13" x14ac:dyDescent="0.45">
      <c r="A48" s="4">
        <v>45621</v>
      </c>
      <c r="B48" s="5">
        <v>1423</v>
      </c>
      <c r="C48" s="5">
        <v>129.05000000000001</v>
      </c>
      <c r="D48" s="5">
        <v>16</v>
      </c>
      <c r="E48" s="5" t="s">
        <v>21</v>
      </c>
      <c r="F48" s="5" t="s">
        <v>13</v>
      </c>
      <c r="G48" s="5" t="s">
        <v>24</v>
      </c>
      <c r="H48" s="5" t="s">
        <v>37</v>
      </c>
      <c r="I48" s="5" t="s">
        <v>28</v>
      </c>
      <c r="J48" s="5">
        <v>2468</v>
      </c>
      <c r="K48" s="5" t="str">
        <f t="shared" si="0"/>
        <v>2024</v>
      </c>
      <c r="L48" s="5" t="str">
        <f t="shared" si="1"/>
        <v>November</v>
      </c>
      <c r="M48" s="6" t="str">
        <f t="shared" si="2"/>
        <v>Monday</v>
      </c>
    </row>
    <row r="49" spans="1:13" x14ac:dyDescent="0.45">
      <c r="A49" s="4">
        <v>45592</v>
      </c>
      <c r="B49" s="5">
        <v>2844</v>
      </c>
      <c r="C49" s="5">
        <v>147.30000000000001</v>
      </c>
      <c r="D49" s="5">
        <v>16</v>
      </c>
      <c r="E49" s="5" t="s">
        <v>21</v>
      </c>
      <c r="F49" s="5" t="s">
        <v>13</v>
      </c>
      <c r="G49" s="5" t="s">
        <v>14</v>
      </c>
      <c r="H49" s="5" t="s">
        <v>33</v>
      </c>
      <c r="I49" s="5" t="s">
        <v>16</v>
      </c>
      <c r="J49" s="5">
        <v>1707</v>
      </c>
      <c r="K49" s="5" t="str">
        <f t="shared" si="0"/>
        <v>2024</v>
      </c>
      <c r="L49" s="5" t="str">
        <f t="shared" si="1"/>
        <v>October</v>
      </c>
      <c r="M49" s="6" t="str">
        <f t="shared" si="2"/>
        <v>Sunday</v>
      </c>
    </row>
    <row r="50" spans="1:13" x14ac:dyDescent="0.45">
      <c r="A50" s="4">
        <v>45747</v>
      </c>
      <c r="B50" s="5">
        <v>2417</v>
      </c>
      <c r="C50" s="5">
        <v>225.9</v>
      </c>
      <c r="D50" s="5">
        <v>16</v>
      </c>
      <c r="E50" s="5" t="s">
        <v>29</v>
      </c>
      <c r="F50" s="5" t="s">
        <v>1</v>
      </c>
      <c r="G50" s="5" t="s">
        <v>41</v>
      </c>
      <c r="H50" s="5" t="s">
        <v>34</v>
      </c>
      <c r="I50" s="5" t="s">
        <v>26</v>
      </c>
      <c r="J50" s="5">
        <v>3261</v>
      </c>
      <c r="K50" s="5" t="str">
        <f t="shared" si="0"/>
        <v>2025</v>
      </c>
      <c r="L50" s="5" t="str">
        <f t="shared" si="1"/>
        <v>March</v>
      </c>
      <c r="M50" s="6" t="str">
        <f t="shared" si="2"/>
        <v>Monday</v>
      </c>
    </row>
    <row r="51" spans="1:13" x14ac:dyDescent="0.45">
      <c r="A51" s="4">
        <v>45711</v>
      </c>
      <c r="B51" s="5">
        <v>796</v>
      </c>
      <c r="C51" s="5">
        <v>177.3</v>
      </c>
      <c r="D51" s="5">
        <v>16</v>
      </c>
      <c r="E51" s="5" t="s">
        <v>29</v>
      </c>
      <c r="F51" s="5" t="s">
        <v>1</v>
      </c>
      <c r="G51" s="5" t="s">
        <v>18</v>
      </c>
      <c r="H51" s="5" t="s">
        <v>19</v>
      </c>
      <c r="I51" s="5" t="s">
        <v>20</v>
      </c>
      <c r="J51" s="5">
        <v>2480</v>
      </c>
      <c r="K51" s="5" t="str">
        <f t="shared" si="0"/>
        <v>2025</v>
      </c>
      <c r="L51" s="5" t="str">
        <f t="shared" si="1"/>
        <v>February</v>
      </c>
      <c r="M51" s="6" t="str">
        <f t="shared" si="2"/>
        <v>Sunday</v>
      </c>
    </row>
    <row r="52" spans="1:13" x14ac:dyDescent="0.45">
      <c r="A52" s="4">
        <v>45689</v>
      </c>
      <c r="B52" s="5">
        <v>676</v>
      </c>
      <c r="C52" s="5">
        <v>128.35</v>
      </c>
      <c r="D52" s="5">
        <v>16</v>
      </c>
      <c r="E52" s="5" t="s">
        <v>29</v>
      </c>
      <c r="F52" s="5" t="s">
        <v>13</v>
      </c>
      <c r="G52" s="5" t="s">
        <v>41</v>
      </c>
      <c r="H52" s="5" t="s">
        <v>39</v>
      </c>
      <c r="I52" s="5" t="s">
        <v>16</v>
      </c>
      <c r="J52" s="5">
        <v>4127</v>
      </c>
      <c r="K52" s="5" t="str">
        <f t="shared" si="0"/>
        <v>2025</v>
      </c>
      <c r="L52" s="5" t="str">
        <f t="shared" si="1"/>
        <v>February</v>
      </c>
      <c r="M52" s="6" t="str">
        <f t="shared" si="2"/>
        <v>Saturday</v>
      </c>
    </row>
    <row r="53" spans="1:13" x14ac:dyDescent="0.45">
      <c r="A53" s="4">
        <v>45684</v>
      </c>
      <c r="B53" s="5">
        <v>1856</v>
      </c>
      <c r="C53" s="5">
        <v>37.480000000000004</v>
      </c>
      <c r="D53" s="5">
        <v>16</v>
      </c>
      <c r="E53" s="5" t="s">
        <v>29</v>
      </c>
      <c r="F53" s="5" t="s">
        <v>17</v>
      </c>
      <c r="G53" s="5" t="s">
        <v>14</v>
      </c>
      <c r="H53" s="5" t="s">
        <v>36</v>
      </c>
      <c r="I53" s="5" t="s">
        <v>28</v>
      </c>
      <c r="J53" s="5">
        <v>2816</v>
      </c>
      <c r="K53" s="5" t="str">
        <f t="shared" si="0"/>
        <v>2025</v>
      </c>
      <c r="L53" s="5" t="str">
        <f t="shared" si="1"/>
        <v>January</v>
      </c>
      <c r="M53" s="6" t="str">
        <f t="shared" si="2"/>
        <v>Monday</v>
      </c>
    </row>
    <row r="54" spans="1:13" x14ac:dyDescent="0.45">
      <c r="A54" s="4">
        <v>45682</v>
      </c>
      <c r="B54" s="5">
        <v>2367</v>
      </c>
      <c r="C54" s="5">
        <v>208.5</v>
      </c>
      <c r="D54" s="5">
        <v>17</v>
      </c>
      <c r="E54" s="5" t="s">
        <v>31</v>
      </c>
      <c r="F54" s="5" t="s">
        <v>13</v>
      </c>
      <c r="G54" s="5" t="s">
        <v>41</v>
      </c>
      <c r="H54" s="5" t="s">
        <v>32</v>
      </c>
      <c r="I54" s="5" t="s">
        <v>26</v>
      </c>
      <c r="J54" s="5">
        <v>1662</v>
      </c>
      <c r="K54" s="5" t="str">
        <f t="shared" si="0"/>
        <v>2025</v>
      </c>
      <c r="L54" s="5" t="str">
        <f t="shared" si="1"/>
        <v>January</v>
      </c>
      <c r="M54" s="6" t="str">
        <f t="shared" si="2"/>
        <v>Saturday</v>
      </c>
    </row>
    <row r="55" spans="1:13" x14ac:dyDescent="0.45">
      <c r="A55" s="4">
        <v>45653</v>
      </c>
      <c r="B55" s="5">
        <v>3103</v>
      </c>
      <c r="C55" s="5">
        <v>14.38</v>
      </c>
      <c r="D55" s="5">
        <v>17</v>
      </c>
      <c r="E55" s="5" t="s">
        <v>31</v>
      </c>
      <c r="F55" s="5" t="s">
        <v>1</v>
      </c>
      <c r="G55" s="5" t="s">
        <v>24</v>
      </c>
      <c r="H55" s="5" t="s">
        <v>30</v>
      </c>
      <c r="I55" s="5" t="s">
        <v>26</v>
      </c>
      <c r="J55" s="5">
        <v>3251</v>
      </c>
      <c r="K55" s="5" t="str">
        <f t="shared" si="0"/>
        <v>2024</v>
      </c>
      <c r="L55" s="5" t="str">
        <f t="shared" si="1"/>
        <v>December</v>
      </c>
      <c r="M55" s="6" t="str">
        <f t="shared" si="2"/>
        <v>Friday</v>
      </c>
    </row>
    <row r="56" spans="1:13" x14ac:dyDescent="0.45">
      <c r="A56" s="4">
        <v>45513</v>
      </c>
      <c r="B56" s="5">
        <v>2623</v>
      </c>
      <c r="C56" s="5">
        <v>164.45000000000002</v>
      </c>
      <c r="D56" s="5">
        <v>17</v>
      </c>
      <c r="E56" s="5" t="s">
        <v>31</v>
      </c>
      <c r="F56" s="5" t="s">
        <v>17</v>
      </c>
      <c r="G56" s="5" t="s">
        <v>41</v>
      </c>
      <c r="H56" s="5" t="s">
        <v>34</v>
      </c>
      <c r="I56" s="5" t="s">
        <v>35</v>
      </c>
      <c r="J56" s="5">
        <v>1081</v>
      </c>
      <c r="K56" s="5" t="str">
        <f t="shared" si="0"/>
        <v>2024</v>
      </c>
      <c r="L56" s="5" t="str">
        <f t="shared" si="1"/>
        <v>August</v>
      </c>
      <c r="M56" s="6" t="str">
        <f t="shared" si="2"/>
        <v>Friday</v>
      </c>
    </row>
    <row r="57" spans="1:13" x14ac:dyDescent="0.45">
      <c r="A57" s="4">
        <v>45674</v>
      </c>
      <c r="B57" s="5">
        <v>3101</v>
      </c>
      <c r="C57" s="5">
        <v>213.8</v>
      </c>
      <c r="D57" s="5">
        <v>17</v>
      </c>
      <c r="E57" s="5" t="s">
        <v>12</v>
      </c>
      <c r="F57" s="5" t="s">
        <v>17</v>
      </c>
      <c r="G57" s="5" t="s">
        <v>14</v>
      </c>
      <c r="H57" s="5" t="s">
        <v>38</v>
      </c>
      <c r="I57" s="5" t="s">
        <v>26</v>
      </c>
      <c r="J57" s="5">
        <v>2663</v>
      </c>
      <c r="K57" s="5" t="str">
        <f t="shared" si="0"/>
        <v>2025</v>
      </c>
      <c r="L57" s="5" t="str">
        <f t="shared" si="1"/>
        <v>January</v>
      </c>
      <c r="M57" s="6" t="str">
        <f t="shared" si="2"/>
        <v>Friday</v>
      </c>
    </row>
    <row r="58" spans="1:13" x14ac:dyDescent="0.45">
      <c r="A58" s="4">
        <v>45531</v>
      </c>
      <c r="B58" s="5">
        <v>2441</v>
      </c>
      <c r="C58" s="5">
        <v>160.65</v>
      </c>
      <c r="D58" s="5">
        <v>17</v>
      </c>
      <c r="E58" s="5" t="s">
        <v>12</v>
      </c>
      <c r="F58" s="5" t="s">
        <v>13</v>
      </c>
      <c r="G58" s="5" t="s">
        <v>14</v>
      </c>
      <c r="H58" s="5" t="s">
        <v>25</v>
      </c>
      <c r="I58" s="5" t="s">
        <v>35</v>
      </c>
      <c r="J58" s="5">
        <v>1823</v>
      </c>
      <c r="K58" s="5" t="str">
        <f t="shared" si="0"/>
        <v>2024</v>
      </c>
      <c r="L58" s="5" t="str">
        <f t="shared" si="1"/>
        <v>August</v>
      </c>
      <c r="M58" s="6" t="str">
        <f t="shared" si="2"/>
        <v>Tuesday</v>
      </c>
    </row>
    <row r="59" spans="1:13" x14ac:dyDescent="0.45">
      <c r="A59" s="4">
        <v>45759</v>
      </c>
      <c r="B59" s="5">
        <v>2210</v>
      </c>
      <c r="C59" s="5">
        <v>48.14</v>
      </c>
      <c r="D59" s="5">
        <v>17</v>
      </c>
      <c r="E59" s="5" t="s">
        <v>29</v>
      </c>
      <c r="F59" s="5" t="s">
        <v>17</v>
      </c>
      <c r="G59" s="5" t="s">
        <v>18</v>
      </c>
      <c r="H59" s="5" t="s">
        <v>15</v>
      </c>
      <c r="I59" s="5" t="s">
        <v>16</v>
      </c>
      <c r="J59" s="5">
        <v>2610</v>
      </c>
      <c r="K59" s="5" t="str">
        <f t="shared" si="0"/>
        <v>2025</v>
      </c>
      <c r="L59" s="5" t="str">
        <f t="shared" si="1"/>
        <v>April</v>
      </c>
      <c r="M59" s="6" t="str">
        <f t="shared" si="2"/>
        <v>Saturday</v>
      </c>
    </row>
    <row r="60" spans="1:13" x14ac:dyDescent="0.45">
      <c r="A60" s="4">
        <v>45644</v>
      </c>
      <c r="B60" s="5">
        <v>2134</v>
      </c>
      <c r="C60" s="5">
        <v>30.560000000000002</v>
      </c>
      <c r="D60" s="5">
        <v>17</v>
      </c>
      <c r="E60" s="5" t="s">
        <v>29</v>
      </c>
      <c r="F60" s="5" t="s">
        <v>17</v>
      </c>
      <c r="G60" s="5" t="s">
        <v>14</v>
      </c>
      <c r="H60" s="5" t="s">
        <v>19</v>
      </c>
      <c r="I60" s="5" t="s">
        <v>28</v>
      </c>
      <c r="J60" s="5">
        <v>832</v>
      </c>
      <c r="K60" s="5" t="str">
        <f t="shared" si="0"/>
        <v>2024</v>
      </c>
      <c r="L60" s="5" t="str">
        <f t="shared" si="1"/>
        <v>December</v>
      </c>
      <c r="M60" s="6" t="str">
        <f t="shared" si="2"/>
        <v>Wednesday</v>
      </c>
    </row>
    <row r="61" spans="1:13" x14ac:dyDescent="0.45">
      <c r="A61" s="4">
        <v>45738</v>
      </c>
      <c r="B61" s="5">
        <v>3354</v>
      </c>
      <c r="C61" s="5">
        <v>151.75</v>
      </c>
      <c r="D61" s="5">
        <v>18</v>
      </c>
      <c r="E61" s="5" t="s">
        <v>31</v>
      </c>
      <c r="F61" s="5" t="s">
        <v>13</v>
      </c>
      <c r="G61" s="5" t="s">
        <v>18</v>
      </c>
      <c r="H61" s="5" t="s">
        <v>30</v>
      </c>
      <c r="I61" s="5" t="s">
        <v>16</v>
      </c>
      <c r="J61" s="5">
        <v>4139</v>
      </c>
      <c r="K61" s="5" t="str">
        <f t="shared" si="0"/>
        <v>2025</v>
      </c>
      <c r="L61" s="5" t="str">
        <f t="shared" si="1"/>
        <v>March</v>
      </c>
      <c r="M61" s="6" t="str">
        <f t="shared" si="2"/>
        <v>Saturday</v>
      </c>
    </row>
    <row r="62" spans="1:13" x14ac:dyDescent="0.45">
      <c r="A62" s="4">
        <v>45610</v>
      </c>
      <c r="B62" s="5">
        <v>1886</v>
      </c>
      <c r="C62" s="5">
        <v>35.96</v>
      </c>
      <c r="D62" s="5">
        <v>18</v>
      </c>
      <c r="E62" s="5" t="s">
        <v>12</v>
      </c>
      <c r="F62" s="5" t="s">
        <v>1</v>
      </c>
      <c r="G62" s="5" t="s">
        <v>24</v>
      </c>
      <c r="H62" s="5" t="s">
        <v>39</v>
      </c>
      <c r="I62" s="5" t="s">
        <v>23</v>
      </c>
      <c r="J62" s="5">
        <v>1771</v>
      </c>
      <c r="K62" s="5" t="str">
        <f t="shared" si="0"/>
        <v>2024</v>
      </c>
      <c r="L62" s="5" t="str">
        <f t="shared" si="1"/>
        <v>November</v>
      </c>
      <c r="M62" s="6" t="str">
        <f t="shared" si="2"/>
        <v>Thursday</v>
      </c>
    </row>
    <row r="63" spans="1:13" x14ac:dyDescent="0.45">
      <c r="A63" s="4">
        <v>45773</v>
      </c>
      <c r="B63" s="5">
        <v>2703</v>
      </c>
      <c r="C63" s="5">
        <v>154.65</v>
      </c>
      <c r="D63" s="5">
        <v>18</v>
      </c>
      <c r="E63" s="5" t="s">
        <v>21</v>
      </c>
      <c r="F63" s="5" t="s">
        <v>13</v>
      </c>
      <c r="G63" s="5" t="s">
        <v>41</v>
      </c>
      <c r="H63" s="5" t="s">
        <v>37</v>
      </c>
      <c r="I63" s="5" t="s">
        <v>16</v>
      </c>
      <c r="J63" s="5">
        <v>906</v>
      </c>
      <c r="K63" s="5" t="str">
        <f t="shared" si="0"/>
        <v>2025</v>
      </c>
      <c r="L63" s="5" t="str">
        <f t="shared" si="1"/>
        <v>April</v>
      </c>
      <c r="M63" s="6" t="str">
        <f t="shared" si="2"/>
        <v>Saturday</v>
      </c>
    </row>
    <row r="64" spans="1:13" x14ac:dyDescent="0.45">
      <c r="A64" s="4">
        <v>45633</v>
      </c>
      <c r="B64" s="5">
        <v>3537</v>
      </c>
      <c r="C64" s="5">
        <v>148.6</v>
      </c>
      <c r="D64" s="5">
        <v>18</v>
      </c>
      <c r="E64" s="5" t="s">
        <v>21</v>
      </c>
      <c r="F64" s="5" t="s">
        <v>17</v>
      </c>
      <c r="G64" s="5" t="s">
        <v>41</v>
      </c>
      <c r="H64" s="5" t="s">
        <v>38</v>
      </c>
      <c r="I64" s="5" t="s">
        <v>35</v>
      </c>
      <c r="J64" s="5">
        <v>3426</v>
      </c>
      <c r="K64" s="5" t="str">
        <f t="shared" si="0"/>
        <v>2024</v>
      </c>
      <c r="L64" s="5" t="str">
        <f t="shared" si="1"/>
        <v>December</v>
      </c>
      <c r="M64" s="6" t="str">
        <f t="shared" si="2"/>
        <v>Saturday</v>
      </c>
    </row>
    <row r="65" spans="1:13" x14ac:dyDescent="0.45">
      <c r="A65" s="4">
        <v>45553</v>
      </c>
      <c r="B65" s="5">
        <v>3209</v>
      </c>
      <c r="C65" s="5">
        <v>29.1</v>
      </c>
      <c r="D65" s="5">
        <v>18</v>
      </c>
      <c r="E65" s="5" t="s">
        <v>21</v>
      </c>
      <c r="F65" s="5" t="s">
        <v>1</v>
      </c>
      <c r="G65" s="5" t="s">
        <v>18</v>
      </c>
      <c r="H65" s="5" t="s">
        <v>30</v>
      </c>
      <c r="I65" s="5" t="s">
        <v>35</v>
      </c>
      <c r="J65" s="5">
        <v>2835</v>
      </c>
      <c r="K65" s="5" t="str">
        <f t="shared" si="0"/>
        <v>2024</v>
      </c>
      <c r="L65" s="5" t="str">
        <f t="shared" si="1"/>
        <v>September</v>
      </c>
      <c r="M65" s="6" t="str">
        <f t="shared" si="2"/>
        <v>Wednesday</v>
      </c>
    </row>
    <row r="66" spans="1:13" x14ac:dyDescent="0.45">
      <c r="A66" s="4">
        <v>45737</v>
      </c>
      <c r="B66" s="5">
        <v>604</v>
      </c>
      <c r="C66" s="5">
        <v>14.620000000000001</v>
      </c>
      <c r="D66" s="5">
        <v>18</v>
      </c>
      <c r="E66" s="5" t="s">
        <v>29</v>
      </c>
      <c r="F66" s="5" t="s">
        <v>17</v>
      </c>
      <c r="G66" s="5" t="s">
        <v>18</v>
      </c>
      <c r="H66" s="5" t="s">
        <v>33</v>
      </c>
      <c r="I66" s="5" t="s">
        <v>35</v>
      </c>
      <c r="J66" s="5">
        <v>860</v>
      </c>
      <c r="K66" s="5" t="str">
        <f t="shared" ref="K66:K129" si="3">TEXT(A66,"yyyy")</f>
        <v>2025</v>
      </c>
      <c r="L66" s="5" t="str">
        <f t="shared" ref="L66:L129" si="4">TEXT(A66,"mmmm")</f>
        <v>March</v>
      </c>
      <c r="M66" s="6" t="str">
        <f t="shared" ref="M66:M129" si="5">TEXT(A66,"dddd")</f>
        <v>Friday</v>
      </c>
    </row>
    <row r="67" spans="1:13" x14ac:dyDescent="0.45">
      <c r="A67" s="4">
        <v>45611</v>
      </c>
      <c r="B67" s="5">
        <v>1543</v>
      </c>
      <c r="C67" s="5">
        <v>243.60000000000002</v>
      </c>
      <c r="D67" s="5">
        <v>19</v>
      </c>
      <c r="E67" s="5" t="s">
        <v>31</v>
      </c>
      <c r="F67" s="5" t="s">
        <v>17</v>
      </c>
      <c r="G67" s="5" t="s">
        <v>24</v>
      </c>
      <c r="H67" s="5" t="s">
        <v>15</v>
      </c>
      <c r="I67" s="5" t="s">
        <v>26</v>
      </c>
      <c r="J67" s="5">
        <v>1798</v>
      </c>
      <c r="K67" s="5" t="str">
        <f t="shared" si="3"/>
        <v>2024</v>
      </c>
      <c r="L67" s="5" t="str">
        <f t="shared" si="4"/>
        <v>November</v>
      </c>
      <c r="M67" s="6" t="str">
        <f t="shared" si="5"/>
        <v>Friday</v>
      </c>
    </row>
    <row r="68" spans="1:13" x14ac:dyDescent="0.45">
      <c r="A68" s="4">
        <v>45510</v>
      </c>
      <c r="B68" s="5">
        <v>3937</v>
      </c>
      <c r="C68" s="5">
        <v>27.04</v>
      </c>
      <c r="D68" s="5">
        <v>19</v>
      </c>
      <c r="E68" s="5" t="s">
        <v>31</v>
      </c>
      <c r="F68" s="5" t="s">
        <v>17</v>
      </c>
      <c r="G68" s="5" t="s">
        <v>18</v>
      </c>
      <c r="H68" s="5" t="s">
        <v>34</v>
      </c>
      <c r="I68" s="5" t="s">
        <v>28</v>
      </c>
      <c r="J68" s="5">
        <v>2069</v>
      </c>
      <c r="K68" s="5" t="str">
        <f t="shared" si="3"/>
        <v>2024</v>
      </c>
      <c r="L68" s="5" t="str">
        <f t="shared" si="4"/>
        <v>August</v>
      </c>
      <c r="M68" s="6" t="str">
        <f t="shared" si="5"/>
        <v>Tuesday</v>
      </c>
    </row>
    <row r="69" spans="1:13" x14ac:dyDescent="0.45">
      <c r="A69" s="4">
        <v>45504</v>
      </c>
      <c r="B69" s="5">
        <v>2024</v>
      </c>
      <c r="C69" s="5">
        <v>14.14</v>
      </c>
      <c r="D69" s="5">
        <v>19</v>
      </c>
      <c r="E69" s="5" t="s">
        <v>31</v>
      </c>
      <c r="F69" s="5" t="s">
        <v>13</v>
      </c>
      <c r="G69" s="5" t="s">
        <v>41</v>
      </c>
      <c r="H69" s="5" t="s">
        <v>22</v>
      </c>
      <c r="I69" s="5" t="s">
        <v>26</v>
      </c>
      <c r="J69" s="5">
        <v>3890</v>
      </c>
      <c r="K69" s="5" t="str">
        <f t="shared" si="3"/>
        <v>2024</v>
      </c>
      <c r="L69" s="5" t="str">
        <f t="shared" si="4"/>
        <v>July</v>
      </c>
      <c r="M69" s="6" t="str">
        <f t="shared" si="5"/>
        <v>Wednesday</v>
      </c>
    </row>
    <row r="70" spans="1:13" x14ac:dyDescent="0.45">
      <c r="A70" s="4">
        <v>45606</v>
      </c>
      <c r="B70" s="5">
        <v>1810</v>
      </c>
      <c r="C70" s="5">
        <v>233.85000000000002</v>
      </c>
      <c r="D70" s="5">
        <v>19</v>
      </c>
      <c r="E70" s="5" t="s">
        <v>12</v>
      </c>
      <c r="F70" s="5" t="s">
        <v>13</v>
      </c>
      <c r="G70" s="5" t="s">
        <v>41</v>
      </c>
      <c r="H70" s="5" t="s">
        <v>34</v>
      </c>
      <c r="I70" s="5" t="s">
        <v>35</v>
      </c>
      <c r="J70" s="5">
        <v>2038</v>
      </c>
      <c r="K70" s="5" t="str">
        <f t="shared" si="3"/>
        <v>2024</v>
      </c>
      <c r="L70" s="5" t="str">
        <f t="shared" si="4"/>
        <v>November</v>
      </c>
      <c r="M70" s="6" t="str">
        <f t="shared" si="5"/>
        <v>Sunday</v>
      </c>
    </row>
    <row r="71" spans="1:13" x14ac:dyDescent="0.45">
      <c r="A71" s="4">
        <v>45673</v>
      </c>
      <c r="B71" s="5">
        <v>3092</v>
      </c>
      <c r="C71" s="5">
        <v>184.75</v>
      </c>
      <c r="D71" s="5">
        <v>19</v>
      </c>
      <c r="E71" s="5" t="s">
        <v>21</v>
      </c>
      <c r="F71" s="5" t="s">
        <v>13</v>
      </c>
      <c r="G71" s="5" t="s">
        <v>41</v>
      </c>
      <c r="H71" s="5" t="s">
        <v>37</v>
      </c>
      <c r="I71" s="5" t="s">
        <v>28</v>
      </c>
      <c r="J71" s="5">
        <v>3190</v>
      </c>
      <c r="K71" s="5" t="str">
        <f t="shared" si="3"/>
        <v>2025</v>
      </c>
      <c r="L71" s="5" t="str">
        <f t="shared" si="4"/>
        <v>January</v>
      </c>
      <c r="M71" s="6" t="str">
        <f t="shared" si="5"/>
        <v>Thursday</v>
      </c>
    </row>
    <row r="72" spans="1:13" x14ac:dyDescent="0.45">
      <c r="A72" s="4">
        <v>45530</v>
      </c>
      <c r="B72" s="5">
        <v>2943</v>
      </c>
      <c r="C72" s="5">
        <v>21.66</v>
      </c>
      <c r="D72" s="5">
        <v>19</v>
      </c>
      <c r="E72" s="5" t="s">
        <v>29</v>
      </c>
      <c r="F72" s="5" t="s">
        <v>17</v>
      </c>
      <c r="G72" s="5" t="s">
        <v>24</v>
      </c>
      <c r="H72" s="5" t="s">
        <v>22</v>
      </c>
      <c r="I72" s="5" t="s">
        <v>35</v>
      </c>
      <c r="J72" s="5">
        <v>3816</v>
      </c>
      <c r="K72" s="5" t="str">
        <f t="shared" si="3"/>
        <v>2024</v>
      </c>
      <c r="L72" s="5" t="str">
        <f t="shared" si="4"/>
        <v>August</v>
      </c>
      <c r="M72" s="6" t="str">
        <f t="shared" si="5"/>
        <v>Monday</v>
      </c>
    </row>
    <row r="73" spans="1:13" x14ac:dyDescent="0.45">
      <c r="A73" s="4">
        <v>45512</v>
      </c>
      <c r="B73" s="5">
        <v>1770</v>
      </c>
      <c r="C73" s="5">
        <v>153.95000000000002</v>
      </c>
      <c r="D73" s="5">
        <v>19</v>
      </c>
      <c r="E73" s="5" t="s">
        <v>29</v>
      </c>
      <c r="F73" s="5" t="s">
        <v>13</v>
      </c>
      <c r="G73" s="5" t="s">
        <v>18</v>
      </c>
      <c r="H73" s="5" t="s">
        <v>25</v>
      </c>
      <c r="I73" s="5" t="s">
        <v>26</v>
      </c>
      <c r="J73" s="5">
        <v>862</v>
      </c>
      <c r="K73" s="5" t="str">
        <f t="shared" si="3"/>
        <v>2024</v>
      </c>
      <c r="L73" s="5" t="str">
        <f t="shared" si="4"/>
        <v>August</v>
      </c>
      <c r="M73" s="6" t="str">
        <f t="shared" si="5"/>
        <v>Thursday</v>
      </c>
    </row>
    <row r="74" spans="1:13" x14ac:dyDescent="0.45">
      <c r="A74" s="4">
        <v>45585</v>
      </c>
      <c r="B74" s="5">
        <v>3268</v>
      </c>
      <c r="C74" s="5">
        <v>128.70000000000002</v>
      </c>
      <c r="D74" s="5">
        <v>20</v>
      </c>
      <c r="E74" s="5" t="s">
        <v>31</v>
      </c>
      <c r="F74" s="5" t="s">
        <v>13</v>
      </c>
      <c r="G74" s="5" t="s">
        <v>14</v>
      </c>
      <c r="H74" s="5" t="s">
        <v>19</v>
      </c>
      <c r="I74" s="5" t="s">
        <v>23</v>
      </c>
      <c r="J74" s="5">
        <v>2099</v>
      </c>
      <c r="K74" s="5" t="str">
        <f t="shared" si="3"/>
        <v>2024</v>
      </c>
      <c r="L74" s="5" t="str">
        <f t="shared" si="4"/>
        <v>October</v>
      </c>
      <c r="M74" s="6" t="str">
        <f t="shared" si="5"/>
        <v>Sunday</v>
      </c>
    </row>
    <row r="75" spans="1:13" x14ac:dyDescent="0.45">
      <c r="A75" s="4">
        <v>45481</v>
      </c>
      <c r="B75" s="5">
        <v>1770</v>
      </c>
      <c r="C75" s="5">
        <v>29.1</v>
      </c>
      <c r="D75" s="5">
        <v>20</v>
      </c>
      <c r="E75" s="5" t="s">
        <v>31</v>
      </c>
      <c r="F75" s="5" t="s">
        <v>13</v>
      </c>
      <c r="G75" s="5" t="s">
        <v>41</v>
      </c>
      <c r="H75" s="5" t="s">
        <v>37</v>
      </c>
      <c r="I75" s="5" t="s">
        <v>28</v>
      </c>
      <c r="J75" s="5">
        <v>4209</v>
      </c>
      <c r="K75" s="5" t="str">
        <f t="shared" si="3"/>
        <v>2024</v>
      </c>
      <c r="L75" s="5" t="str">
        <f t="shared" si="4"/>
        <v>July</v>
      </c>
      <c r="M75" s="6" t="str">
        <f t="shared" si="5"/>
        <v>Monday</v>
      </c>
    </row>
    <row r="76" spans="1:13" x14ac:dyDescent="0.45">
      <c r="A76" s="4">
        <v>45800</v>
      </c>
      <c r="B76" s="5">
        <v>571</v>
      </c>
      <c r="C76" s="5">
        <v>35.74</v>
      </c>
      <c r="D76" s="5">
        <v>20</v>
      </c>
      <c r="E76" s="5" t="s">
        <v>21</v>
      </c>
      <c r="F76" s="5" t="s">
        <v>1</v>
      </c>
      <c r="G76" s="5" t="s">
        <v>14</v>
      </c>
      <c r="H76" s="5" t="s">
        <v>19</v>
      </c>
      <c r="I76" s="5" t="s">
        <v>16</v>
      </c>
      <c r="J76" s="5">
        <v>2386</v>
      </c>
      <c r="K76" s="5" t="str">
        <f t="shared" si="3"/>
        <v>2025</v>
      </c>
      <c r="L76" s="5" t="str">
        <f t="shared" si="4"/>
        <v>May</v>
      </c>
      <c r="M76" s="6" t="str">
        <f t="shared" si="5"/>
        <v>Friday</v>
      </c>
    </row>
    <row r="77" spans="1:13" x14ac:dyDescent="0.45">
      <c r="A77" s="4">
        <v>45790</v>
      </c>
      <c r="B77" s="5">
        <v>3302</v>
      </c>
      <c r="C77" s="5">
        <v>11.200000000000001</v>
      </c>
      <c r="D77" s="5">
        <v>20</v>
      </c>
      <c r="E77" s="5" t="s">
        <v>21</v>
      </c>
      <c r="F77" s="5" t="s">
        <v>1</v>
      </c>
      <c r="G77" s="5" t="s">
        <v>41</v>
      </c>
      <c r="H77" s="5" t="s">
        <v>32</v>
      </c>
      <c r="I77" s="5" t="s">
        <v>26</v>
      </c>
      <c r="J77" s="5">
        <v>3739</v>
      </c>
      <c r="K77" s="5" t="str">
        <f t="shared" si="3"/>
        <v>2025</v>
      </c>
      <c r="L77" s="5" t="str">
        <f t="shared" si="4"/>
        <v>May</v>
      </c>
      <c r="M77" s="6" t="str">
        <f t="shared" si="5"/>
        <v>Tuesday</v>
      </c>
    </row>
    <row r="78" spans="1:13" x14ac:dyDescent="0.45">
      <c r="A78" s="4">
        <v>45567</v>
      </c>
      <c r="B78" s="5">
        <v>1829</v>
      </c>
      <c r="C78" s="5">
        <v>41.92</v>
      </c>
      <c r="D78" s="5">
        <v>20</v>
      </c>
      <c r="E78" s="5" t="s">
        <v>21</v>
      </c>
      <c r="F78" s="5" t="s">
        <v>13</v>
      </c>
      <c r="G78" s="5" t="s">
        <v>18</v>
      </c>
      <c r="H78" s="5" t="s">
        <v>33</v>
      </c>
      <c r="I78" s="5" t="s">
        <v>28</v>
      </c>
      <c r="J78" s="5">
        <v>813</v>
      </c>
      <c r="K78" s="5" t="str">
        <f t="shared" si="3"/>
        <v>2024</v>
      </c>
      <c r="L78" s="5" t="str">
        <f t="shared" si="4"/>
        <v>October</v>
      </c>
      <c r="M78" s="6" t="str">
        <f t="shared" si="5"/>
        <v>Wednesday</v>
      </c>
    </row>
    <row r="79" spans="1:13" x14ac:dyDescent="0.45">
      <c r="A79" s="4">
        <v>45556</v>
      </c>
      <c r="B79" s="5">
        <v>1566</v>
      </c>
      <c r="C79" s="5">
        <v>168.75</v>
      </c>
      <c r="D79" s="5">
        <v>20</v>
      </c>
      <c r="E79" s="5" t="s">
        <v>29</v>
      </c>
      <c r="F79" s="5" t="s">
        <v>13</v>
      </c>
      <c r="G79" s="5" t="s">
        <v>18</v>
      </c>
      <c r="H79" s="5" t="s">
        <v>33</v>
      </c>
      <c r="I79" s="5" t="s">
        <v>26</v>
      </c>
      <c r="J79" s="5">
        <v>4051</v>
      </c>
      <c r="K79" s="5" t="str">
        <f t="shared" si="3"/>
        <v>2024</v>
      </c>
      <c r="L79" s="5" t="str">
        <f t="shared" si="4"/>
        <v>September</v>
      </c>
      <c r="M79" s="6" t="str">
        <f t="shared" si="5"/>
        <v>Saturday</v>
      </c>
    </row>
    <row r="80" spans="1:13" x14ac:dyDescent="0.45">
      <c r="A80" s="4">
        <v>45467</v>
      </c>
      <c r="B80" s="5">
        <v>3684</v>
      </c>
      <c r="C80" s="5">
        <v>156.25</v>
      </c>
      <c r="D80" s="5">
        <v>20</v>
      </c>
      <c r="E80" s="5" t="s">
        <v>29</v>
      </c>
      <c r="F80" s="5" t="s">
        <v>17</v>
      </c>
      <c r="G80" s="5" t="s">
        <v>14</v>
      </c>
      <c r="H80" s="5" t="s">
        <v>25</v>
      </c>
      <c r="I80" s="5" t="s">
        <v>20</v>
      </c>
      <c r="J80" s="5">
        <v>1429</v>
      </c>
      <c r="K80" s="5" t="str">
        <f t="shared" si="3"/>
        <v>2024</v>
      </c>
      <c r="L80" s="5" t="str">
        <f t="shared" si="4"/>
        <v>June</v>
      </c>
      <c r="M80" s="6" t="str">
        <f t="shared" si="5"/>
        <v>Monday</v>
      </c>
    </row>
    <row r="81" spans="1:13" x14ac:dyDescent="0.45">
      <c r="A81" s="4">
        <v>45793</v>
      </c>
      <c r="B81" s="5">
        <v>1380</v>
      </c>
      <c r="C81" s="5">
        <v>208.60000000000002</v>
      </c>
      <c r="D81" s="5">
        <v>21</v>
      </c>
      <c r="E81" s="5" t="s">
        <v>12</v>
      </c>
      <c r="F81" s="5" t="s">
        <v>13</v>
      </c>
      <c r="G81" s="5" t="s">
        <v>18</v>
      </c>
      <c r="H81" s="5" t="s">
        <v>37</v>
      </c>
      <c r="I81" s="5" t="s">
        <v>23</v>
      </c>
      <c r="J81" s="5">
        <v>3043</v>
      </c>
      <c r="K81" s="5" t="str">
        <f t="shared" si="3"/>
        <v>2025</v>
      </c>
      <c r="L81" s="5" t="str">
        <f t="shared" si="4"/>
        <v>May</v>
      </c>
      <c r="M81" s="6" t="str">
        <f t="shared" si="5"/>
        <v>Friday</v>
      </c>
    </row>
    <row r="82" spans="1:13" x14ac:dyDescent="0.45">
      <c r="A82" s="4">
        <v>45618</v>
      </c>
      <c r="B82" s="5">
        <v>2391</v>
      </c>
      <c r="C82" s="5">
        <v>22.900000000000002</v>
      </c>
      <c r="D82" s="5">
        <v>21</v>
      </c>
      <c r="E82" s="5" t="s">
        <v>12</v>
      </c>
      <c r="F82" s="5" t="s">
        <v>13</v>
      </c>
      <c r="G82" s="5" t="s">
        <v>24</v>
      </c>
      <c r="H82" s="5" t="s">
        <v>36</v>
      </c>
      <c r="I82" s="5" t="s">
        <v>28</v>
      </c>
      <c r="J82" s="5">
        <v>1021</v>
      </c>
      <c r="K82" s="5" t="str">
        <f t="shared" si="3"/>
        <v>2024</v>
      </c>
      <c r="L82" s="5" t="str">
        <f t="shared" si="4"/>
        <v>November</v>
      </c>
      <c r="M82" s="6" t="str">
        <f t="shared" si="5"/>
        <v>Friday</v>
      </c>
    </row>
    <row r="83" spans="1:13" x14ac:dyDescent="0.45">
      <c r="A83" s="4">
        <v>45483</v>
      </c>
      <c r="B83" s="5">
        <v>826</v>
      </c>
      <c r="C83" s="5">
        <v>150.85</v>
      </c>
      <c r="D83" s="5">
        <v>21</v>
      </c>
      <c r="E83" s="5" t="s">
        <v>21</v>
      </c>
      <c r="F83" s="5" t="s">
        <v>1</v>
      </c>
      <c r="G83" s="5" t="s">
        <v>18</v>
      </c>
      <c r="H83" s="5" t="s">
        <v>33</v>
      </c>
      <c r="I83" s="5" t="s">
        <v>35</v>
      </c>
      <c r="J83" s="5">
        <v>2135</v>
      </c>
      <c r="K83" s="5" t="str">
        <f t="shared" si="3"/>
        <v>2024</v>
      </c>
      <c r="L83" s="5" t="str">
        <f t="shared" si="4"/>
        <v>July</v>
      </c>
      <c r="M83" s="6" t="str">
        <f t="shared" si="5"/>
        <v>Wednesday</v>
      </c>
    </row>
    <row r="84" spans="1:13" x14ac:dyDescent="0.45">
      <c r="A84" s="4">
        <v>45730</v>
      </c>
      <c r="B84" s="5">
        <v>2821</v>
      </c>
      <c r="C84" s="5">
        <v>183.75</v>
      </c>
      <c r="D84" s="5">
        <v>21</v>
      </c>
      <c r="E84" s="5" t="s">
        <v>29</v>
      </c>
      <c r="F84" s="5" t="s">
        <v>17</v>
      </c>
      <c r="G84" s="5" t="s">
        <v>24</v>
      </c>
      <c r="H84" s="5" t="s">
        <v>34</v>
      </c>
      <c r="I84" s="5" t="s">
        <v>23</v>
      </c>
      <c r="J84" s="5">
        <v>967</v>
      </c>
      <c r="K84" s="5" t="str">
        <f t="shared" si="3"/>
        <v>2025</v>
      </c>
      <c r="L84" s="5" t="str">
        <f t="shared" si="4"/>
        <v>March</v>
      </c>
      <c r="M84" s="6" t="str">
        <f t="shared" si="5"/>
        <v>Friday</v>
      </c>
    </row>
    <row r="85" spans="1:13" x14ac:dyDescent="0.45">
      <c r="A85" s="4">
        <v>45710</v>
      </c>
      <c r="B85" s="5">
        <v>3431</v>
      </c>
      <c r="C85" s="5">
        <v>40.9</v>
      </c>
      <c r="D85" s="5">
        <v>21</v>
      </c>
      <c r="E85" s="5" t="s">
        <v>29</v>
      </c>
      <c r="F85" s="5" t="s">
        <v>13</v>
      </c>
      <c r="G85" s="5" t="s">
        <v>18</v>
      </c>
      <c r="H85" s="5" t="s">
        <v>27</v>
      </c>
      <c r="I85" s="5" t="s">
        <v>16</v>
      </c>
      <c r="J85" s="5">
        <v>3975</v>
      </c>
      <c r="K85" s="5" t="str">
        <f t="shared" si="3"/>
        <v>2025</v>
      </c>
      <c r="L85" s="5" t="str">
        <f t="shared" si="4"/>
        <v>February</v>
      </c>
      <c r="M85" s="6" t="str">
        <f t="shared" si="5"/>
        <v>Saturday</v>
      </c>
    </row>
    <row r="86" spans="1:13" x14ac:dyDescent="0.45">
      <c r="A86" s="4">
        <v>45683</v>
      </c>
      <c r="B86" s="5">
        <v>2786</v>
      </c>
      <c r="C86" s="5">
        <v>10.18</v>
      </c>
      <c r="D86" s="5">
        <v>21</v>
      </c>
      <c r="E86" s="5" t="s">
        <v>29</v>
      </c>
      <c r="F86" s="5" t="s">
        <v>1</v>
      </c>
      <c r="G86" s="5" t="s">
        <v>18</v>
      </c>
      <c r="H86" s="5" t="s">
        <v>19</v>
      </c>
      <c r="I86" s="5" t="s">
        <v>20</v>
      </c>
      <c r="J86" s="5">
        <v>1732</v>
      </c>
      <c r="K86" s="5" t="str">
        <f t="shared" si="3"/>
        <v>2025</v>
      </c>
      <c r="L86" s="5" t="str">
        <f t="shared" si="4"/>
        <v>January</v>
      </c>
      <c r="M86" s="6" t="str">
        <f t="shared" si="5"/>
        <v>Sunday</v>
      </c>
    </row>
    <row r="87" spans="1:13" x14ac:dyDescent="0.45">
      <c r="A87" s="4">
        <v>45701</v>
      </c>
      <c r="B87" s="5">
        <v>604</v>
      </c>
      <c r="C87" s="5">
        <v>29.66</v>
      </c>
      <c r="D87" s="5">
        <v>22</v>
      </c>
      <c r="E87" s="5" t="s">
        <v>31</v>
      </c>
      <c r="F87" s="5" t="s">
        <v>13</v>
      </c>
      <c r="G87" s="5" t="s">
        <v>18</v>
      </c>
      <c r="H87" s="5" t="s">
        <v>22</v>
      </c>
      <c r="I87" s="5" t="s">
        <v>20</v>
      </c>
      <c r="J87" s="5">
        <v>3044</v>
      </c>
      <c r="K87" s="5" t="str">
        <f t="shared" si="3"/>
        <v>2025</v>
      </c>
      <c r="L87" s="5" t="str">
        <f t="shared" si="4"/>
        <v>February</v>
      </c>
      <c r="M87" s="6" t="str">
        <f t="shared" si="5"/>
        <v>Thursday</v>
      </c>
    </row>
    <row r="88" spans="1:13" x14ac:dyDescent="0.45">
      <c r="A88" s="4">
        <v>45632</v>
      </c>
      <c r="B88" s="5">
        <v>3073</v>
      </c>
      <c r="C88" s="5">
        <v>12.200000000000001</v>
      </c>
      <c r="D88" s="5">
        <v>22</v>
      </c>
      <c r="E88" s="5" t="s">
        <v>31</v>
      </c>
      <c r="F88" s="5" t="s">
        <v>17</v>
      </c>
      <c r="G88" s="5" t="s">
        <v>41</v>
      </c>
      <c r="H88" s="5" t="s">
        <v>19</v>
      </c>
      <c r="I88" s="5" t="s">
        <v>23</v>
      </c>
      <c r="J88" s="5">
        <v>527</v>
      </c>
      <c r="K88" s="5" t="str">
        <f t="shared" si="3"/>
        <v>2024</v>
      </c>
      <c r="L88" s="5" t="str">
        <f t="shared" si="4"/>
        <v>December</v>
      </c>
      <c r="M88" s="6" t="str">
        <f t="shared" si="5"/>
        <v>Friday</v>
      </c>
    </row>
    <row r="89" spans="1:13" x14ac:dyDescent="0.45">
      <c r="A89" s="4">
        <v>45577</v>
      </c>
      <c r="B89" s="5">
        <v>2802</v>
      </c>
      <c r="C89" s="5">
        <v>179</v>
      </c>
      <c r="D89" s="5">
        <v>22</v>
      </c>
      <c r="E89" s="5" t="s">
        <v>31</v>
      </c>
      <c r="F89" s="5" t="s">
        <v>17</v>
      </c>
      <c r="G89" s="5" t="s">
        <v>24</v>
      </c>
      <c r="H89" s="5" t="s">
        <v>37</v>
      </c>
      <c r="I89" s="5" t="s">
        <v>20</v>
      </c>
      <c r="J89" s="5">
        <v>1400</v>
      </c>
      <c r="K89" s="5" t="str">
        <f t="shared" si="3"/>
        <v>2024</v>
      </c>
      <c r="L89" s="5" t="str">
        <f t="shared" si="4"/>
        <v>October</v>
      </c>
      <c r="M89" s="6" t="str">
        <f t="shared" si="5"/>
        <v>Saturday</v>
      </c>
    </row>
    <row r="90" spans="1:13" x14ac:dyDescent="0.45">
      <c r="A90" s="4">
        <v>45508</v>
      </c>
      <c r="B90" s="5">
        <v>1242</v>
      </c>
      <c r="C90" s="5">
        <v>16.100000000000001</v>
      </c>
      <c r="D90" s="5">
        <v>22</v>
      </c>
      <c r="E90" s="5" t="s">
        <v>31</v>
      </c>
      <c r="F90" s="5" t="s">
        <v>13</v>
      </c>
      <c r="G90" s="5" t="s">
        <v>14</v>
      </c>
      <c r="H90" s="5" t="s">
        <v>19</v>
      </c>
      <c r="I90" s="5" t="s">
        <v>20</v>
      </c>
      <c r="J90" s="5">
        <v>2576</v>
      </c>
      <c r="K90" s="5" t="str">
        <f t="shared" si="3"/>
        <v>2024</v>
      </c>
      <c r="L90" s="5" t="str">
        <f t="shared" si="4"/>
        <v>August</v>
      </c>
      <c r="M90" s="6" t="str">
        <f t="shared" si="5"/>
        <v>Sunday</v>
      </c>
    </row>
    <row r="91" spans="1:13" x14ac:dyDescent="0.45">
      <c r="A91" s="4">
        <v>45490</v>
      </c>
      <c r="B91" s="5">
        <v>1565</v>
      </c>
      <c r="C91" s="5">
        <v>243.60000000000002</v>
      </c>
      <c r="D91" s="5">
        <v>22</v>
      </c>
      <c r="E91" s="5" t="s">
        <v>31</v>
      </c>
      <c r="F91" s="5" t="s">
        <v>13</v>
      </c>
      <c r="G91" s="5" t="s">
        <v>24</v>
      </c>
      <c r="H91" s="5" t="s">
        <v>15</v>
      </c>
      <c r="I91" s="5" t="s">
        <v>23</v>
      </c>
      <c r="J91" s="5">
        <v>1987</v>
      </c>
      <c r="K91" s="5" t="str">
        <f t="shared" si="3"/>
        <v>2024</v>
      </c>
      <c r="L91" s="5" t="str">
        <f t="shared" si="4"/>
        <v>July</v>
      </c>
      <c r="M91" s="6" t="str">
        <f t="shared" si="5"/>
        <v>Wednesday</v>
      </c>
    </row>
    <row r="92" spans="1:13" x14ac:dyDescent="0.45">
      <c r="A92" s="4">
        <v>45716</v>
      </c>
      <c r="B92" s="5">
        <v>1309</v>
      </c>
      <c r="C92" s="5">
        <v>10.72</v>
      </c>
      <c r="D92" s="5">
        <v>22</v>
      </c>
      <c r="E92" s="5" t="s">
        <v>12</v>
      </c>
      <c r="F92" s="5" t="s">
        <v>1</v>
      </c>
      <c r="G92" s="5" t="s">
        <v>41</v>
      </c>
      <c r="H92" s="5" t="s">
        <v>37</v>
      </c>
      <c r="I92" s="5" t="s">
        <v>20</v>
      </c>
      <c r="J92" s="5">
        <v>770</v>
      </c>
      <c r="K92" s="5" t="str">
        <f t="shared" si="3"/>
        <v>2025</v>
      </c>
      <c r="L92" s="5" t="str">
        <f t="shared" si="4"/>
        <v>February</v>
      </c>
      <c r="M92" s="6" t="str">
        <f t="shared" si="5"/>
        <v>Friday</v>
      </c>
    </row>
    <row r="93" spans="1:13" x14ac:dyDescent="0.45">
      <c r="A93" s="4">
        <v>45665</v>
      </c>
      <c r="B93" s="5">
        <v>1395</v>
      </c>
      <c r="C93" s="5">
        <v>14.72</v>
      </c>
      <c r="D93" s="5">
        <v>22</v>
      </c>
      <c r="E93" s="5" t="s">
        <v>12</v>
      </c>
      <c r="F93" s="5" t="s">
        <v>17</v>
      </c>
      <c r="G93" s="5" t="s">
        <v>18</v>
      </c>
      <c r="H93" s="5" t="s">
        <v>38</v>
      </c>
      <c r="I93" s="5" t="s">
        <v>16</v>
      </c>
      <c r="J93" s="5">
        <v>1439</v>
      </c>
      <c r="K93" s="5" t="str">
        <f t="shared" si="3"/>
        <v>2025</v>
      </c>
      <c r="L93" s="5" t="str">
        <f t="shared" si="4"/>
        <v>January</v>
      </c>
      <c r="M93" s="6" t="str">
        <f t="shared" si="5"/>
        <v>Wednesday</v>
      </c>
    </row>
    <row r="94" spans="1:13" x14ac:dyDescent="0.45">
      <c r="A94" s="4">
        <v>45652</v>
      </c>
      <c r="B94" s="5">
        <v>1161</v>
      </c>
      <c r="C94" s="5">
        <v>25.18</v>
      </c>
      <c r="D94" s="5">
        <v>22</v>
      </c>
      <c r="E94" s="5" t="s">
        <v>12</v>
      </c>
      <c r="F94" s="5" t="s">
        <v>1</v>
      </c>
      <c r="G94" s="5" t="s">
        <v>14</v>
      </c>
      <c r="H94" s="5" t="s">
        <v>27</v>
      </c>
      <c r="I94" s="5" t="s">
        <v>26</v>
      </c>
      <c r="J94" s="5">
        <v>1348</v>
      </c>
      <c r="K94" s="5" t="str">
        <f t="shared" si="3"/>
        <v>2024</v>
      </c>
      <c r="L94" s="5" t="str">
        <f t="shared" si="4"/>
        <v>December</v>
      </c>
      <c r="M94" s="6" t="str">
        <f t="shared" si="5"/>
        <v>Thursday</v>
      </c>
    </row>
    <row r="95" spans="1:13" x14ac:dyDescent="0.45">
      <c r="A95" s="4">
        <v>45533</v>
      </c>
      <c r="B95" s="5">
        <v>2204</v>
      </c>
      <c r="C95" s="5">
        <v>154.4</v>
      </c>
      <c r="D95" s="5">
        <v>22</v>
      </c>
      <c r="E95" s="5" t="s">
        <v>12</v>
      </c>
      <c r="F95" s="5" t="s">
        <v>17</v>
      </c>
      <c r="G95" s="5" t="s">
        <v>41</v>
      </c>
      <c r="H95" s="5" t="s">
        <v>39</v>
      </c>
      <c r="I95" s="5" t="s">
        <v>26</v>
      </c>
      <c r="J95" s="5">
        <v>4021</v>
      </c>
      <c r="K95" s="5" t="str">
        <f t="shared" si="3"/>
        <v>2024</v>
      </c>
      <c r="L95" s="5" t="str">
        <f t="shared" si="4"/>
        <v>August</v>
      </c>
      <c r="M95" s="6" t="str">
        <f t="shared" si="5"/>
        <v>Thursday</v>
      </c>
    </row>
    <row r="96" spans="1:13" x14ac:dyDescent="0.45">
      <c r="A96" s="4">
        <v>45523</v>
      </c>
      <c r="B96" s="5">
        <v>1173</v>
      </c>
      <c r="C96" s="5">
        <v>203.85000000000002</v>
      </c>
      <c r="D96" s="5">
        <v>22</v>
      </c>
      <c r="E96" s="5" t="s">
        <v>12</v>
      </c>
      <c r="F96" s="5" t="s">
        <v>13</v>
      </c>
      <c r="G96" s="5" t="s">
        <v>24</v>
      </c>
      <c r="H96" s="5" t="s">
        <v>25</v>
      </c>
      <c r="I96" s="5" t="s">
        <v>26</v>
      </c>
      <c r="J96" s="5">
        <v>1800</v>
      </c>
      <c r="K96" s="5" t="str">
        <f t="shared" si="3"/>
        <v>2024</v>
      </c>
      <c r="L96" s="5" t="str">
        <f t="shared" si="4"/>
        <v>August</v>
      </c>
      <c r="M96" s="6" t="str">
        <f t="shared" si="5"/>
        <v>Monday</v>
      </c>
    </row>
    <row r="97" spans="1:13" x14ac:dyDescent="0.45">
      <c r="A97" s="4">
        <v>45501</v>
      </c>
      <c r="B97" s="5">
        <v>3803</v>
      </c>
      <c r="C97" s="5">
        <v>169.85000000000002</v>
      </c>
      <c r="D97" s="5">
        <v>22</v>
      </c>
      <c r="E97" s="5" t="s">
        <v>12</v>
      </c>
      <c r="F97" s="5" t="s">
        <v>13</v>
      </c>
      <c r="G97" s="5" t="s">
        <v>18</v>
      </c>
      <c r="H97" s="5" t="s">
        <v>37</v>
      </c>
      <c r="I97" s="5" t="s">
        <v>23</v>
      </c>
      <c r="J97" s="5">
        <v>3496</v>
      </c>
      <c r="K97" s="5" t="str">
        <f t="shared" si="3"/>
        <v>2024</v>
      </c>
      <c r="L97" s="5" t="str">
        <f t="shared" si="4"/>
        <v>July</v>
      </c>
      <c r="M97" s="6" t="str">
        <f t="shared" si="5"/>
        <v>Sunday</v>
      </c>
    </row>
    <row r="98" spans="1:13" x14ac:dyDescent="0.45">
      <c r="A98" s="4">
        <v>45474</v>
      </c>
      <c r="B98" s="5">
        <v>3801</v>
      </c>
      <c r="C98" s="5">
        <v>207.3</v>
      </c>
      <c r="D98" s="5">
        <v>22</v>
      </c>
      <c r="E98" s="5" t="s">
        <v>21</v>
      </c>
      <c r="F98" s="5" t="s">
        <v>17</v>
      </c>
      <c r="G98" s="5" t="s">
        <v>24</v>
      </c>
      <c r="H98" s="5" t="s">
        <v>15</v>
      </c>
      <c r="I98" s="5" t="s">
        <v>20</v>
      </c>
      <c r="J98" s="5">
        <v>3622</v>
      </c>
      <c r="K98" s="5" t="str">
        <f t="shared" si="3"/>
        <v>2024</v>
      </c>
      <c r="L98" s="5" t="str">
        <f t="shared" si="4"/>
        <v>July</v>
      </c>
      <c r="M98" s="6" t="str">
        <f t="shared" si="5"/>
        <v>Monday</v>
      </c>
    </row>
    <row r="99" spans="1:13" x14ac:dyDescent="0.45">
      <c r="A99" s="4">
        <v>45770</v>
      </c>
      <c r="B99" s="5">
        <v>3857</v>
      </c>
      <c r="C99" s="5">
        <v>28.28</v>
      </c>
      <c r="D99" s="5">
        <v>22</v>
      </c>
      <c r="E99" s="5" t="s">
        <v>29</v>
      </c>
      <c r="F99" s="5" t="s">
        <v>1</v>
      </c>
      <c r="G99" s="5" t="s">
        <v>18</v>
      </c>
      <c r="H99" s="5" t="s">
        <v>25</v>
      </c>
      <c r="I99" s="5" t="s">
        <v>26</v>
      </c>
      <c r="J99" s="5">
        <v>1064</v>
      </c>
      <c r="K99" s="5" t="str">
        <f t="shared" si="3"/>
        <v>2025</v>
      </c>
      <c r="L99" s="5" t="str">
        <f t="shared" si="4"/>
        <v>April</v>
      </c>
      <c r="M99" s="6" t="str">
        <f t="shared" si="5"/>
        <v>Wednesday</v>
      </c>
    </row>
    <row r="100" spans="1:13" x14ac:dyDescent="0.45">
      <c r="A100" s="4">
        <v>45594</v>
      </c>
      <c r="B100" s="5">
        <v>1074</v>
      </c>
      <c r="C100" s="5">
        <v>170.25</v>
      </c>
      <c r="D100" s="5">
        <v>22</v>
      </c>
      <c r="E100" s="5" t="s">
        <v>29</v>
      </c>
      <c r="F100" s="5" t="s">
        <v>13</v>
      </c>
      <c r="G100" s="5" t="s">
        <v>41</v>
      </c>
      <c r="H100" s="5" t="s">
        <v>27</v>
      </c>
      <c r="I100" s="5" t="s">
        <v>26</v>
      </c>
      <c r="J100" s="5">
        <v>2668</v>
      </c>
      <c r="K100" s="5" t="str">
        <f t="shared" si="3"/>
        <v>2024</v>
      </c>
      <c r="L100" s="5" t="str">
        <f t="shared" si="4"/>
        <v>October</v>
      </c>
      <c r="M100" s="6" t="str">
        <f t="shared" si="5"/>
        <v>Tuesday</v>
      </c>
    </row>
    <row r="101" spans="1:13" x14ac:dyDescent="0.45">
      <c r="A101" s="4">
        <v>45562</v>
      </c>
      <c r="B101" s="5">
        <v>1155</v>
      </c>
      <c r="C101" s="5">
        <v>20.92</v>
      </c>
      <c r="D101" s="5">
        <v>22</v>
      </c>
      <c r="E101" s="5" t="s">
        <v>29</v>
      </c>
      <c r="F101" s="5" t="s">
        <v>1</v>
      </c>
      <c r="G101" s="5" t="s">
        <v>14</v>
      </c>
      <c r="H101" s="5" t="s">
        <v>32</v>
      </c>
      <c r="I101" s="5" t="s">
        <v>23</v>
      </c>
      <c r="J101" s="5">
        <v>896</v>
      </c>
      <c r="K101" s="5" t="str">
        <f t="shared" si="3"/>
        <v>2024</v>
      </c>
      <c r="L101" s="5" t="str">
        <f t="shared" si="4"/>
        <v>September</v>
      </c>
      <c r="M101" s="6" t="str">
        <f t="shared" si="5"/>
        <v>Friday</v>
      </c>
    </row>
    <row r="102" spans="1:13" x14ac:dyDescent="0.45">
      <c r="A102" s="4">
        <v>45762</v>
      </c>
      <c r="B102" s="5">
        <v>2279</v>
      </c>
      <c r="C102" s="5">
        <v>194.60000000000002</v>
      </c>
      <c r="D102" s="5">
        <v>23</v>
      </c>
      <c r="E102" s="5" t="s">
        <v>31</v>
      </c>
      <c r="F102" s="5" t="s">
        <v>13</v>
      </c>
      <c r="G102" s="5" t="s">
        <v>18</v>
      </c>
      <c r="H102" s="5" t="s">
        <v>32</v>
      </c>
      <c r="I102" s="5" t="s">
        <v>35</v>
      </c>
      <c r="J102" s="5">
        <v>2124</v>
      </c>
      <c r="K102" s="5" t="str">
        <f t="shared" si="3"/>
        <v>2025</v>
      </c>
      <c r="L102" s="5" t="str">
        <f t="shared" si="4"/>
        <v>April</v>
      </c>
      <c r="M102" s="6" t="str">
        <f t="shared" si="5"/>
        <v>Tuesday</v>
      </c>
    </row>
    <row r="103" spans="1:13" x14ac:dyDescent="0.45">
      <c r="A103" s="4">
        <v>45725</v>
      </c>
      <c r="B103" s="5">
        <v>719</v>
      </c>
      <c r="C103" s="5">
        <v>146.65</v>
      </c>
      <c r="D103" s="5">
        <v>23</v>
      </c>
      <c r="E103" s="5" t="s">
        <v>31</v>
      </c>
      <c r="F103" s="5" t="s">
        <v>13</v>
      </c>
      <c r="G103" s="5" t="s">
        <v>14</v>
      </c>
      <c r="H103" s="5" t="s">
        <v>30</v>
      </c>
      <c r="I103" s="5" t="s">
        <v>16</v>
      </c>
      <c r="J103" s="5">
        <v>3480</v>
      </c>
      <c r="K103" s="5" t="str">
        <f t="shared" si="3"/>
        <v>2025</v>
      </c>
      <c r="L103" s="5" t="str">
        <f t="shared" si="4"/>
        <v>March</v>
      </c>
      <c r="M103" s="6" t="str">
        <f t="shared" si="5"/>
        <v>Sunday</v>
      </c>
    </row>
    <row r="104" spans="1:13" x14ac:dyDescent="0.45">
      <c r="A104" s="4">
        <v>45655</v>
      </c>
      <c r="B104" s="5">
        <v>2232</v>
      </c>
      <c r="C104" s="5">
        <v>40.14</v>
      </c>
      <c r="D104" s="5">
        <v>23</v>
      </c>
      <c r="E104" s="5" t="s">
        <v>31</v>
      </c>
      <c r="F104" s="5" t="s">
        <v>13</v>
      </c>
      <c r="G104" s="5" t="s">
        <v>41</v>
      </c>
      <c r="H104" s="5" t="s">
        <v>22</v>
      </c>
      <c r="I104" s="5" t="s">
        <v>16</v>
      </c>
      <c r="J104" s="5">
        <v>1085</v>
      </c>
      <c r="K104" s="5" t="str">
        <f t="shared" si="3"/>
        <v>2024</v>
      </c>
      <c r="L104" s="5" t="str">
        <f t="shared" si="4"/>
        <v>December</v>
      </c>
      <c r="M104" s="6" t="str">
        <f t="shared" si="5"/>
        <v>Sunday</v>
      </c>
    </row>
    <row r="105" spans="1:13" x14ac:dyDescent="0.45">
      <c r="A105" s="4">
        <v>45649</v>
      </c>
      <c r="B105" s="5">
        <v>2128</v>
      </c>
      <c r="C105" s="5">
        <v>19.740000000000002</v>
      </c>
      <c r="D105" s="5">
        <v>23</v>
      </c>
      <c r="E105" s="5" t="s">
        <v>12</v>
      </c>
      <c r="F105" s="5" t="s">
        <v>17</v>
      </c>
      <c r="G105" s="5" t="s">
        <v>18</v>
      </c>
      <c r="H105" s="5" t="s">
        <v>30</v>
      </c>
      <c r="I105" s="5" t="s">
        <v>16</v>
      </c>
      <c r="J105" s="5">
        <v>1336</v>
      </c>
      <c r="K105" s="5" t="str">
        <f t="shared" si="3"/>
        <v>2024</v>
      </c>
      <c r="L105" s="5" t="str">
        <f t="shared" si="4"/>
        <v>December</v>
      </c>
      <c r="M105" s="6" t="str">
        <f t="shared" si="5"/>
        <v>Monday</v>
      </c>
    </row>
    <row r="106" spans="1:13" x14ac:dyDescent="0.45">
      <c r="A106" s="4">
        <v>45617</v>
      </c>
      <c r="B106" s="5">
        <v>2879</v>
      </c>
      <c r="C106" s="5">
        <v>229.45000000000002</v>
      </c>
      <c r="D106" s="5">
        <v>23</v>
      </c>
      <c r="E106" s="5" t="s">
        <v>12</v>
      </c>
      <c r="F106" s="5" t="s">
        <v>1</v>
      </c>
      <c r="G106" s="5" t="s">
        <v>24</v>
      </c>
      <c r="H106" s="5" t="s">
        <v>33</v>
      </c>
      <c r="I106" s="5" t="s">
        <v>16</v>
      </c>
      <c r="J106" s="5">
        <v>1701</v>
      </c>
      <c r="K106" s="5" t="str">
        <f t="shared" si="3"/>
        <v>2024</v>
      </c>
      <c r="L106" s="5" t="str">
        <f t="shared" si="4"/>
        <v>November</v>
      </c>
      <c r="M106" s="6" t="str">
        <f t="shared" si="5"/>
        <v>Thursday</v>
      </c>
    </row>
    <row r="107" spans="1:13" x14ac:dyDescent="0.45">
      <c r="A107" s="4">
        <v>45706</v>
      </c>
      <c r="B107" s="5">
        <v>1252</v>
      </c>
      <c r="C107" s="5">
        <v>12.34</v>
      </c>
      <c r="D107" s="5">
        <v>23</v>
      </c>
      <c r="E107" s="5" t="s">
        <v>21</v>
      </c>
      <c r="F107" s="5" t="s">
        <v>13</v>
      </c>
      <c r="G107" s="5" t="s">
        <v>41</v>
      </c>
      <c r="H107" s="5" t="s">
        <v>38</v>
      </c>
      <c r="I107" s="5" t="s">
        <v>28</v>
      </c>
      <c r="J107" s="5">
        <v>4192</v>
      </c>
      <c r="K107" s="5" t="str">
        <f t="shared" si="3"/>
        <v>2025</v>
      </c>
      <c r="L107" s="5" t="str">
        <f t="shared" si="4"/>
        <v>February</v>
      </c>
      <c r="M107" s="6" t="str">
        <f t="shared" si="5"/>
        <v>Tuesday</v>
      </c>
    </row>
    <row r="108" spans="1:13" x14ac:dyDescent="0.45">
      <c r="A108" s="4">
        <v>45571</v>
      </c>
      <c r="B108" s="5">
        <v>1407</v>
      </c>
      <c r="C108" s="5">
        <v>215.8</v>
      </c>
      <c r="D108" s="5">
        <v>23</v>
      </c>
      <c r="E108" s="5" t="s">
        <v>29</v>
      </c>
      <c r="F108" s="5" t="s">
        <v>13</v>
      </c>
      <c r="G108" s="5" t="s">
        <v>24</v>
      </c>
      <c r="H108" s="5" t="s">
        <v>25</v>
      </c>
      <c r="I108" s="5" t="s">
        <v>23</v>
      </c>
      <c r="J108" s="5">
        <v>1240</v>
      </c>
      <c r="K108" s="5" t="str">
        <f t="shared" si="3"/>
        <v>2024</v>
      </c>
      <c r="L108" s="5" t="str">
        <f t="shared" si="4"/>
        <v>October</v>
      </c>
      <c r="M108" s="6" t="str">
        <f t="shared" si="5"/>
        <v>Sunday</v>
      </c>
    </row>
    <row r="109" spans="1:13" x14ac:dyDescent="0.45">
      <c r="A109" s="4">
        <v>45546</v>
      </c>
      <c r="B109" s="5">
        <v>568</v>
      </c>
      <c r="C109" s="5">
        <v>220.65</v>
      </c>
      <c r="D109" s="5">
        <v>23</v>
      </c>
      <c r="E109" s="5" t="s">
        <v>29</v>
      </c>
      <c r="F109" s="5" t="s">
        <v>13</v>
      </c>
      <c r="G109" s="5" t="s">
        <v>14</v>
      </c>
      <c r="H109" s="5" t="s">
        <v>32</v>
      </c>
      <c r="I109" s="5" t="s">
        <v>35</v>
      </c>
      <c r="J109" s="5">
        <v>3170</v>
      </c>
      <c r="K109" s="5" t="str">
        <f t="shared" si="3"/>
        <v>2024</v>
      </c>
      <c r="L109" s="5" t="str">
        <f t="shared" si="4"/>
        <v>September</v>
      </c>
      <c r="M109" s="6" t="str">
        <f t="shared" si="5"/>
        <v>Wednesday</v>
      </c>
    </row>
    <row r="110" spans="1:13" x14ac:dyDescent="0.45">
      <c r="A110" s="4">
        <v>45795</v>
      </c>
      <c r="B110" s="5">
        <v>3684</v>
      </c>
      <c r="C110" s="5">
        <v>203.60000000000002</v>
      </c>
      <c r="D110" s="5">
        <v>24</v>
      </c>
      <c r="E110" s="5" t="s">
        <v>31</v>
      </c>
      <c r="F110" s="5" t="s">
        <v>17</v>
      </c>
      <c r="G110" s="5" t="s">
        <v>41</v>
      </c>
      <c r="H110" s="5" t="s">
        <v>15</v>
      </c>
      <c r="I110" s="5" t="s">
        <v>20</v>
      </c>
      <c r="J110" s="5">
        <v>1738</v>
      </c>
      <c r="K110" s="5" t="str">
        <f t="shared" si="3"/>
        <v>2025</v>
      </c>
      <c r="L110" s="5" t="str">
        <f t="shared" si="4"/>
        <v>May</v>
      </c>
      <c r="M110" s="6" t="str">
        <f t="shared" si="5"/>
        <v>Sunday</v>
      </c>
    </row>
    <row r="111" spans="1:13" x14ac:dyDescent="0.45">
      <c r="A111" s="4">
        <v>45778</v>
      </c>
      <c r="B111" s="5">
        <v>566</v>
      </c>
      <c r="C111" s="5">
        <v>182.70000000000002</v>
      </c>
      <c r="D111" s="5">
        <v>24</v>
      </c>
      <c r="E111" s="5" t="s">
        <v>31</v>
      </c>
      <c r="F111" s="5" t="s">
        <v>1</v>
      </c>
      <c r="G111" s="5" t="s">
        <v>14</v>
      </c>
      <c r="H111" s="5" t="s">
        <v>22</v>
      </c>
      <c r="I111" s="5" t="s">
        <v>20</v>
      </c>
      <c r="J111" s="5">
        <v>775</v>
      </c>
      <c r="K111" s="5" t="str">
        <f t="shared" si="3"/>
        <v>2025</v>
      </c>
      <c r="L111" s="5" t="str">
        <f t="shared" si="4"/>
        <v>May</v>
      </c>
      <c r="M111" s="6" t="str">
        <f t="shared" si="5"/>
        <v>Thursday</v>
      </c>
    </row>
    <row r="112" spans="1:13" x14ac:dyDescent="0.45">
      <c r="A112" s="4">
        <v>45663</v>
      </c>
      <c r="B112" s="5">
        <v>2940</v>
      </c>
      <c r="C112" s="5">
        <v>37.800000000000004</v>
      </c>
      <c r="D112" s="5">
        <v>24</v>
      </c>
      <c r="E112" s="5" t="s">
        <v>31</v>
      </c>
      <c r="F112" s="5" t="s">
        <v>17</v>
      </c>
      <c r="G112" s="5" t="s">
        <v>24</v>
      </c>
      <c r="H112" s="5" t="s">
        <v>30</v>
      </c>
      <c r="I112" s="5" t="s">
        <v>20</v>
      </c>
      <c r="J112" s="5">
        <v>3447</v>
      </c>
      <c r="K112" s="5" t="str">
        <f t="shared" si="3"/>
        <v>2025</v>
      </c>
      <c r="L112" s="5" t="str">
        <f t="shared" si="4"/>
        <v>January</v>
      </c>
      <c r="M112" s="6" t="str">
        <f t="shared" si="5"/>
        <v>Monday</v>
      </c>
    </row>
    <row r="113" spans="1:13" x14ac:dyDescent="0.45">
      <c r="A113" s="4">
        <v>45575</v>
      </c>
      <c r="B113" s="5">
        <v>2946</v>
      </c>
      <c r="C113" s="5">
        <v>17.580000000000002</v>
      </c>
      <c r="D113" s="5">
        <v>24</v>
      </c>
      <c r="E113" s="5" t="s">
        <v>31</v>
      </c>
      <c r="F113" s="5" t="s">
        <v>17</v>
      </c>
      <c r="G113" s="5" t="s">
        <v>24</v>
      </c>
      <c r="H113" s="5" t="s">
        <v>39</v>
      </c>
      <c r="I113" s="5" t="s">
        <v>26</v>
      </c>
      <c r="J113" s="5">
        <v>3691</v>
      </c>
      <c r="K113" s="5" t="str">
        <f t="shared" si="3"/>
        <v>2024</v>
      </c>
      <c r="L113" s="5" t="str">
        <f t="shared" si="4"/>
        <v>October</v>
      </c>
      <c r="M113" s="6" t="str">
        <f t="shared" si="5"/>
        <v>Thursday</v>
      </c>
    </row>
    <row r="114" spans="1:13" x14ac:dyDescent="0.45">
      <c r="A114" s="4">
        <v>45552</v>
      </c>
      <c r="B114" s="5">
        <v>2838</v>
      </c>
      <c r="C114" s="5">
        <v>16.46</v>
      </c>
      <c r="D114" s="5">
        <v>24</v>
      </c>
      <c r="E114" s="5" t="s">
        <v>31</v>
      </c>
      <c r="F114" s="5" t="s">
        <v>13</v>
      </c>
      <c r="G114" s="5" t="s">
        <v>41</v>
      </c>
      <c r="H114" s="5" t="s">
        <v>39</v>
      </c>
      <c r="I114" s="5" t="s">
        <v>16</v>
      </c>
      <c r="J114" s="5">
        <v>1232</v>
      </c>
      <c r="K114" s="5" t="str">
        <f t="shared" si="3"/>
        <v>2024</v>
      </c>
      <c r="L114" s="5" t="str">
        <f t="shared" si="4"/>
        <v>September</v>
      </c>
      <c r="M114" s="6" t="str">
        <f t="shared" si="5"/>
        <v>Tuesday</v>
      </c>
    </row>
    <row r="115" spans="1:13" x14ac:dyDescent="0.45">
      <c r="A115" s="4">
        <v>45744</v>
      </c>
      <c r="B115" s="5">
        <v>2037</v>
      </c>
      <c r="C115" s="5">
        <v>47.06</v>
      </c>
      <c r="D115" s="5">
        <v>24</v>
      </c>
      <c r="E115" s="5" t="s">
        <v>12</v>
      </c>
      <c r="F115" s="5" t="s">
        <v>17</v>
      </c>
      <c r="G115" s="5" t="s">
        <v>41</v>
      </c>
      <c r="H115" s="5" t="s">
        <v>15</v>
      </c>
      <c r="I115" s="5" t="s">
        <v>26</v>
      </c>
      <c r="J115" s="5">
        <v>3146</v>
      </c>
      <c r="K115" s="5" t="str">
        <f t="shared" si="3"/>
        <v>2025</v>
      </c>
      <c r="L115" s="5" t="str">
        <f t="shared" si="4"/>
        <v>March</v>
      </c>
      <c r="M115" s="6" t="str">
        <f t="shared" si="5"/>
        <v>Friday</v>
      </c>
    </row>
    <row r="116" spans="1:13" x14ac:dyDescent="0.45">
      <c r="A116" s="4">
        <v>45727</v>
      </c>
      <c r="B116" s="5">
        <v>2553</v>
      </c>
      <c r="C116" s="5">
        <v>152.35</v>
      </c>
      <c r="D116" s="5">
        <v>24</v>
      </c>
      <c r="E116" s="5" t="s">
        <v>12</v>
      </c>
      <c r="F116" s="5" t="s">
        <v>13</v>
      </c>
      <c r="G116" s="5" t="s">
        <v>14</v>
      </c>
      <c r="H116" s="5" t="s">
        <v>38</v>
      </c>
      <c r="I116" s="5" t="s">
        <v>28</v>
      </c>
      <c r="J116" s="5">
        <v>1186</v>
      </c>
      <c r="K116" s="5" t="str">
        <f t="shared" si="3"/>
        <v>2025</v>
      </c>
      <c r="L116" s="5" t="str">
        <f t="shared" si="4"/>
        <v>March</v>
      </c>
      <c r="M116" s="6" t="str">
        <f t="shared" si="5"/>
        <v>Tuesday</v>
      </c>
    </row>
    <row r="117" spans="1:13" x14ac:dyDescent="0.45">
      <c r="A117" s="4">
        <v>45713</v>
      </c>
      <c r="B117" s="5">
        <v>2788</v>
      </c>
      <c r="C117" s="5">
        <v>21.240000000000002</v>
      </c>
      <c r="D117" s="5">
        <v>24</v>
      </c>
      <c r="E117" s="5" t="s">
        <v>12</v>
      </c>
      <c r="F117" s="5" t="s">
        <v>13</v>
      </c>
      <c r="G117" s="5" t="s">
        <v>14</v>
      </c>
      <c r="H117" s="5" t="s">
        <v>25</v>
      </c>
      <c r="I117" s="5" t="s">
        <v>28</v>
      </c>
      <c r="J117" s="5">
        <v>1322</v>
      </c>
      <c r="K117" s="5" t="str">
        <f t="shared" si="3"/>
        <v>2025</v>
      </c>
      <c r="L117" s="5" t="str">
        <f t="shared" si="4"/>
        <v>February</v>
      </c>
      <c r="M117" s="6" t="str">
        <f t="shared" si="5"/>
        <v>Tuesday</v>
      </c>
    </row>
    <row r="118" spans="1:13" x14ac:dyDescent="0.45">
      <c r="A118" s="4">
        <v>45456</v>
      </c>
      <c r="B118" s="5">
        <v>2519</v>
      </c>
      <c r="C118" s="5">
        <v>222.8</v>
      </c>
      <c r="D118" s="5">
        <v>24</v>
      </c>
      <c r="E118" s="5" t="s">
        <v>21</v>
      </c>
      <c r="F118" s="5" t="s">
        <v>17</v>
      </c>
      <c r="G118" s="5" t="s">
        <v>24</v>
      </c>
      <c r="H118" s="5" t="s">
        <v>36</v>
      </c>
      <c r="I118" s="5" t="s">
        <v>26</v>
      </c>
      <c r="J118" s="5">
        <v>965</v>
      </c>
      <c r="K118" s="5" t="str">
        <f t="shared" si="3"/>
        <v>2024</v>
      </c>
      <c r="L118" s="5" t="str">
        <f t="shared" si="4"/>
        <v>June</v>
      </c>
      <c r="M118" s="6" t="str">
        <f t="shared" si="5"/>
        <v>Thursday</v>
      </c>
    </row>
    <row r="119" spans="1:13" x14ac:dyDescent="0.45">
      <c r="A119" s="4">
        <v>45485</v>
      </c>
      <c r="B119" s="5">
        <v>2041</v>
      </c>
      <c r="C119" s="5">
        <v>216</v>
      </c>
      <c r="D119" s="5">
        <v>24</v>
      </c>
      <c r="E119" s="5" t="s">
        <v>29</v>
      </c>
      <c r="F119" s="5" t="s">
        <v>13</v>
      </c>
      <c r="G119" s="5" t="s">
        <v>41</v>
      </c>
      <c r="H119" s="5" t="s">
        <v>19</v>
      </c>
      <c r="I119" s="5" t="s">
        <v>16</v>
      </c>
      <c r="J119" s="5">
        <v>558</v>
      </c>
      <c r="K119" s="5" t="str">
        <f t="shared" si="3"/>
        <v>2024</v>
      </c>
      <c r="L119" s="5" t="str">
        <f t="shared" si="4"/>
        <v>July</v>
      </c>
      <c r="M119" s="6" t="str">
        <f t="shared" si="5"/>
        <v>Friday</v>
      </c>
    </row>
    <row r="120" spans="1:13" x14ac:dyDescent="0.45">
      <c r="A120" s="4">
        <v>45480</v>
      </c>
      <c r="B120" s="5">
        <v>570</v>
      </c>
      <c r="C120" s="5">
        <v>199.75</v>
      </c>
      <c r="D120" s="5">
        <v>24</v>
      </c>
      <c r="E120" s="5" t="s">
        <v>29</v>
      </c>
      <c r="F120" s="5" t="s">
        <v>17</v>
      </c>
      <c r="G120" s="5" t="s">
        <v>41</v>
      </c>
      <c r="H120" s="5" t="s">
        <v>19</v>
      </c>
      <c r="I120" s="5" t="s">
        <v>16</v>
      </c>
      <c r="J120" s="5">
        <v>4060</v>
      </c>
      <c r="K120" s="5" t="str">
        <f t="shared" si="3"/>
        <v>2024</v>
      </c>
      <c r="L120" s="5" t="str">
        <f t="shared" si="4"/>
        <v>July</v>
      </c>
      <c r="M120" s="6" t="str">
        <f t="shared" si="5"/>
        <v>Sunday</v>
      </c>
    </row>
    <row r="121" spans="1:13" x14ac:dyDescent="0.45">
      <c r="A121" s="4">
        <v>45752</v>
      </c>
      <c r="B121" s="5">
        <v>3987</v>
      </c>
      <c r="C121" s="5">
        <v>11.86</v>
      </c>
      <c r="D121" s="5">
        <v>25</v>
      </c>
      <c r="E121" s="5" t="s">
        <v>31</v>
      </c>
      <c r="F121" s="5" t="s">
        <v>13</v>
      </c>
      <c r="G121" s="5" t="s">
        <v>24</v>
      </c>
      <c r="H121" s="5" t="s">
        <v>15</v>
      </c>
      <c r="I121" s="5" t="s">
        <v>16</v>
      </c>
      <c r="J121" s="5">
        <v>590</v>
      </c>
      <c r="K121" s="5" t="str">
        <f t="shared" si="3"/>
        <v>2025</v>
      </c>
      <c r="L121" s="5" t="str">
        <f t="shared" si="4"/>
        <v>April</v>
      </c>
      <c r="M121" s="6" t="str">
        <f t="shared" si="5"/>
        <v>Saturday</v>
      </c>
    </row>
    <row r="122" spans="1:13" x14ac:dyDescent="0.45">
      <c r="A122" s="4">
        <v>45696</v>
      </c>
      <c r="B122" s="5">
        <v>1677</v>
      </c>
      <c r="C122" s="5">
        <v>25.62</v>
      </c>
      <c r="D122" s="5">
        <v>25</v>
      </c>
      <c r="E122" s="5" t="s">
        <v>12</v>
      </c>
      <c r="F122" s="5" t="s">
        <v>1</v>
      </c>
      <c r="G122" s="5" t="s">
        <v>18</v>
      </c>
      <c r="H122" s="5" t="s">
        <v>15</v>
      </c>
      <c r="I122" s="5" t="s">
        <v>16</v>
      </c>
      <c r="J122" s="5">
        <v>4114</v>
      </c>
      <c r="K122" s="5" t="str">
        <f t="shared" si="3"/>
        <v>2025</v>
      </c>
      <c r="L122" s="5" t="str">
        <f t="shared" si="4"/>
        <v>February</v>
      </c>
      <c r="M122" s="6" t="str">
        <f t="shared" si="5"/>
        <v>Saturday</v>
      </c>
    </row>
    <row r="123" spans="1:13" x14ac:dyDescent="0.45">
      <c r="A123" s="4">
        <v>45623</v>
      </c>
      <c r="B123" s="5">
        <v>856</v>
      </c>
      <c r="C123" s="5">
        <v>216.20000000000002</v>
      </c>
      <c r="D123" s="5">
        <v>25</v>
      </c>
      <c r="E123" s="5" t="s">
        <v>12</v>
      </c>
      <c r="F123" s="5" t="s">
        <v>1</v>
      </c>
      <c r="G123" s="5" t="s">
        <v>18</v>
      </c>
      <c r="H123" s="5" t="s">
        <v>37</v>
      </c>
      <c r="I123" s="5" t="s">
        <v>35</v>
      </c>
      <c r="J123" s="5">
        <v>3578</v>
      </c>
      <c r="K123" s="5" t="str">
        <f t="shared" si="3"/>
        <v>2024</v>
      </c>
      <c r="L123" s="5" t="str">
        <f t="shared" si="4"/>
        <v>November</v>
      </c>
      <c r="M123" s="6" t="str">
        <f t="shared" si="5"/>
        <v>Wednesday</v>
      </c>
    </row>
    <row r="124" spans="1:13" x14ac:dyDescent="0.45">
      <c r="A124" s="4">
        <v>45607</v>
      </c>
      <c r="B124" s="5">
        <v>2761</v>
      </c>
      <c r="C124" s="5">
        <v>31.7</v>
      </c>
      <c r="D124" s="5">
        <v>25</v>
      </c>
      <c r="E124" s="5" t="s">
        <v>12</v>
      </c>
      <c r="F124" s="5" t="s">
        <v>1</v>
      </c>
      <c r="G124" s="5" t="s">
        <v>18</v>
      </c>
      <c r="H124" s="5" t="s">
        <v>32</v>
      </c>
      <c r="I124" s="5" t="s">
        <v>26</v>
      </c>
      <c r="J124" s="5">
        <v>3804</v>
      </c>
      <c r="K124" s="5" t="str">
        <f t="shared" si="3"/>
        <v>2024</v>
      </c>
      <c r="L124" s="5" t="str">
        <f t="shared" si="4"/>
        <v>November</v>
      </c>
      <c r="M124" s="6" t="str">
        <f t="shared" si="5"/>
        <v>Monday</v>
      </c>
    </row>
    <row r="125" spans="1:13" x14ac:dyDescent="0.45">
      <c r="A125" s="4">
        <v>45599</v>
      </c>
      <c r="B125" s="5">
        <v>2787</v>
      </c>
      <c r="C125" s="5">
        <v>12.42</v>
      </c>
      <c r="D125" s="5">
        <v>25</v>
      </c>
      <c r="E125" s="5" t="s">
        <v>12</v>
      </c>
      <c r="F125" s="5" t="s">
        <v>13</v>
      </c>
      <c r="G125" s="5" t="s">
        <v>18</v>
      </c>
      <c r="H125" s="5" t="s">
        <v>37</v>
      </c>
      <c r="I125" s="5" t="s">
        <v>35</v>
      </c>
      <c r="J125" s="5">
        <v>1470</v>
      </c>
      <c r="K125" s="5" t="str">
        <f t="shared" si="3"/>
        <v>2024</v>
      </c>
      <c r="L125" s="5" t="str">
        <f t="shared" si="4"/>
        <v>November</v>
      </c>
      <c r="M125" s="6" t="str">
        <f t="shared" si="5"/>
        <v>Sunday</v>
      </c>
    </row>
    <row r="126" spans="1:13" x14ac:dyDescent="0.45">
      <c r="A126" s="4">
        <v>45519</v>
      </c>
      <c r="B126" s="5">
        <v>1107</v>
      </c>
      <c r="C126" s="5">
        <v>128</v>
      </c>
      <c r="D126" s="5">
        <v>25</v>
      </c>
      <c r="E126" s="5" t="s">
        <v>12</v>
      </c>
      <c r="F126" s="5" t="s">
        <v>17</v>
      </c>
      <c r="G126" s="5" t="s">
        <v>18</v>
      </c>
      <c r="H126" s="5" t="s">
        <v>30</v>
      </c>
      <c r="I126" s="5" t="s">
        <v>20</v>
      </c>
      <c r="J126" s="5">
        <v>2129</v>
      </c>
      <c r="K126" s="5" t="str">
        <f t="shared" si="3"/>
        <v>2024</v>
      </c>
      <c r="L126" s="5" t="str">
        <f t="shared" si="4"/>
        <v>August</v>
      </c>
      <c r="M126" s="6" t="str">
        <f t="shared" si="5"/>
        <v>Thursday</v>
      </c>
    </row>
    <row r="127" spans="1:13" x14ac:dyDescent="0.45">
      <c r="A127" s="4">
        <v>45697</v>
      </c>
      <c r="B127" s="5">
        <v>886</v>
      </c>
      <c r="C127" s="5">
        <v>141.75</v>
      </c>
      <c r="D127" s="5">
        <v>25</v>
      </c>
      <c r="E127" s="5" t="s">
        <v>21</v>
      </c>
      <c r="F127" s="5" t="s">
        <v>13</v>
      </c>
      <c r="G127" s="5" t="s">
        <v>41</v>
      </c>
      <c r="H127" s="5" t="s">
        <v>19</v>
      </c>
      <c r="I127" s="5" t="s">
        <v>35</v>
      </c>
      <c r="J127" s="5">
        <v>904</v>
      </c>
      <c r="K127" s="5" t="str">
        <f t="shared" si="3"/>
        <v>2025</v>
      </c>
      <c r="L127" s="5" t="str">
        <f t="shared" si="4"/>
        <v>February</v>
      </c>
      <c r="M127" s="6" t="str">
        <f t="shared" si="5"/>
        <v>Sunday</v>
      </c>
    </row>
    <row r="128" spans="1:13" x14ac:dyDescent="0.45">
      <c r="A128" s="4">
        <v>45677</v>
      </c>
      <c r="B128" s="5">
        <v>2411</v>
      </c>
      <c r="C128" s="5">
        <v>168.8</v>
      </c>
      <c r="D128" s="5">
        <v>25</v>
      </c>
      <c r="E128" s="5" t="s">
        <v>29</v>
      </c>
      <c r="F128" s="5" t="s">
        <v>13</v>
      </c>
      <c r="G128" s="5" t="s">
        <v>18</v>
      </c>
      <c r="H128" s="5" t="s">
        <v>15</v>
      </c>
      <c r="I128" s="5" t="s">
        <v>20</v>
      </c>
      <c r="J128" s="5">
        <v>3681</v>
      </c>
      <c r="K128" s="5" t="str">
        <f t="shared" si="3"/>
        <v>2025</v>
      </c>
      <c r="L128" s="5" t="str">
        <f t="shared" si="4"/>
        <v>January</v>
      </c>
      <c r="M128" s="6" t="str">
        <f t="shared" si="5"/>
        <v>Monday</v>
      </c>
    </row>
    <row r="129" spans="1:13" x14ac:dyDescent="0.45">
      <c r="A129" s="4">
        <v>45500</v>
      </c>
      <c r="B129" s="5">
        <v>2457</v>
      </c>
      <c r="C129" s="5">
        <v>191.4</v>
      </c>
      <c r="D129" s="5">
        <v>25</v>
      </c>
      <c r="E129" s="5" t="s">
        <v>29</v>
      </c>
      <c r="F129" s="5" t="s">
        <v>17</v>
      </c>
      <c r="G129" s="5" t="s">
        <v>14</v>
      </c>
      <c r="H129" s="5" t="s">
        <v>38</v>
      </c>
      <c r="I129" s="5" t="s">
        <v>28</v>
      </c>
      <c r="J129" s="5">
        <v>3517</v>
      </c>
      <c r="K129" s="5" t="str">
        <f t="shared" si="3"/>
        <v>2024</v>
      </c>
      <c r="L129" s="5" t="str">
        <f t="shared" si="4"/>
        <v>July</v>
      </c>
      <c r="M129" s="6" t="str">
        <f t="shared" si="5"/>
        <v>Saturday</v>
      </c>
    </row>
    <row r="130" spans="1:13" x14ac:dyDescent="0.45">
      <c r="A130" s="4">
        <v>45486</v>
      </c>
      <c r="B130" s="5">
        <v>1623</v>
      </c>
      <c r="C130" s="5">
        <v>25.78</v>
      </c>
      <c r="D130" s="5">
        <v>25</v>
      </c>
      <c r="E130" s="5" t="s">
        <v>29</v>
      </c>
      <c r="F130" s="5" t="s">
        <v>1</v>
      </c>
      <c r="G130" s="5" t="s">
        <v>24</v>
      </c>
      <c r="H130" s="5" t="s">
        <v>32</v>
      </c>
      <c r="I130" s="5" t="s">
        <v>20</v>
      </c>
      <c r="J130" s="5">
        <v>2999</v>
      </c>
      <c r="K130" s="5" t="str">
        <f t="shared" ref="K130:K193" si="6">TEXT(A130,"yyyy")</f>
        <v>2024</v>
      </c>
      <c r="L130" s="5" t="str">
        <f t="shared" ref="L130:L193" si="7">TEXT(A130,"mmmm")</f>
        <v>July</v>
      </c>
      <c r="M130" s="6" t="str">
        <f t="shared" ref="M130:M193" si="8">TEXT(A130,"dddd")</f>
        <v>Saturday</v>
      </c>
    </row>
    <row r="131" spans="1:13" x14ac:dyDescent="0.45">
      <c r="A131" s="4">
        <v>45757</v>
      </c>
      <c r="B131" s="5">
        <v>2963</v>
      </c>
      <c r="C131" s="5">
        <v>212.4</v>
      </c>
      <c r="D131" s="5">
        <v>26</v>
      </c>
      <c r="E131" s="5" t="s">
        <v>31</v>
      </c>
      <c r="F131" s="5" t="s">
        <v>13</v>
      </c>
      <c r="G131" s="5" t="s">
        <v>14</v>
      </c>
      <c r="H131" s="5" t="s">
        <v>19</v>
      </c>
      <c r="I131" s="5" t="s">
        <v>28</v>
      </c>
      <c r="J131" s="5">
        <v>1745</v>
      </c>
      <c r="K131" s="5" t="str">
        <f t="shared" si="6"/>
        <v>2025</v>
      </c>
      <c r="L131" s="5" t="str">
        <f t="shared" si="7"/>
        <v>April</v>
      </c>
      <c r="M131" s="6" t="str">
        <f t="shared" si="8"/>
        <v>Thursday</v>
      </c>
    </row>
    <row r="132" spans="1:13" x14ac:dyDescent="0.45">
      <c r="A132" s="4">
        <v>45691</v>
      </c>
      <c r="B132" s="5">
        <v>2545</v>
      </c>
      <c r="C132" s="5">
        <v>223</v>
      </c>
      <c r="D132" s="5">
        <v>26</v>
      </c>
      <c r="E132" s="5" t="s">
        <v>31</v>
      </c>
      <c r="F132" s="5" t="s">
        <v>1</v>
      </c>
      <c r="G132" s="5" t="s">
        <v>41</v>
      </c>
      <c r="H132" s="5" t="s">
        <v>36</v>
      </c>
      <c r="I132" s="5" t="s">
        <v>26</v>
      </c>
      <c r="J132" s="5">
        <v>776</v>
      </c>
      <c r="K132" s="5" t="str">
        <f t="shared" si="6"/>
        <v>2025</v>
      </c>
      <c r="L132" s="5" t="str">
        <f t="shared" si="7"/>
        <v>February</v>
      </c>
      <c r="M132" s="6" t="str">
        <f t="shared" si="8"/>
        <v>Monday</v>
      </c>
    </row>
    <row r="133" spans="1:13" x14ac:dyDescent="0.45">
      <c r="A133" s="4">
        <v>45603</v>
      </c>
      <c r="B133" s="5">
        <v>537</v>
      </c>
      <c r="C133" s="5">
        <v>141.30000000000001</v>
      </c>
      <c r="D133" s="5">
        <v>26</v>
      </c>
      <c r="E133" s="5" t="s">
        <v>31</v>
      </c>
      <c r="F133" s="5" t="s">
        <v>13</v>
      </c>
      <c r="G133" s="5" t="s">
        <v>18</v>
      </c>
      <c r="H133" s="5" t="s">
        <v>33</v>
      </c>
      <c r="I133" s="5" t="s">
        <v>28</v>
      </c>
      <c r="J133" s="5">
        <v>1469</v>
      </c>
      <c r="K133" s="5" t="str">
        <f t="shared" si="6"/>
        <v>2024</v>
      </c>
      <c r="L133" s="5" t="str">
        <f t="shared" si="7"/>
        <v>November</v>
      </c>
      <c r="M133" s="6" t="str">
        <f t="shared" si="8"/>
        <v>Thursday</v>
      </c>
    </row>
    <row r="134" spans="1:13" x14ac:dyDescent="0.45">
      <c r="A134" s="4">
        <v>45559</v>
      </c>
      <c r="B134" s="5">
        <v>3305</v>
      </c>
      <c r="C134" s="5">
        <v>24.64</v>
      </c>
      <c r="D134" s="5">
        <v>26</v>
      </c>
      <c r="E134" s="5" t="s">
        <v>31</v>
      </c>
      <c r="F134" s="5" t="s">
        <v>1</v>
      </c>
      <c r="G134" s="5" t="s">
        <v>14</v>
      </c>
      <c r="H134" s="5" t="s">
        <v>27</v>
      </c>
      <c r="I134" s="5" t="s">
        <v>16</v>
      </c>
      <c r="J134" s="5">
        <v>1569</v>
      </c>
      <c r="K134" s="5" t="str">
        <f t="shared" si="6"/>
        <v>2024</v>
      </c>
      <c r="L134" s="5" t="str">
        <f t="shared" si="7"/>
        <v>September</v>
      </c>
      <c r="M134" s="6" t="str">
        <f t="shared" si="8"/>
        <v>Tuesday</v>
      </c>
    </row>
    <row r="135" spans="1:13" x14ac:dyDescent="0.45">
      <c r="A135" s="4">
        <v>45549</v>
      </c>
      <c r="B135" s="5">
        <v>2588</v>
      </c>
      <c r="C135" s="5">
        <v>240.10000000000002</v>
      </c>
      <c r="D135" s="5">
        <v>26</v>
      </c>
      <c r="E135" s="5" t="s">
        <v>31</v>
      </c>
      <c r="F135" s="5" t="s">
        <v>17</v>
      </c>
      <c r="G135" s="5" t="s">
        <v>14</v>
      </c>
      <c r="H135" s="5" t="s">
        <v>32</v>
      </c>
      <c r="I135" s="5" t="s">
        <v>26</v>
      </c>
      <c r="J135" s="5">
        <v>2859</v>
      </c>
      <c r="K135" s="5" t="str">
        <f t="shared" si="6"/>
        <v>2024</v>
      </c>
      <c r="L135" s="5" t="str">
        <f t="shared" si="7"/>
        <v>September</v>
      </c>
      <c r="M135" s="6" t="str">
        <f t="shared" si="8"/>
        <v>Saturday</v>
      </c>
    </row>
    <row r="136" spans="1:13" x14ac:dyDescent="0.45">
      <c r="A136" s="4">
        <v>45522</v>
      </c>
      <c r="B136" s="5">
        <v>1283</v>
      </c>
      <c r="C136" s="5">
        <v>214.70000000000002</v>
      </c>
      <c r="D136" s="5">
        <v>26</v>
      </c>
      <c r="E136" s="5" t="s">
        <v>31</v>
      </c>
      <c r="F136" s="5" t="s">
        <v>13</v>
      </c>
      <c r="G136" s="5" t="s">
        <v>18</v>
      </c>
      <c r="H136" s="5" t="s">
        <v>34</v>
      </c>
      <c r="I136" s="5" t="s">
        <v>20</v>
      </c>
      <c r="J136" s="5">
        <v>935</v>
      </c>
      <c r="K136" s="5" t="str">
        <f t="shared" si="6"/>
        <v>2024</v>
      </c>
      <c r="L136" s="5" t="str">
        <f t="shared" si="7"/>
        <v>August</v>
      </c>
      <c r="M136" s="6" t="str">
        <f t="shared" si="8"/>
        <v>Sunday</v>
      </c>
    </row>
    <row r="137" spans="1:13" x14ac:dyDescent="0.45">
      <c r="A137" s="4">
        <v>45464</v>
      </c>
      <c r="B137" s="5">
        <v>2217</v>
      </c>
      <c r="C137" s="5">
        <v>126.30000000000001</v>
      </c>
      <c r="D137" s="5">
        <v>26</v>
      </c>
      <c r="E137" s="5" t="s">
        <v>31</v>
      </c>
      <c r="F137" s="5" t="s">
        <v>17</v>
      </c>
      <c r="G137" s="5" t="s">
        <v>41</v>
      </c>
      <c r="H137" s="5" t="s">
        <v>30</v>
      </c>
      <c r="I137" s="5" t="s">
        <v>35</v>
      </c>
      <c r="J137" s="5">
        <v>903</v>
      </c>
      <c r="K137" s="5" t="str">
        <f t="shared" si="6"/>
        <v>2024</v>
      </c>
      <c r="L137" s="5" t="str">
        <f t="shared" si="7"/>
        <v>June</v>
      </c>
      <c r="M137" s="6" t="str">
        <f t="shared" si="8"/>
        <v>Friday</v>
      </c>
    </row>
    <row r="138" spans="1:13" x14ac:dyDescent="0.45">
      <c r="A138" s="4">
        <v>45799</v>
      </c>
      <c r="B138" s="5">
        <v>2740</v>
      </c>
      <c r="C138" s="5">
        <v>41.68</v>
      </c>
      <c r="D138" s="5">
        <v>26</v>
      </c>
      <c r="E138" s="5" t="s">
        <v>12</v>
      </c>
      <c r="F138" s="5" t="s">
        <v>13</v>
      </c>
      <c r="G138" s="5" t="s">
        <v>18</v>
      </c>
      <c r="H138" s="5" t="s">
        <v>15</v>
      </c>
      <c r="I138" s="5" t="s">
        <v>35</v>
      </c>
      <c r="J138" s="5">
        <v>2293</v>
      </c>
      <c r="K138" s="5" t="str">
        <f t="shared" si="6"/>
        <v>2025</v>
      </c>
      <c r="L138" s="5" t="str">
        <f t="shared" si="7"/>
        <v>May</v>
      </c>
      <c r="M138" s="6" t="str">
        <f t="shared" si="8"/>
        <v>Thursday</v>
      </c>
    </row>
    <row r="139" spans="1:13" x14ac:dyDescent="0.45">
      <c r="A139" s="4">
        <v>45723</v>
      </c>
      <c r="B139" s="5">
        <v>1034</v>
      </c>
      <c r="C139" s="5">
        <v>42.94</v>
      </c>
      <c r="D139" s="5">
        <v>26</v>
      </c>
      <c r="E139" s="5" t="s">
        <v>12</v>
      </c>
      <c r="F139" s="5" t="s">
        <v>17</v>
      </c>
      <c r="G139" s="5" t="s">
        <v>24</v>
      </c>
      <c r="H139" s="5" t="s">
        <v>36</v>
      </c>
      <c r="I139" s="5" t="s">
        <v>16</v>
      </c>
      <c r="J139" s="5">
        <v>3855</v>
      </c>
      <c r="K139" s="5" t="str">
        <f t="shared" si="6"/>
        <v>2025</v>
      </c>
      <c r="L139" s="5" t="str">
        <f t="shared" si="7"/>
        <v>March</v>
      </c>
      <c r="M139" s="6" t="str">
        <f t="shared" si="8"/>
        <v>Friday</v>
      </c>
    </row>
    <row r="140" spans="1:13" x14ac:dyDescent="0.45">
      <c r="A140" s="4">
        <v>45667</v>
      </c>
      <c r="B140" s="5">
        <v>2383</v>
      </c>
      <c r="C140" s="5">
        <v>38.300000000000004</v>
      </c>
      <c r="D140" s="5">
        <v>26</v>
      </c>
      <c r="E140" s="5" t="s">
        <v>12</v>
      </c>
      <c r="F140" s="5" t="s">
        <v>13</v>
      </c>
      <c r="G140" s="5" t="s">
        <v>24</v>
      </c>
      <c r="H140" s="5" t="s">
        <v>22</v>
      </c>
      <c r="I140" s="5" t="s">
        <v>23</v>
      </c>
      <c r="J140" s="5">
        <v>3539</v>
      </c>
      <c r="K140" s="5" t="str">
        <f t="shared" si="6"/>
        <v>2025</v>
      </c>
      <c r="L140" s="5" t="str">
        <f t="shared" si="7"/>
        <v>January</v>
      </c>
      <c r="M140" s="6" t="str">
        <f t="shared" si="8"/>
        <v>Friday</v>
      </c>
    </row>
    <row r="141" spans="1:13" x14ac:dyDescent="0.45">
      <c r="A141" s="4">
        <v>45768</v>
      </c>
      <c r="B141" s="5">
        <v>2261</v>
      </c>
      <c r="C141" s="5">
        <v>129.15</v>
      </c>
      <c r="D141" s="5">
        <v>26</v>
      </c>
      <c r="E141" s="5" t="s">
        <v>21</v>
      </c>
      <c r="F141" s="5" t="s">
        <v>1</v>
      </c>
      <c r="G141" s="5" t="s">
        <v>24</v>
      </c>
      <c r="H141" s="5" t="s">
        <v>27</v>
      </c>
      <c r="I141" s="5" t="s">
        <v>26</v>
      </c>
      <c r="J141" s="5">
        <v>2805</v>
      </c>
      <c r="K141" s="5" t="str">
        <f t="shared" si="6"/>
        <v>2025</v>
      </c>
      <c r="L141" s="5" t="str">
        <f t="shared" si="7"/>
        <v>April</v>
      </c>
      <c r="M141" s="6" t="str">
        <f t="shared" si="8"/>
        <v>Monday</v>
      </c>
    </row>
    <row r="142" spans="1:13" x14ac:dyDescent="0.45">
      <c r="A142" s="4">
        <v>45656</v>
      </c>
      <c r="B142" s="5">
        <v>2085</v>
      </c>
      <c r="C142" s="5">
        <v>13.22</v>
      </c>
      <c r="D142" s="5">
        <v>26</v>
      </c>
      <c r="E142" s="5" t="s">
        <v>21</v>
      </c>
      <c r="F142" s="5" t="s">
        <v>13</v>
      </c>
      <c r="G142" s="5" t="s">
        <v>18</v>
      </c>
      <c r="H142" s="5" t="s">
        <v>33</v>
      </c>
      <c r="I142" s="5" t="s">
        <v>35</v>
      </c>
      <c r="J142" s="5">
        <v>4225</v>
      </c>
      <c r="K142" s="5" t="str">
        <f t="shared" si="6"/>
        <v>2024</v>
      </c>
      <c r="L142" s="5" t="str">
        <f t="shared" si="7"/>
        <v>December</v>
      </c>
      <c r="M142" s="6" t="str">
        <f t="shared" si="8"/>
        <v>Monday</v>
      </c>
    </row>
    <row r="143" spans="1:13" x14ac:dyDescent="0.45">
      <c r="A143" s="4">
        <v>45514</v>
      </c>
      <c r="B143" s="5">
        <v>789</v>
      </c>
      <c r="C143" s="5">
        <v>29.52</v>
      </c>
      <c r="D143" s="5">
        <v>26</v>
      </c>
      <c r="E143" s="5" t="s">
        <v>29</v>
      </c>
      <c r="F143" s="5" t="s">
        <v>17</v>
      </c>
      <c r="G143" s="5" t="s">
        <v>14</v>
      </c>
      <c r="H143" s="5" t="s">
        <v>36</v>
      </c>
      <c r="I143" s="5" t="s">
        <v>20</v>
      </c>
      <c r="J143" s="5">
        <v>3209</v>
      </c>
      <c r="K143" s="5" t="str">
        <f t="shared" si="6"/>
        <v>2024</v>
      </c>
      <c r="L143" s="5" t="str">
        <f t="shared" si="7"/>
        <v>August</v>
      </c>
      <c r="M143" s="6" t="str">
        <f t="shared" si="8"/>
        <v>Saturday</v>
      </c>
    </row>
    <row r="144" spans="1:13" x14ac:dyDescent="0.45">
      <c r="A144" s="4">
        <v>45477</v>
      </c>
      <c r="B144" s="5">
        <v>1817</v>
      </c>
      <c r="C144" s="5">
        <v>155</v>
      </c>
      <c r="D144" s="5">
        <v>26</v>
      </c>
      <c r="E144" s="5" t="s">
        <v>29</v>
      </c>
      <c r="F144" s="5" t="s">
        <v>13</v>
      </c>
      <c r="G144" s="5" t="s">
        <v>24</v>
      </c>
      <c r="H144" s="5" t="s">
        <v>34</v>
      </c>
      <c r="I144" s="5" t="s">
        <v>35</v>
      </c>
      <c r="J144" s="5">
        <v>2950</v>
      </c>
      <c r="K144" s="5" t="str">
        <f t="shared" si="6"/>
        <v>2024</v>
      </c>
      <c r="L144" s="5" t="str">
        <f t="shared" si="7"/>
        <v>July</v>
      </c>
      <c r="M144" s="6" t="str">
        <f t="shared" si="8"/>
        <v>Thursday</v>
      </c>
    </row>
    <row r="145" spans="1:13" x14ac:dyDescent="0.45">
      <c r="A145" s="4">
        <v>45774</v>
      </c>
      <c r="B145" s="5">
        <v>535</v>
      </c>
      <c r="C145" s="5">
        <v>11.46</v>
      </c>
      <c r="D145" s="5">
        <v>27</v>
      </c>
      <c r="E145" s="5" t="s">
        <v>31</v>
      </c>
      <c r="F145" s="5" t="s">
        <v>13</v>
      </c>
      <c r="G145" s="5" t="s">
        <v>14</v>
      </c>
      <c r="H145" s="5" t="s">
        <v>19</v>
      </c>
      <c r="I145" s="5" t="s">
        <v>26</v>
      </c>
      <c r="J145" s="5">
        <v>2790</v>
      </c>
      <c r="K145" s="5" t="str">
        <f t="shared" si="6"/>
        <v>2025</v>
      </c>
      <c r="L145" s="5" t="str">
        <f t="shared" si="7"/>
        <v>April</v>
      </c>
      <c r="M145" s="6" t="str">
        <f t="shared" si="8"/>
        <v>Sunday</v>
      </c>
    </row>
    <row r="146" spans="1:13" x14ac:dyDescent="0.45">
      <c r="A146" s="4">
        <v>45712</v>
      </c>
      <c r="B146" s="5">
        <v>1441</v>
      </c>
      <c r="C146" s="5">
        <v>228.60000000000002</v>
      </c>
      <c r="D146" s="5">
        <v>27</v>
      </c>
      <c r="E146" s="5" t="s">
        <v>31</v>
      </c>
      <c r="F146" s="5" t="s">
        <v>1</v>
      </c>
      <c r="G146" s="5" t="s">
        <v>41</v>
      </c>
      <c r="H146" s="5" t="s">
        <v>15</v>
      </c>
      <c r="I146" s="5" t="s">
        <v>23</v>
      </c>
      <c r="J146" s="5">
        <v>906</v>
      </c>
      <c r="K146" s="5" t="str">
        <f t="shared" si="6"/>
        <v>2025</v>
      </c>
      <c r="L146" s="5" t="str">
        <f t="shared" si="7"/>
        <v>February</v>
      </c>
      <c r="M146" s="6" t="str">
        <f t="shared" si="8"/>
        <v>Monday</v>
      </c>
    </row>
    <row r="147" spans="1:13" x14ac:dyDescent="0.45">
      <c r="A147" s="4">
        <v>45660</v>
      </c>
      <c r="B147" s="5">
        <v>1372</v>
      </c>
      <c r="C147" s="5">
        <v>178.5</v>
      </c>
      <c r="D147" s="5">
        <v>27</v>
      </c>
      <c r="E147" s="5" t="s">
        <v>31</v>
      </c>
      <c r="F147" s="5" t="s">
        <v>13</v>
      </c>
      <c r="G147" s="5" t="s">
        <v>14</v>
      </c>
      <c r="H147" s="5" t="s">
        <v>25</v>
      </c>
      <c r="I147" s="5" t="s">
        <v>26</v>
      </c>
      <c r="J147" s="5">
        <v>3374</v>
      </c>
      <c r="K147" s="5" t="str">
        <f t="shared" si="6"/>
        <v>2025</v>
      </c>
      <c r="L147" s="5" t="str">
        <f t="shared" si="7"/>
        <v>January</v>
      </c>
      <c r="M147" s="6" t="str">
        <f t="shared" si="8"/>
        <v>Friday</v>
      </c>
    </row>
    <row r="148" spans="1:13" x14ac:dyDescent="0.45">
      <c r="A148" s="4">
        <v>45536</v>
      </c>
      <c r="B148" s="5">
        <v>1959</v>
      </c>
      <c r="C148" s="5">
        <v>201.3</v>
      </c>
      <c r="D148" s="5">
        <v>27</v>
      </c>
      <c r="E148" s="5" t="s">
        <v>31</v>
      </c>
      <c r="F148" s="5" t="s">
        <v>17</v>
      </c>
      <c r="G148" s="5" t="s">
        <v>41</v>
      </c>
      <c r="H148" s="5" t="s">
        <v>19</v>
      </c>
      <c r="I148" s="5" t="s">
        <v>28</v>
      </c>
      <c r="J148" s="5">
        <v>993</v>
      </c>
      <c r="K148" s="5" t="str">
        <f t="shared" si="6"/>
        <v>2024</v>
      </c>
      <c r="L148" s="5" t="str">
        <f t="shared" si="7"/>
        <v>September</v>
      </c>
      <c r="M148" s="6" t="str">
        <f t="shared" si="8"/>
        <v>Sunday</v>
      </c>
    </row>
    <row r="149" spans="1:13" x14ac:dyDescent="0.45">
      <c r="A149" s="4">
        <v>45657</v>
      </c>
      <c r="B149" s="5">
        <v>3504</v>
      </c>
      <c r="C149" s="5">
        <v>29.42</v>
      </c>
      <c r="D149" s="5">
        <v>27</v>
      </c>
      <c r="E149" s="5" t="s">
        <v>12</v>
      </c>
      <c r="F149" s="5" t="s">
        <v>13</v>
      </c>
      <c r="G149" s="5" t="s">
        <v>14</v>
      </c>
      <c r="H149" s="5" t="s">
        <v>34</v>
      </c>
      <c r="I149" s="5" t="s">
        <v>16</v>
      </c>
      <c r="J149" s="5">
        <v>1111</v>
      </c>
      <c r="K149" s="5" t="str">
        <f t="shared" si="6"/>
        <v>2024</v>
      </c>
      <c r="L149" s="5" t="str">
        <f t="shared" si="7"/>
        <v>December</v>
      </c>
      <c r="M149" s="6" t="str">
        <f t="shared" si="8"/>
        <v>Tuesday</v>
      </c>
    </row>
    <row r="150" spans="1:13" x14ac:dyDescent="0.45">
      <c r="A150" s="4">
        <v>45475</v>
      </c>
      <c r="B150" s="5">
        <v>1676</v>
      </c>
      <c r="C150" s="5">
        <v>153.60000000000002</v>
      </c>
      <c r="D150" s="5">
        <v>27</v>
      </c>
      <c r="E150" s="5" t="s">
        <v>12</v>
      </c>
      <c r="F150" s="5" t="s">
        <v>13</v>
      </c>
      <c r="G150" s="5" t="s">
        <v>14</v>
      </c>
      <c r="H150" s="5" t="s">
        <v>38</v>
      </c>
      <c r="I150" s="5" t="s">
        <v>28</v>
      </c>
      <c r="J150" s="5">
        <v>2229</v>
      </c>
      <c r="K150" s="5" t="str">
        <f t="shared" si="6"/>
        <v>2024</v>
      </c>
      <c r="L150" s="5" t="str">
        <f t="shared" si="7"/>
        <v>July</v>
      </c>
      <c r="M150" s="6" t="str">
        <f t="shared" si="8"/>
        <v>Tuesday</v>
      </c>
    </row>
    <row r="151" spans="1:13" x14ac:dyDescent="0.45">
      <c r="A151" s="4">
        <v>45640</v>
      </c>
      <c r="B151" s="5">
        <v>3067</v>
      </c>
      <c r="C151" s="5">
        <v>18.740000000000002</v>
      </c>
      <c r="D151" s="5">
        <v>27</v>
      </c>
      <c r="E151" s="5" t="s">
        <v>21</v>
      </c>
      <c r="F151" s="5" t="s">
        <v>13</v>
      </c>
      <c r="G151" s="5" t="s">
        <v>14</v>
      </c>
      <c r="H151" s="5" t="s">
        <v>32</v>
      </c>
      <c r="I151" s="5" t="s">
        <v>28</v>
      </c>
      <c r="J151" s="5">
        <v>1001</v>
      </c>
      <c r="K151" s="5" t="str">
        <f t="shared" si="6"/>
        <v>2024</v>
      </c>
      <c r="L151" s="5" t="str">
        <f t="shared" si="7"/>
        <v>December</v>
      </c>
      <c r="M151" s="6" t="str">
        <f t="shared" si="8"/>
        <v>Saturday</v>
      </c>
    </row>
    <row r="152" spans="1:13" x14ac:dyDescent="0.45">
      <c r="A152" s="4">
        <v>45602</v>
      </c>
      <c r="B152" s="5">
        <v>1040</v>
      </c>
      <c r="C152" s="5">
        <v>238.60000000000002</v>
      </c>
      <c r="D152" s="5">
        <v>27</v>
      </c>
      <c r="E152" s="5" t="s">
        <v>21</v>
      </c>
      <c r="F152" s="5" t="s">
        <v>1</v>
      </c>
      <c r="G152" s="5" t="s">
        <v>14</v>
      </c>
      <c r="H152" s="5" t="s">
        <v>32</v>
      </c>
      <c r="I152" s="5" t="s">
        <v>26</v>
      </c>
      <c r="J152" s="5">
        <v>4165</v>
      </c>
      <c r="K152" s="5" t="str">
        <f t="shared" si="6"/>
        <v>2024</v>
      </c>
      <c r="L152" s="5" t="str">
        <f t="shared" si="7"/>
        <v>November</v>
      </c>
      <c r="M152" s="6" t="str">
        <f t="shared" si="8"/>
        <v>Wednesday</v>
      </c>
    </row>
    <row r="153" spans="1:13" x14ac:dyDescent="0.45">
      <c r="A153" s="4">
        <v>45765</v>
      </c>
      <c r="B153" s="5">
        <v>1163</v>
      </c>
      <c r="C153" s="5">
        <v>29.92</v>
      </c>
      <c r="D153" s="5">
        <v>27</v>
      </c>
      <c r="E153" s="5" t="s">
        <v>29</v>
      </c>
      <c r="F153" s="5" t="s">
        <v>13</v>
      </c>
      <c r="G153" s="5" t="s">
        <v>14</v>
      </c>
      <c r="H153" s="5" t="s">
        <v>25</v>
      </c>
      <c r="I153" s="5" t="s">
        <v>35</v>
      </c>
      <c r="J153" s="5">
        <v>772</v>
      </c>
      <c r="K153" s="5" t="str">
        <f t="shared" si="6"/>
        <v>2025</v>
      </c>
      <c r="L153" s="5" t="str">
        <f t="shared" si="7"/>
        <v>April</v>
      </c>
      <c r="M153" s="6" t="str">
        <f t="shared" si="8"/>
        <v>Friday</v>
      </c>
    </row>
    <row r="154" spans="1:13" x14ac:dyDescent="0.45">
      <c r="A154" s="4">
        <v>45548</v>
      </c>
      <c r="B154" s="5">
        <v>2682</v>
      </c>
      <c r="C154" s="5">
        <v>193.9</v>
      </c>
      <c r="D154" s="5">
        <v>27</v>
      </c>
      <c r="E154" s="5" t="s">
        <v>29</v>
      </c>
      <c r="F154" s="5" t="s">
        <v>17</v>
      </c>
      <c r="G154" s="5" t="s">
        <v>41</v>
      </c>
      <c r="H154" s="5" t="s">
        <v>34</v>
      </c>
      <c r="I154" s="5" t="s">
        <v>20</v>
      </c>
      <c r="J154" s="5">
        <v>1447</v>
      </c>
      <c r="K154" s="5" t="str">
        <f t="shared" si="6"/>
        <v>2024</v>
      </c>
      <c r="L154" s="5" t="str">
        <f t="shared" si="7"/>
        <v>September</v>
      </c>
      <c r="M154" s="6" t="str">
        <f t="shared" si="8"/>
        <v>Friday</v>
      </c>
    </row>
    <row r="155" spans="1:13" x14ac:dyDescent="0.45">
      <c r="A155" s="4">
        <v>45455</v>
      </c>
      <c r="B155" s="5">
        <v>1152</v>
      </c>
      <c r="C155" s="5">
        <v>140.35</v>
      </c>
      <c r="D155" s="5">
        <v>27</v>
      </c>
      <c r="E155" s="5" t="s">
        <v>29</v>
      </c>
      <c r="F155" s="5" t="s">
        <v>1</v>
      </c>
      <c r="G155" s="5" t="s">
        <v>14</v>
      </c>
      <c r="H155" s="5" t="s">
        <v>38</v>
      </c>
      <c r="I155" s="5" t="s">
        <v>16</v>
      </c>
      <c r="J155" s="5">
        <v>4014</v>
      </c>
      <c r="K155" s="5" t="str">
        <f t="shared" si="6"/>
        <v>2024</v>
      </c>
      <c r="L155" s="5" t="str">
        <f t="shared" si="7"/>
        <v>June</v>
      </c>
      <c r="M155" s="6" t="str">
        <f t="shared" si="8"/>
        <v>Wednesday</v>
      </c>
    </row>
    <row r="156" spans="1:13" x14ac:dyDescent="0.45">
      <c r="A156" s="4">
        <v>45468</v>
      </c>
      <c r="B156" s="5">
        <v>2940</v>
      </c>
      <c r="C156" s="5">
        <v>18.86</v>
      </c>
      <c r="D156" s="5">
        <v>28</v>
      </c>
      <c r="E156" s="5" t="s">
        <v>12</v>
      </c>
      <c r="F156" s="5" t="s">
        <v>17</v>
      </c>
      <c r="G156" s="5" t="s">
        <v>24</v>
      </c>
      <c r="H156" s="5" t="s">
        <v>33</v>
      </c>
      <c r="I156" s="5" t="s">
        <v>35</v>
      </c>
      <c r="J156" s="5">
        <v>3879</v>
      </c>
      <c r="K156" s="5" t="str">
        <f t="shared" si="6"/>
        <v>2024</v>
      </c>
      <c r="L156" s="5" t="str">
        <f t="shared" si="7"/>
        <v>June</v>
      </c>
      <c r="M156" s="6" t="str">
        <f t="shared" si="8"/>
        <v>Tuesday</v>
      </c>
    </row>
    <row r="157" spans="1:13" x14ac:dyDescent="0.45">
      <c r="A157" s="4">
        <v>45642</v>
      </c>
      <c r="B157" s="5">
        <v>1217</v>
      </c>
      <c r="C157" s="5">
        <v>17.080000000000002</v>
      </c>
      <c r="D157" s="5">
        <v>28</v>
      </c>
      <c r="E157" s="5" t="s">
        <v>21</v>
      </c>
      <c r="F157" s="5" t="s">
        <v>17</v>
      </c>
      <c r="G157" s="5" t="s">
        <v>14</v>
      </c>
      <c r="H157" s="5" t="s">
        <v>34</v>
      </c>
      <c r="I157" s="5" t="s">
        <v>35</v>
      </c>
      <c r="J157" s="5">
        <v>2954</v>
      </c>
      <c r="K157" s="5" t="str">
        <f t="shared" si="6"/>
        <v>2024</v>
      </c>
      <c r="L157" s="5" t="str">
        <f t="shared" si="7"/>
        <v>December</v>
      </c>
      <c r="M157" s="6" t="str">
        <f t="shared" si="8"/>
        <v>Monday</v>
      </c>
    </row>
    <row r="158" spans="1:13" x14ac:dyDescent="0.45">
      <c r="A158" s="4">
        <v>45796</v>
      </c>
      <c r="B158" s="5">
        <v>2958</v>
      </c>
      <c r="C158" s="5">
        <v>176.85000000000002</v>
      </c>
      <c r="D158" s="5">
        <v>28</v>
      </c>
      <c r="E158" s="5" t="s">
        <v>29</v>
      </c>
      <c r="F158" s="5" t="s">
        <v>13</v>
      </c>
      <c r="G158" s="5" t="s">
        <v>41</v>
      </c>
      <c r="H158" s="5" t="s">
        <v>34</v>
      </c>
      <c r="I158" s="5" t="s">
        <v>28</v>
      </c>
      <c r="J158" s="5">
        <v>1020</v>
      </c>
      <c r="K158" s="5" t="str">
        <f t="shared" si="6"/>
        <v>2025</v>
      </c>
      <c r="L158" s="5" t="str">
        <f t="shared" si="7"/>
        <v>May</v>
      </c>
      <c r="M158" s="6" t="str">
        <f t="shared" si="8"/>
        <v>Monday</v>
      </c>
    </row>
    <row r="159" spans="1:13" x14ac:dyDescent="0.45">
      <c r="A159" s="4">
        <v>45792</v>
      </c>
      <c r="B159" s="5">
        <v>2675</v>
      </c>
      <c r="C159" s="5">
        <v>201.05</v>
      </c>
      <c r="D159" s="5">
        <v>29</v>
      </c>
      <c r="E159" s="5" t="s">
        <v>31</v>
      </c>
      <c r="F159" s="5" t="s">
        <v>13</v>
      </c>
      <c r="G159" s="5" t="s">
        <v>18</v>
      </c>
      <c r="H159" s="5" t="s">
        <v>34</v>
      </c>
      <c r="I159" s="5" t="s">
        <v>16</v>
      </c>
      <c r="J159" s="5">
        <v>1474</v>
      </c>
      <c r="K159" s="5" t="str">
        <f t="shared" si="6"/>
        <v>2025</v>
      </c>
      <c r="L159" s="5" t="str">
        <f t="shared" si="7"/>
        <v>May</v>
      </c>
      <c r="M159" s="6" t="str">
        <f t="shared" si="8"/>
        <v>Thursday</v>
      </c>
    </row>
    <row r="160" spans="1:13" x14ac:dyDescent="0.45">
      <c r="A160" s="4">
        <v>45739</v>
      </c>
      <c r="B160" s="5">
        <v>2679</v>
      </c>
      <c r="C160" s="5">
        <v>186.15</v>
      </c>
      <c r="D160" s="5">
        <v>29</v>
      </c>
      <c r="E160" s="5" t="s">
        <v>31</v>
      </c>
      <c r="F160" s="5" t="s">
        <v>1</v>
      </c>
      <c r="G160" s="5" t="s">
        <v>18</v>
      </c>
      <c r="H160" s="5" t="s">
        <v>22</v>
      </c>
      <c r="I160" s="5" t="s">
        <v>26</v>
      </c>
      <c r="J160" s="5">
        <v>2868</v>
      </c>
      <c r="K160" s="5" t="str">
        <f t="shared" si="6"/>
        <v>2025</v>
      </c>
      <c r="L160" s="5" t="str">
        <f t="shared" si="7"/>
        <v>March</v>
      </c>
      <c r="M160" s="6" t="str">
        <f t="shared" si="8"/>
        <v>Sunday</v>
      </c>
    </row>
    <row r="161" spans="1:13" x14ac:dyDescent="0.45">
      <c r="A161" s="4">
        <v>45798</v>
      </c>
      <c r="B161" s="5">
        <v>3299</v>
      </c>
      <c r="C161" s="5">
        <v>30.88</v>
      </c>
      <c r="D161" s="5">
        <v>29</v>
      </c>
      <c r="E161" s="5" t="s">
        <v>12</v>
      </c>
      <c r="F161" s="5" t="s">
        <v>17</v>
      </c>
      <c r="G161" s="5" t="s">
        <v>24</v>
      </c>
      <c r="H161" s="5" t="s">
        <v>33</v>
      </c>
      <c r="I161" s="5" t="s">
        <v>26</v>
      </c>
      <c r="J161" s="5">
        <v>4174</v>
      </c>
      <c r="K161" s="5" t="str">
        <f t="shared" si="6"/>
        <v>2025</v>
      </c>
      <c r="L161" s="5" t="str">
        <f t="shared" si="7"/>
        <v>May</v>
      </c>
      <c r="M161" s="6" t="str">
        <f t="shared" si="8"/>
        <v>Wednesday</v>
      </c>
    </row>
    <row r="162" spans="1:13" x14ac:dyDescent="0.45">
      <c r="A162" s="4">
        <v>45785</v>
      </c>
      <c r="B162" s="5">
        <v>2945</v>
      </c>
      <c r="C162" s="5">
        <v>18.18</v>
      </c>
      <c r="D162" s="5">
        <v>29</v>
      </c>
      <c r="E162" s="5" t="s">
        <v>12</v>
      </c>
      <c r="F162" s="5" t="s">
        <v>13</v>
      </c>
      <c r="G162" s="5" t="s">
        <v>18</v>
      </c>
      <c r="H162" s="5" t="s">
        <v>36</v>
      </c>
      <c r="I162" s="5" t="s">
        <v>28</v>
      </c>
      <c r="J162" s="5">
        <v>4276</v>
      </c>
      <c r="K162" s="5" t="str">
        <f t="shared" si="6"/>
        <v>2025</v>
      </c>
      <c r="L162" s="5" t="str">
        <f t="shared" si="7"/>
        <v>May</v>
      </c>
      <c r="M162" s="6" t="str">
        <f t="shared" si="8"/>
        <v>Thursday</v>
      </c>
    </row>
    <row r="163" spans="1:13" x14ac:dyDescent="0.45">
      <c r="A163" s="4">
        <v>45586</v>
      </c>
      <c r="B163" s="5">
        <v>1305</v>
      </c>
      <c r="C163" s="5">
        <v>235.60000000000002</v>
      </c>
      <c r="D163" s="5">
        <v>29</v>
      </c>
      <c r="E163" s="5" t="s">
        <v>21</v>
      </c>
      <c r="F163" s="5" t="s">
        <v>1</v>
      </c>
      <c r="G163" s="5" t="s">
        <v>18</v>
      </c>
      <c r="H163" s="5" t="s">
        <v>34</v>
      </c>
      <c r="I163" s="5" t="s">
        <v>35</v>
      </c>
      <c r="J163" s="5">
        <v>3090</v>
      </c>
      <c r="K163" s="5" t="str">
        <f t="shared" si="6"/>
        <v>2024</v>
      </c>
      <c r="L163" s="5" t="str">
        <f t="shared" si="7"/>
        <v>October</v>
      </c>
      <c r="M163" s="6" t="str">
        <f t="shared" si="8"/>
        <v>Monday</v>
      </c>
    </row>
    <row r="164" spans="1:13" x14ac:dyDescent="0.45">
      <c r="A164" s="4">
        <v>45794</v>
      </c>
      <c r="B164" s="5">
        <v>633</v>
      </c>
      <c r="C164" s="5">
        <v>203.65</v>
      </c>
      <c r="D164" s="5">
        <v>30</v>
      </c>
      <c r="E164" s="5" t="s">
        <v>31</v>
      </c>
      <c r="F164" s="5" t="s">
        <v>13</v>
      </c>
      <c r="G164" s="5" t="s">
        <v>41</v>
      </c>
      <c r="H164" s="5" t="s">
        <v>27</v>
      </c>
      <c r="I164" s="5" t="s">
        <v>16</v>
      </c>
      <c r="J164" s="5">
        <v>4048</v>
      </c>
      <c r="K164" s="5" t="str">
        <f t="shared" si="6"/>
        <v>2025</v>
      </c>
      <c r="L164" s="5" t="str">
        <f t="shared" si="7"/>
        <v>May</v>
      </c>
      <c r="M164" s="6" t="str">
        <f t="shared" si="8"/>
        <v>Saturday</v>
      </c>
    </row>
    <row r="165" spans="1:13" x14ac:dyDescent="0.45">
      <c r="A165" s="4">
        <v>45755</v>
      </c>
      <c r="B165" s="5">
        <v>2366</v>
      </c>
      <c r="C165" s="5">
        <v>131.55000000000001</v>
      </c>
      <c r="D165" s="5">
        <v>30</v>
      </c>
      <c r="E165" s="5" t="s">
        <v>31</v>
      </c>
      <c r="F165" s="5" t="s">
        <v>17</v>
      </c>
      <c r="G165" s="5" t="s">
        <v>14</v>
      </c>
      <c r="H165" s="5" t="s">
        <v>15</v>
      </c>
      <c r="I165" s="5" t="s">
        <v>20</v>
      </c>
      <c r="J165" s="5">
        <v>2905</v>
      </c>
      <c r="K165" s="5" t="str">
        <f t="shared" si="6"/>
        <v>2025</v>
      </c>
      <c r="L165" s="5" t="str">
        <f t="shared" si="7"/>
        <v>April</v>
      </c>
      <c r="M165" s="6" t="str">
        <f t="shared" si="8"/>
        <v>Tuesday</v>
      </c>
    </row>
    <row r="166" spans="1:13" x14ac:dyDescent="0.45">
      <c r="A166" s="4">
        <v>45654</v>
      </c>
      <c r="B166" s="5">
        <v>677</v>
      </c>
      <c r="C166" s="5">
        <v>236.3</v>
      </c>
      <c r="D166" s="5">
        <v>30</v>
      </c>
      <c r="E166" s="5" t="s">
        <v>31</v>
      </c>
      <c r="F166" s="5" t="s">
        <v>13</v>
      </c>
      <c r="G166" s="5" t="s">
        <v>41</v>
      </c>
      <c r="H166" s="5" t="s">
        <v>27</v>
      </c>
      <c r="I166" s="5" t="s">
        <v>16</v>
      </c>
      <c r="J166" s="5">
        <v>3495</v>
      </c>
      <c r="K166" s="5" t="str">
        <f t="shared" si="6"/>
        <v>2024</v>
      </c>
      <c r="L166" s="5" t="str">
        <f t="shared" si="7"/>
        <v>December</v>
      </c>
      <c r="M166" s="6" t="str">
        <f t="shared" si="8"/>
        <v>Saturday</v>
      </c>
    </row>
    <row r="167" spans="1:13" x14ac:dyDescent="0.45">
      <c r="A167" s="4">
        <v>45573</v>
      </c>
      <c r="B167" s="5">
        <v>2291</v>
      </c>
      <c r="C167" s="5">
        <v>149.95000000000002</v>
      </c>
      <c r="D167" s="5">
        <v>30</v>
      </c>
      <c r="E167" s="5" t="s">
        <v>31</v>
      </c>
      <c r="F167" s="5" t="s">
        <v>1</v>
      </c>
      <c r="G167" s="5" t="s">
        <v>41</v>
      </c>
      <c r="H167" s="5" t="s">
        <v>38</v>
      </c>
      <c r="I167" s="5" t="s">
        <v>28</v>
      </c>
      <c r="J167" s="5">
        <v>2060</v>
      </c>
      <c r="K167" s="5" t="str">
        <f t="shared" si="6"/>
        <v>2024</v>
      </c>
      <c r="L167" s="5" t="str">
        <f t="shared" si="7"/>
        <v>October</v>
      </c>
      <c r="M167" s="6" t="str">
        <f t="shared" si="8"/>
        <v>Tuesday</v>
      </c>
    </row>
    <row r="168" spans="1:13" x14ac:dyDescent="0.45">
      <c r="A168" s="4">
        <v>45612</v>
      </c>
      <c r="B168" s="5">
        <v>1981</v>
      </c>
      <c r="C168" s="5">
        <v>28.66</v>
      </c>
      <c r="D168" s="5">
        <v>30</v>
      </c>
      <c r="E168" s="5" t="s">
        <v>12</v>
      </c>
      <c r="F168" s="5" t="s">
        <v>1</v>
      </c>
      <c r="G168" s="5" t="s">
        <v>24</v>
      </c>
      <c r="H168" s="5" t="s">
        <v>38</v>
      </c>
      <c r="I168" s="5" t="s">
        <v>16</v>
      </c>
      <c r="J168" s="5">
        <v>3321</v>
      </c>
      <c r="K168" s="5" t="str">
        <f t="shared" si="6"/>
        <v>2024</v>
      </c>
      <c r="L168" s="5" t="str">
        <f t="shared" si="7"/>
        <v>November</v>
      </c>
      <c r="M168" s="6" t="str">
        <f t="shared" si="8"/>
        <v>Saturday</v>
      </c>
    </row>
    <row r="169" spans="1:13" x14ac:dyDescent="0.45">
      <c r="A169" s="4">
        <v>45587</v>
      </c>
      <c r="B169" s="5">
        <v>928</v>
      </c>
      <c r="C169" s="5">
        <v>129.20000000000002</v>
      </c>
      <c r="D169" s="5">
        <v>30</v>
      </c>
      <c r="E169" s="5" t="s">
        <v>12</v>
      </c>
      <c r="F169" s="5" t="s">
        <v>13</v>
      </c>
      <c r="G169" s="5" t="s">
        <v>18</v>
      </c>
      <c r="H169" s="5" t="s">
        <v>25</v>
      </c>
      <c r="I169" s="5" t="s">
        <v>20</v>
      </c>
      <c r="J169" s="5">
        <v>1207</v>
      </c>
      <c r="K169" s="5" t="str">
        <f t="shared" si="6"/>
        <v>2024</v>
      </c>
      <c r="L169" s="5" t="str">
        <f t="shared" si="7"/>
        <v>October</v>
      </c>
      <c r="M169" s="6" t="str">
        <f t="shared" si="8"/>
        <v>Tuesday</v>
      </c>
    </row>
    <row r="170" spans="1:13" x14ac:dyDescent="0.45">
      <c r="A170" s="4">
        <v>45769</v>
      </c>
      <c r="B170" s="5">
        <v>3564</v>
      </c>
      <c r="C170" s="5">
        <v>37.880000000000003</v>
      </c>
      <c r="D170" s="5">
        <v>30</v>
      </c>
      <c r="E170" s="5" t="s">
        <v>21</v>
      </c>
      <c r="F170" s="5" t="s">
        <v>1</v>
      </c>
      <c r="G170" s="5" t="s">
        <v>24</v>
      </c>
      <c r="H170" s="5" t="s">
        <v>19</v>
      </c>
      <c r="I170" s="5" t="s">
        <v>35</v>
      </c>
      <c r="J170" s="5">
        <v>3364</v>
      </c>
      <c r="K170" s="5" t="str">
        <f t="shared" si="6"/>
        <v>2025</v>
      </c>
      <c r="L170" s="5" t="str">
        <f t="shared" si="7"/>
        <v>April</v>
      </c>
      <c r="M170" s="6" t="str">
        <f t="shared" si="8"/>
        <v>Tuesday</v>
      </c>
    </row>
    <row r="171" spans="1:13" x14ac:dyDescent="0.45">
      <c r="A171" s="4">
        <v>45717</v>
      </c>
      <c r="B171" s="5">
        <v>3953</v>
      </c>
      <c r="C171" s="5">
        <v>47.02</v>
      </c>
      <c r="D171" s="5">
        <v>30</v>
      </c>
      <c r="E171" s="5" t="s">
        <v>21</v>
      </c>
      <c r="F171" s="5" t="s">
        <v>1</v>
      </c>
      <c r="G171" s="5" t="s">
        <v>14</v>
      </c>
      <c r="H171" s="5" t="s">
        <v>37</v>
      </c>
      <c r="I171" s="5" t="s">
        <v>16</v>
      </c>
      <c r="J171" s="5">
        <v>1486</v>
      </c>
      <c r="K171" s="5" t="str">
        <f t="shared" si="6"/>
        <v>2025</v>
      </c>
      <c r="L171" s="5" t="str">
        <f t="shared" si="7"/>
        <v>March</v>
      </c>
      <c r="M171" s="6" t="str">
        <f t="shared" si="8"/>
        <v>Saturday</v>
      </c>
    </row>
    <row r="172" spans="1:13" x14ac:dyDescent="0.45">
      <c r="A172" s="4">
        <v>45532</v>
      </c>
      <c r="B172" s="5">
        <v>3272</v>
      </c>
      <c r="C172" s="5">
        <v>127.5</v>
      </c>
      <c r="D172" s="5">
        <v>30</v>
      </c>
      <c r="E172" s="5" t="s">
        <v>21</v>
      </c>
      <c r="F172" s="5" t="s">
        <v>17</v>
      </c>
      <c r="G172" s="5" t="s">
        <v>14</v>
      </c>
      <c r="H172" s="5" t="s">
        <v>19</v>
      </c>
      <c r="I172" s="5" t="s">
        <v>20</v>
      </c>
      <c r="J172" s="5">
        <v>3526</v>
      </c>
      <c r="K172" s="5" t="str">
        <f t="shared" si="6"/>
        <v>2024</v>
      </c>
      <c r="L172" s="5" t="str">
        <f t="shared" si="7"/>
        <v>August</v>
      </c>
      <c r="M172" s="6" t="str">
        <f t="shared" si="8"/>
        <v>Wednesday</v>
      </c>
    </row>
    <row r="173" spans="1:13" x14ac:dyDescent="0.45">
      <c r="A173" s="4">
        <v>45495</v>
      </c>
      <c r="B173" s="5">
        <v>952</v>
      </c>
      <c r="C173" s="5">
        <v>40.42</v>
      </c>
      <c r="D173" s="5">
        <v>30</v>
      </c>
      <c r="E173" s="5" t="s">
        <v>21</v>
      </c>
      <c r="F173" s="5" t="s">
        <v>17</v>
      </c>
      <c r="G173" s="5" t="s">
        <v>18</v>
      </c>
      <c r="H173" s="5" t="s">
        <v>32</v>
      </c>
      <c r="I173" s="5" t="s">
        <v>16</v>
      </c>
      <c r="J173" s="5">
        <v>3352</v>
      </c>
      <c r="K173" s="5" t="str">
        <f t="shared" si="6"/>
        <v>2024</v>
      </c>
      <c r="L173" s="5" t="str">
        <f t="shared" si="7"/>
        <v>July</v>
      </c>
      <c r="M173" s="6" t="str">
        <f t="shared" si="8"/>
        <v>Monday</v>
      </c>
    </row>
    <row r="174" spans="1:13" x14ac:dyDescent="0.45">
      <c r="A174" s="4">
        <v>45472</v>
      </c>
      <c r="B174" s="5">
        <v>3470</v>
      </c>
      <c r="C174" s="5">
        <v>145.25</v>
      </c>
      <c r="D174" s="5">
        <v>30</v>
      </c>
      <c r="E174" s="5" t="s">
        <v>21</v>
      </c>
      <c r="F174" s="5" t="s">
        <v>13</v>
      </c>
      <c r="G174" s="5" t="s">
        <v>24</v>
      </c>
      <c r="H174" s="5" t="s">
        <v>38</v>
      </c>
      <c r="I174" s="5" t="s">
        <v>23</v>
      </c>
      <c r="J174" s="5">
        <v>3686</v>
      </c>
      <c r="K174" s="5" t="str">
        <f t="shared" si="6"/>
        <v>2024</v>
      </c>
      <c r="L174" s="5" t="str">
        <f t="shared" si="7"/>
        <v>June</v>
      </c>
      <c r="M174" s="6" t="str">
        <f t="shared" si="8"/>
        <v>Saturday</v>
      </c>
    </row>
    <row r="175" spans="1:13" x14ac:dyDescent="0.45">
      <c r="A175" s="4">
        <v>45624</v>
      </c>
      <c r="B175" s="5">
        <v>601</v>
      </c>
      <c r="C175" s="5">
        <v>192.75</v>
      </c>
      <c r="D175" s="5">
        <v>30</v>
      </c>
      <c r="E175" s="5" t="s">
        <v>29</v>
      </c>
      <c r="F175" s="5" t="s">
        <v>17</v>
      </c>
      <c r="G175" s="5" t="s">
        <v>41</v>
      </c>
      <c r="H175" s="5" t="s">
        <v>33</v>
      </c>
      <c r="I175" s="5" t="s">
        <v>23</v>
      </c>
      <c r="J175" s="5">
        <v>4172</v>
      </c>
      <c r="K175" s="5" t="str">
        <f t="shared" si="6"/>
        <v>2024</v>
      </c>
      <c r="L175" s="5" t="str">
        <f t="shared" si="7"/>
        <v>November</v>
      </c>
      <c r="M175" s="6" t="str">
        <f t="shared" si="8"/>
        <v>Thursday</v>
      </c>
    </row>
    <row r="176" spans="1:13" x14ac:dyDescent="0.45">
      <c r="A176" s="4">
        <v>45539</v>
      </c>
      <c r="B176" s="5">
        <v>1235</v>
      </c>
      <c r="C176" s="5">
        <v>24.7</v>
      </c>
      <c r="D176" s="5">
        <v>30</v>
      </c>
      <c r="E176" s="5" t="s">
        <v>29</v>
      </c>
      <c r="F176" s="5" t="s">
        <v>13</v>
      </c>
      <c r="G176" s="5" t="s">
        <v>24</v>
      </c>
      <c r="H176" s="5" t="s">
        <v>36</v>
      </c>
      <c r="I176" s="5" t="s">
        <v>23</v>
      </c>
      <c r="J176" s="5">
        <v>3663</v>
      </c>
      <c r="K176" s="5" t="str">
        <f t="shared" si="6"/>
        <v>2024</v>
      </c>
      <c r="L176" s="5" t="str">
        <f t="shared" si="7"/>
        <v>September</v>
      </c>
      <c r="M176" s="6" t="str">
        <f t="shared" si="8"/>
        <v>Wednesday</v>
      </c>
    </row>
    <row r="177" spans="1:13" x14ac:dyDescent="0.45">
      <c r="A177" s="4">
        <v>45786</v>
      </c>
      <c r="B177" s="5">
        <v>3370</v>
      </c>
      <c r="C177" s="5">
        <v>26.52</v>
      </c>
      <c r="D177" s="5">
        <v>31</v>
      </c>
      <c r="E177" s="5" t="s">
        <v>31</v>
      </c>
      <c r="F177" s="5" t="s">
        <v>1</v>
      </c>
      <c r="G177" s="5" t="s">
        <v>24</v>
      </c>
      <c r="H177" s="5" t="s">
        <v>27</v>
      </c>
      <c r="I177" s="5" t="s">
        <v>35</v>
      </c>
      <c r="J177" s="5">
        <v>4172</v>
      </c>
      <c r="K177" s="5" t="str">
        <f t="shared" si="6"/>
        <v>2025</v>
      </c>
      <c r="L177" s="5" t="str">
        <f t="shared" si="7"/>
        <v>May</v>
      </c>
      <c r="M177" s="6" t="str">
        <f t="shared" si="8"/>
        <v>Friday</v>
      </c>
    </row>
    <row r="178" spans="1:13" x14ac:dyDescent="0.45">
      <c r="A178" s="4">
        <v>45608</v>
      </c>
      <c r="B178" s="5">
        <v>2752</v>
      </c>
      <c r="C178" s="5">
        <v>31.42</v>
      </c>
      <c r="D178" s="5">
        <v>31</v>
      </c>
      <c r="E178" s="5" t="s">
        <v>31</v>
      </c>
      <c r="F178" s="5" t="s">
        <v>1</v>
      </c>
      <c r="G178" s="5" t="s">
        <v>41</v>
      </c>
      <c r="H178" s="5" t="s">
        <v>27</v>
      </c>
      <c r="I178" s="5" t="s">
        <v>28</v>
      </c>
      <c r="J178" s="5">
        <v>2841</v>
      </c>
      <c r="K178" s="5" t="str">
        <f t="shared" si="6"/>
        <v>2024</v>
      </c>
      <c r="L178" s="5" t="str">
        <f t="shared" si="7"/>
        <v>November</v>
      </c>
      <c r="M178" s="6" t="str">
        <f t="shared" si="8"/>
        <v>Tuesday</v>
      </c>
    </row>
    <row r="179" spans="1:13" x14ac:dyDescent="0.45">
      <c r="A179" s="4">
        <v>45545</v>
      </c>
      <c r="B179" s="5">
        <v>3708</v>
      </c>
      <c r="C179" s="5">
        <v>127.15</v>
      </c>
      <c r="D179" s="5">
        <v>31</v>
      </c>
      <c r="E179" s="5" t="s">
        <v>31</v>
      </c>
      <c r="F179" s="5" t="s">
        <v>1</v>
      </c>
      <c r="G179" s="5" t="s">
        <v>24</v>
      </c>
      <c r="H179" s="5" t="s">
        <v>15</v>
      </c>
      <c r="I179" s="5" t="s">
        <v>20</v>
      </c>
      <c r="J179" s="5">
        <v>1270</v>
      </c>
      <c r="K179" s="5" t="str">
        <f t="shared" si="6"/>
        <v>2024</v>
      </c>
      <c r="L179" s="5" t="str">
        <f t="shared" si="7"/>
        <v>September</v>
      </c>
      <c r="M179" s="6" t="str">
        <f t="shared" si="8"/>
        <v>Tuesday</v>
      </c>
    </row>
    <row r="180" spans="1:13" x14ac:dyDescent="0.45">
      <c r="A180" s="4">
        <v>45615</v>
      </c>
      <c r="B180" s="5">
        <v>3018</v>
      </c>
      <c r="C180" s="5">
        <v>198</v>
      </c>
      <c r="D180" s="5">
        <v>31</v>
      </c>
      <c r="E180" s="5" t="s">
        <v>12</v>
      </c>
      <c r="F180" s="5" t="s">
        <v>17</v>
      </c>
      <c r="G180" s="5" t="s">
        <v>18</v>
      </c>
      <c r="H180" s="5" t="s">
        <v>33</v>
      </c>
      <c r="I180" s="5" t="s">
        <v>16</v>
      </c>
      <c r="J180" s="5">
        <v>3480</v>
      </c>
      <c r="K180" s="5" t="str">
        <f t="shared" si="6"/>
        <v>2024</v>
      </c>
      <c r="L180" s="5" t="str">
        <f t="shared" si="7"/>
        <v>November</v>
      </c>
      <c r="M180" s="6" t="str">
        <f t="shared" si="8"/>
        <v>Tuesday</v>
      </c>
    </row>
    <row r="181" spans="1:13" x14ac:dyDescent="0.45">
      <c r="A181" s="4">
        <v>45498</v>
      </c>
      <c r="B181" s="5">
        <v>1256</v>
      </c>
      <c r="C181" s="5">
        <v>220.4</v>
      </c>
      <c r="D181" s="5">
        <v>31</v>
      </c>
      <c r="E181" s="5" t="s">
        <v>12</v>
      </c>
      <c r="F181" s="5" t="s">
        <v>13</v>
      </c>
      <c r="G181" s="5" t="s">
        <v>24</v>
      </c>
      <c r="H181" s="5" t="s">
        <v>39</v>
      </c>
      <c r="I181" s="5" t="s">
        <v>28</v>
      </c>
      <c r="J181" s="5">
        <v>523</v>
      </c>
      <c r="K181" s="5" t="str">
        <f t="shared" si="6"/>
        <v>2024</v>
      </c>
      <c r="L181" s="5" t="str">
        <f t="shared" si="7"/>
        <v>July</v>
      </c>
      <c r="M181" s="6" t="str">
        <f t="shared" si="8"/>
        <v>Thursday</v>
      </c>
    </row>
    <row r="182" spans="1:13" x14ac:dyDescent="0.45">
      <c r="A182" s="4">
        <v>45479</v>
      </c>
      <c r="B182" s="5">
        <v>959</v>
      </c>
      <c r="C182" s="5">
        <v>44.78</v>
      </c>
      <c r="D182" s="5">
        <v>31</v>
      </c>
      <c r="E182" s="5" t="s">
        <v>12</v>
      </c>
      <c r="F182" s="5" t="s">
        <v>13</v>
      </c>
      <c r="G182" s="5" t="s">
        <v>24</v>
      </c>
      <c r="H182" s="5" t="s">
        <v>22</v>
      </c>
      <c r="I182" s="5" t="s">
        <v>28</v>
      </c>
      <c r="J182" s="5">
        <v>4150</v>
      </c>
      <c r="K182" s="5" t="str">
        <f t="shared" si="6"/>
        <v>2024</v>
      </c>
      <c r="L182" s="5" t="str">
        <f t="shared" si="7"/>
        <v>July</v>
      </c>
      <c r="M182" s="6" t="str">
        <f t="shared" si="8"/>
        <v>Saturday</v>
      </c>
    </row>
    <row r="183" spans="1:13" x14ac:dyDescent="0.45">
      <c r="A183" s="4">
        <v>45731</v>
      </c>
      <c r="B183" s="5">
        <v>3988</v>
      </c>
      <c r="C183" s="5">
        <v>42.22</v>
      </c>
      <c r="D183" s="5">
        <v>31</v>
      </c>
      <c r="E183" s="5" t="s">
        <v>21</v>
      </c>
      <c r="F183" s="5" t="s">
        <v>1</v>
      </c>
      <c r="G183" s="5" t="s">
        <v>41</v>
      </c>
      <c r="H183" s="5" t="s">
        <v>34</v>
      </c>
      <c r="I183" s="5" t="s">
        <v>26</v>
      </c>
      <c r="J183" s="5">
        <v>4143</v>
      </c>
      <c r="K183" s="5" t="str">
        <f t="shared" si="6"/>
        <v>2025</v>
      </c>
      <c r="L183" s="5" t="str">
        <f t="shared" si="7"/>
        <v>March</v>
      </c>
      <c r="M183" s="6" t="str">
        <f t="shared" si="8"/>
        <v>Saturday</v>
      </c>
    </row>
    <row r="184" spans="1:13" x14ac:dyDescent="0.45">
      <c r="A184" s="4">
        <v>45672</v>
      </c>
      <c r="B184" s="5">
        <v>1509</v>
      </c>
      <c r="C184" s="5">
        <v>21</v>
      </c>
      <c r="D184" s="5">
        <v>31</v>
      </c>
      <c r="E184" s="5" t="s">
        <v>21</v>
      </c>
      <c r="F184" s="5" t="s">
        <v>13</v>
      </c>
      <c r="G184" s="5" t="s">
        <v>41</v>
      </c>
      <c r="H184" s="5" t="s">
        <v>37</v>
      </c>
      <c r="I184" s="5" t="s">
        <v>35</v>
      </c>
      <c r="J184" s="5">
        <v>1692</v>
      </c>
      <c r="K184" s="5" t="str">
        <f t="shared" si="6"/>
        <v>2025</v>
      </c>
      <c r="L184" s="5" t="str">
        <f t="shared" si="7"/>
        <v>January</v>
      </c>
      <c r="M184" s="6" t="str">
        <f t="shared" si="8"/>
        <v>Wednesday</v>
      </c>
    </row>
    <row r="185" spans="1:13" x14ac:dyDescent="0.45">
      <c r="A185" s="4">
        <v>45561</v>
      </c>
      <c r="B185" s="5">
        <v>1245</v>
      </c>
      <c r="C185" s="5">
        <v>136.4</v>
      </c>
      <c r="D185" s="5">
        <v>31</v>
      </c>
      <c r="E185" s="5" t="s">
        <v>21</v>
      </c>
      <c r="F185" s="5" t="s">
        <v>17</v>
      </c>
      <c r="G185" s="5" t="s">
        <v>24</v>
      </c>
      <c r="H185" s="5" t="s">
        <v>36</v>
      </c>
      <c r="I185" s="5" t="s">
        <v>20</v>
      </c>
      <c r="J185" s="5">
        <v>3810</v>
      </c>
      <c r="K185" s="5" t="str">
        <f t="shared" si="6"/>
        <v>2024</v>
      </c>
      <c r="L185" s="5" t="str">
        <f t="shared" si="7"/>
        <v>September</v>
      </c>
      <c r="M185" s="6" t="str">
        <f t="shared" si="8"/>
        <v>Thursday</v>
      </c>
    </row>
    <row r="186" spans="1:13" x14ac:dyDescent="0.45">
      <c r="A186" s="4">
        <v>45518</v>
      </c>
      <c r="B186" s="5">
        <v>3102</v>
      </c>
      <c r="C186" s="5">
        <v>32.660000000000004</v>
      </c>
      <c r="D186" s="5">
        <v>31</v>
      </c>
      <c r="E186" s="5" t="s">
        <v>21</v>
      </c>
      <c r="F186" s="5" t="s">
        <v>1</v>
      </c>
      <c r="G186" s="5" t="s">
        <v>18</v>
      </c>
      <c r="H186" s="5" t="s">
        <v>25</v>
      </c>
      <c r="I186" s="5" t="s">
        <v>35</v>
      </c>
      <c r="J186" s="5">
        <v>920</v>
      </c>
      <c r="K186" s="5" t="str">
        <f t="shared" si="6"/>
        <v>2024</v>
      </c>
      <c r="L186" s="5" t="str">
        <f t="shared" si="7"/>
        <v>August</v>
      </c>
      <c r="M186" s="6" t="str">
        <f t="shared" si="8"/>
        <v>Wednesday</v>
      </c>
    </row>
    <row r="187" spans="1:13" x14ac:dyDescent="0.45">
      <c r="A187" s="4">
        <v>45543</v>
      </c>
      <c r="B187" s="5">
        <v>538</v>
      </c>
      <c r="C187" s="5">
        <v>186.95000000000002</v>
      </c>
      <c r="D187" s="5">
        <v>32</v>
      </c>
      <c r="E187" s="5" t="s">
        <v>31</v>
      </c>
      <c r="F187" s="5" t="s">
        <v>1</v>
      </c>
      <c r="G187" s="5" t="s">
        <v>41</v>
      </c>
      <c r="H187" s="5" t="s">
        <v>39</v>
      </c>
      <c r="I187" s="5" t="s">
        <v>28</v>
      </c>
      <c r="J187" s="5">
        <v>4285</v>
      </c>
      <c r="K187" s="5" t="str">
        <f t="shared" si="6"/>
        <v>2024</v>
      </c>
      <c r="L187" s="5" t="str">
        <f t="shared" si="7"/>
        <v>September</v>
      </c>
      <c r="M187" s="6" t="str">
        <f t="shared" si="8"/>
        <v>Sunday</v>
      </c>
    </row>
    <row r="188" spans="1:13" x14ac:dyDescent="0.45">
      <c r="A188" s="4">
        <v>45721</v>
      </c>
      <c r="B188" s="5">
        <v>2178</v>
      </c>
      <c r="C188" s="5">
        <v>24.14</v>
      </c>
      <c r="D188" s="5">
        <v>32</v>
      </c>
      <c r="E188" s="5" t="s">
        <v>12</v>
      </c>
      <c r="F188" s="5" t="s">
        <v>17</v>
      </c>
      <c r="G188" s="5" t="s">
        <v>18</v>
      </c>
      <c r="H188" s="5" t="s">
        <v>22</v>
      </c>
      <c r="I188" s="5" t="s">
        <v>28</v>
      </c>
      <c r="J188" s="5">
        <v>3951</v>
      </c>
      <c r="K188" s="5" t="str">
        <f t="shared" si="6"/>
        <v>2025</v>
      </c>
      <c r="L188" s="5" t="str">
        <f t="shared" si="7"/>
        <v>March</v>
      </c>
      <c r="M188" s="6" t="str">
        <f t="shared" si="8"/>
        <v>Wednesday</v>
      </c>
    </row>
    <row r="189" spans="1:13" x14ac:dyDescent="0.45">
      <c r="A189" s="4">
        <v>45709</v>
      </c>
      <c r="B189" s="5">
        <v>1438</v>
      </c>
      <c r="C189" s="5">
        <v>208.3</v>
      </c>
      <c r="D189" s="5">
        <v>32</v>
      </c>
      <c r="E189" s="5" t="s">
        <v>12</v>
      </c>
      <c r="F189" s="5" t="s">
        <v>13</v>
      </c>
      <c r="G189" s="5" t="s">
        <v>41</v>
      </c>
      <c r="H189" s="5" t="s">
        <v>22</v>
      </c>
      <c r="I189" s="5" t="s">
        <v>16</v>
      </c>
      <c r="J189" s="5">
        <v>4286</v>
      </c>
      <c r="K189" s="5" t="str">
        <f t="shared" si="6"/>
        <v>2025</v>
      </c>
      <c r="L189" s="5" t="str">
        <f t="shared" si="7"/>
        <v>February</v>
      </c>
      <c r="M189" s="6" t="str">
        <f t="shared" si="8"/>
        <v>Friday</v>
      </c>
    </row>
    <row r="190" spans="1:13" x14ac:dyDescent="0.45">
      <c r="A190" s="4">
        <v>45708</v>
      </c>
      <c r="B190" s="5">
        <v>2699</v>
      </c>
      <c r="C190" s="5">
        <v>173.20000000000002</v>
      </c>
      <c r="D190" s="5">
        <v>32</v>
      </c>
      <c r="E190" s="5" t="s">
        <v>12</v>
      </c>
      <c r="F190" s="5" t="s">
        <v>13</v>
      </c>
      <c r="G190" s="5" t="s">
        <v>41</v>
      </c>
      <c r="H190" s="5" t="s">
        <v>27</v>
      </c>
      <c r="I190" s="5" t="s">
        <v>26</v>
      </c>
      <c r="J190" s="5">
        <v>4131</v>
      </c>
      <c r="K190" s="5" t="str">
        <f t="shared" si="6"/>
        <v>2025</v>
      </c>
      <c r="L190" s="5" t="str">
        <f t="shared" si="7"/>
        <v>February</v>
      </c>
      <c r="M190" s="6" t="str">
        <f t="shared" si="8"/>
        <v>Thursday</v>
      </c>
    </row>
    <row r="191" spans="1:13" x14ac:dyDescent="0.45">
      <c r="A191" s="4">
        <v>45598</v>
      </c>
      <c r="B191" s="5">
        <v>3949</v>
      </c>
      <c r="C191" s="5">
        <v>247.20000000000002</v>
      </c>
      <c r="D191" s="5">
        <v>32</v>
      </c>
      <c r="E191" s="5" t="s">
        <v>12</v>
      </c>
      <c r="F191" s="5" t="s">
        <v>17</v>
      </c>
      <c r="G191" s="5" t="s">
        <v>41</v>
      </c>
      <c r="H191" s="5" t="s">
        <v>15</v>
      </c>
      <c r="I191" s="5" t="s">
        <v>23</v>
      </c>
      <c r="J191" s="5">
        <v>3212</v>
      </c>
      <c r="K191" s="5" t="str">
        <f t="shared" si="6"/>
        <v>2024</v>
      </c>
      <c r="L191" s="5" t="str">
        <f t="shared" si="7"/>
        <v>November</v>
      </c>
      <c r="M191" s="6" t="str">
        <f t="shared" si="8"/>
        <v>Saturday</v>
      </c>
    </row>
    <row r="192" spans="1:13" x14ac:dyDescent="0.45">
      <c r="A192" s="4">
        <v>45554</v>
      </c>
      <c r="B192" s="5">
        <v>1056</v>
      </c>
      <c r="C192" s="5">
        <v>142.6</v>
      </c>
      <c r="D192" s="5">
        <v>32</v>
      </c>
      <c r="E192" s="5" t="s">
        <v>12</v>
      </c>
      <c r="F192" s="5" t="s">
        <v>17</v>
      </c>
      <c r="G192" s="5" t="s">
        <v>24</v>
      </c>
      <c r="H192" s="5" t="s">
        <v>27</v>
      </c>
      <c r="I192" s="5" t="s">
        <v>16</v>
      </c>
      <c r="J192" s="5">
        <v>779</v>
      </c>
      <c r="K192" s="5" t="str">
        <f t="shared" si="6"/>
        <v>2024</v>
      </c>
      <c r="L192" s="5" t="str">
        <f t="shared" si="7"/>
        <v>September</v>
      </c>
      <c r="M192" s="6" t="str">
        <f t="shared" si="8"/>
        <v>Thursday</v>
      </c>
    </row>
    <row r="193" spans="1:13" x14ac:dyDescent="0.45">
      <c r="A193" s="4">
        <v>45760</v>
      </c>
      <c r="B193" s="5">
        <v>2464</v>
      </c>
      <c r="C193" s="5">
        <v>175.60000000000002</v>
      </c>
      <c r="D193" s="5">
        <v>32</v>
      </c>
      <c r="E193" s="5" t="s">
        <v>29</v>
      </c>
      <c r="F193" s="5" t="s">
        <v>13</v>
      </c>
      <c r="G193" s="5" t="s">
        <v>24</v>
      </c>
      <c r="H193" s="5" t="s">
        <v>30</v>
      </c>
      <c r="I193" s="5" t="s">
        <v>35</v>
      </c>
      <c r="J193" s="5">
        <v>3996</v>
      </c>
      <c r="K193" s="5" t="str">
        <f t="shared" si="6"/>
        <v>2025</v>
      </c>
      <c r="L193" s="5" t="str">
        <f t="shared" si="7"/>
        <v>April</v>
      </c>
      <c r="M193" s="6" t="str">
        <f t="shared" si="8"/>
        <v>Sunday</v>
      </c>
    </row>
    <row r="194" spans="1:13" x14ac:dyDescent="0.45">
      <c r="A194" s="4">
        <v>45669</v>
      </c>
      <c r="B194" s="5">
        <v>2209</v>
      </c>
      <c r="C194" s="5">
        <v>16.240000000000002</v>
      </c>
      <c r="D194" s="5">
        <v>32</v>
      </c>
      <c r="E194" s="5" t="s">
        <v>29</v>
      </c>
      <c r="F194" s="5" t="s">
        <v>1</v>
      </c>
      <c r="G194" s="5" t="s">
        <v>24</v>
      </c>
      <c r="H194" s="5" t="s">
        <v>25</v>
      </c>
      <c r="I194" s="5" t="s">
        <v>26</v>
      </c>
      <c r="J194" s="5">
        <v>3264</v>
      </c>
      <c r="K194" s="5" t="str">
        <f t="shared" ref="K194:K257" si="9">TEXT(A194,"yyyy")</f>
        <v>2025</v>
      </c>
      <c r="L194" s="5" t="str">
        <f t="shared" ref="L194:L257" si="10">TEXT(A194,"mmmm")</f>
        <v>January</v>
      </c>
      <c r="M194" s="6" t="str">
        <f t="shared" ref="M194:M257" si="11">TEXT(A194,"dddd")</f>
        <v>Sunday</v>
      </c>
    </row>
    <row r="195" spans="1:13" x14ac:dyDescent="0.45">
      <c r="A195" s="4">
        <v>45471</v>
      </c>
      <c r="B195" s="5">
        <v>3236</v>
      </c>
      <c r="C195" s="5">
        <v>126.85000000000001</v>
      </c>
      <c r="D195" s="5">
        <v>32</v>
      </c>
      <c r="E195" s="5" t="s">
        <v>29</v>
      </c>
      <c r="F195" s="5" t="s">
        <v>17</v>
      </c>
      <c r="G195" s="5" t="s">
        <v>41</v>
      </c>
      <c r="H195" s="5" t="s">
        <v>34</v>
      </c>
      <c r="I195" s="5" t="s">
        <v>35</v>
      </c>
      <c r="J195" s="5">
        <v>757</v>
      </c>
      <c r="K195" s="5" t="str">
        <f t="shared" si="9"/>
        <v>2024</v>
      </c>
      <c r="L195" s="5" t="str">
        <f t="shared" si="10"/>
        <v>June</v>
      </c>
      <c r="M195" s="6" t="str">
        <f t="shared" si="11"/>
        <v>Friday</v>
      </c>
    </row>
    <row r="196" spans="1:13" x14ac:dyDescent="0.45">
      <c r="A196" s="4">
        <v>45707</v>
      </c>
      <c r="B196" s="5">
        <v>2987</v>
      </c>
      <c r="C196" s="5">
        <v>37.36</v>
      </c>
      <c r="D196" s="5">
        <v>33</v>
      </c>
      <c r="E196" s="5" t="s">
        <v>31</v>
      </c>
      <c r="F196" s="5" t="s">
        <v>17</v>
      </c>
      <c r="G196" s="5" t="s">
        <v>18</v>
      </c>
      <c r="H196" s="5" t="s">
        <v>38</v>
      </c>
      <c r="I196" s="5" t="s">
        <v>16</v>
      </c>
      <c r="J196" s="5">
        <v>3260</v>
      </c>
      <c r="K196" s="5" t="str">
        <f t="shared" si="9"/>
        <v>2025</v>
      </c>
      <c r="L196" s="5" t="str">
        <f t="shared" si="10"/>
        <v>February</v>
      </c>
      <c r="M196" s="6" t="str">
        <f t="shared" si="11"/>
        <v>Wednesday</v>
      </c>
    </row>
    <row r="197" spans="1:13" x14ac:dyDescent="0.45">
      <c r="A197" s="4">
        <v>45627</v>
      </c>
      <c r="B197" s="5">
        <v>3031</v>
      </c>
      <c r="C197" s="5">
        <v>239.75</v>
      </c>
      <c r="D197" s="5">
        <v>33</v>
      </c>
      <c r="E197" s="5" t="s">
        <v>31</v>
      </c>
      <c r="F197" s="5" t="s">
        <v>13</v>
      </c>
      <c r="G197" s="5" t="s">
        <v>24</v>
      </c>
      <c r="H197" s="5" t="s">
        <v>36</v>
      </c>
      <c r="I197" s="5" t="s">
        <v>20</v>
      </c>
      <c r="J197" s="5">
        <v>3787</v>
      </c>
      <c r="K197" s="5" t="str">
        <f t="shared" si="9"/>
        <v>2024</v>
      </c>
      <c r="L197" s="5" t="str">
        <f t="shared" si="10"/>
        <v>December</v>
      </c>
      <c r="M197" s="6" t="str">
        <f t="shared" si="11"/>
        <v>Sunday</v>
      </c>
    </row>
    <row r="198" spans="1:13" x14ac:dyDescent="0.45">
      <c r="A198" s="4">
        <v>45473</v>
      </c>
      <c r="B198" s="5">
        <v>1474</v>
      </c>
      <c r="C198" s="5">
        <v>28.94</v>
      </c>
      <c r="D198" s="5">
        <v>33</v>
      </c>
      <c r="E198" s="5" t="s">
        <v>31</v>
      </c>
      <c r="F198" s="5" t="s">
        <v>17</v>
      </c>
      <c r="G198" s="5" t="s">
        <v>14</v>
      </c>
      <c r="H198" s="5" t="s">
        <v>36</v>
      </c>
      <c r="I198" s="5" t="s">
        <v>16</v>
      </c>
      <c r="J198" s="5">
        <v>3917</v>
      </c>
      <c r="K198" s="5" t="str">
        <f t="shared" si="9"/>
        <v>2024</v>
      </c>
      <c r="L198" s="5" t="str">
        <f t="shared" si="10"/>
        <v>June</v>
      </c>
      <c r="M198" s="6" t="str">
        <f t="shared" si="11"/>
        <v>Sunday</v>
      </c>
    </row>
    <row r="199" spans="1:13" x14ac:dyDescent="0.45">
      <c r="A199" s="4">
        <v>45693</v>
      </c>
      <c r="B199" s="5">
        <v>1735</v>
      </c>
      <c r="C199" s="5">
        <v>16.72</v>
      </c>
      <c r="D199" s="5">
        <v>33</v>
      </c>
      <c r="E199" s="5" t="s">
        <v>12</v>
      </c>
      <c r="F199" s="5" t="s">
        <v>17</v>
      </c>
      <c r="G199" s="5" t="s">
        <v>24</v>
      </c>
      <c r="H199" s="5" t="s">
        <v>25</v>
      </c>
      <c r="I199" s="5" t="s">
        <v>35</v>
      </c>
      <c r="J199" s="5">
        <v>615</v>
      </c>
      <c r="K199" s="5" t="str">
        <f t="shared" si="9"/>
        <v>2025</v>
      </c>
      <c r="L199" s="5" t="str">
        <f t="shared" si="10"/>
        <v>February</v>
      </c>
      <c r="M199" s="6" t="str">
        <f t="shared" si="11"/>
        <v>Wednesday</v>
      </c>
    </row>
    <row r="200" spans="1:13" x14ac:dyDescent="0.45">
      <c r="A200" s="4">
        <v>45583</v>
      </c>
      <c r="B200" s="5">
        <v>3659</v>
      </c>
      <c r="C200" s="5">
        <v>17.14</v>
      </c>
      <c r="D200" s="5">
        <v>33</v>
      </c>
      <c r="E200" s="5" t="s">
        <v>12</v>
      </c>
      <c r="F200" s="5" t="s">
        <v>17</v>
      </c>
      <c r="G200" s="5" t="s">
        <v>41</v>
      </c>
      <c r="H200" s="5" t="s">
        <v>38</v>
      </c>
      <c r="I200" s="5" t="s">
        <v>28</v>
      </c>
      <c r="J200" s="5">
        <v>1616</v>
      </c>
      <c r="K200" s="5" t="str">
        <f t="shared" si="9"/>
        <v>2024</v>
      </c>
      <c r="L200" s="5" t="str">
        <f t="shared" si="10"/>
        <v>October</v>
      </c>
      <c r="M200" s="6" t="str">
        <f t="shared" si="11"/>
        <v>Friday</v>
      </c>
    </row>
    <row r="201" spans="1:13" x14ac:dyDescent="0.45">
      <c r="A201" s="4">
        <v>45764</v>
      </c>
      <c r="B201" s="5">
        <v>1200</v>
      </c>
      <c r="C201" s="5">
        <v>20.12</v>
      </c>
      <c r="D201" s="5">
        <v>33</v>
      </c>
      <c r="E201" s="5" t="s">
        <v>21</v>
      </c>
      <c r="F201" s="5" t="s">
        <v>17</v>
      </c>
      <c r="G201" s="5" t="s">
        <v>18</v>
      </c>
      <c r="H201" s="5" t="s">
        <v>39</v>
      </c>
      <c r="I201" s="5" t="s">
        <v>35</v>
      </c>
      <c r="J201" s="5">
        <v>3772</v>
      </c>
      <c r="K201" s="5" t="str">
        <f t="shared" si="9"/>
        <v>2025</v>
      </c>
      <c r="L201" s="5" t="str">
        <f t="shared" si="10"/>
        <v>April</v>
      </c>
      <c r="M201" s="6" t="str">
        <f t="shared" si="11"/>
        <v>Thursday</v>
      </c>
    </row>
    <row r="202" spans="1:13" x14ac:dyDescent="0.45">
      <c r="A202" s="4">
        <v>45694</v>
      </c>
      <c r="B202" s="5">
        <v>1411</v>
      </c>
      <c r="C202" s="5">
        <v>213.65</v>
      </c>
      <c r="D202" s="5">
        <v>33</v>
      </c>
      <c r="E202" s="5" t="s">
        <v>21</v>
      </c>
      <c r="F202" s="5" t="s">
        <v>13</v>
      </c>
      <c r="G202" s="5" t="s">
        <v>14</v>
      </c>
      <c r="H202" s="5" t="s">
        <v>25</v>
      </c>
      <c r="I202" s="5" t="s">
        <v>28</v>
      </c>
      <c r="J202" s="5">
        <v>1330</v>
      </c>
      <c r="K202" s="5" t="str">
        <f t="shared" si="9"/>
        <v>2025</v>
      </c>
      <c r="L202" s="5" t="str">
        <f t="shared" si="10"/>
        <v>February</v>
      </c>
      <c r="M202" s="6" t="str">
        <f t="shared" si="11"/>
        <v>Thursday</v>
      </c>
    </row>
    <row r="203" spans="1:13" x14ac:dyDescent="0.45">
      <c r="A203" s="4">
        <v>45675</v>
      </c>
      <c r="B203" s="5">
        <v>3941</v>
      </c>
      <c r="C203" s="5">
        <v>191.25</v>
      </c>
      <c r="D203" s="5">
        <v>33</v>
      </c>
      <c r="E203" s="5" t="s">
        <v>21</v>
      </c>
      <c r="F203" s="5" t="s">
        <v>13</v>
      </c>
      <c r="G203" s="5" t="s">
        <v>24</v>
      </c>
      <c r="H203" s="5" t="s">
        <v>25</v>
      </c>
      <c r="I203" s="5" t="s">
        <v>20</v>
      </c>
      <c r="J203" s="5">
        <v>2505</v>
      </c>
      <c r="K203" s="5" t="str">
        <f t="shared" si="9"/>
        <v>2025</v>
      </c>
      <c r="L203" s="5" t="str">
        <f t="shared" si="10"/>
        <v>January</v>
      </c>
      <c r="M203" s="6" t="str">
        <f t="shared" si="11"/>
        <v>Saturday</v>
      </c>
    </row>
    <row r="204" spans="1:13" x14ac:dyDescent="0.45">
      <c r="A204" s="4">
        <v>45460</v>
      </c>
      <c r="B204" s="5">
        <v>3187</v>
      </c>
      <c r="C204" s="5">
        <v>225.05</v>
      </c>
      <c r="D204" s="5">
        <v>34</v>
      </c>
      <c r="E204" s="5" t="s">
        <v>31</v>
      </c>
      <c r="F204" s="5" t="s">
        <v>1</v>
      </c>
      <c r="G204" s="5" t="s">
        <v>14</v>
      </c>
      <c r="H204" s="5" t="s">
        <v>15</v>
      </c>
      <c r="I204" s="5" t="s">
        <v>26</v>
      </c>
      <c r="J204" s="5">
        <v>882</v>
      </c>
      <c r="K204" s="5" t="str">
        <f t="shared" si="9"/>
        <v>2024</v>
      </c>
      <c r="L204" s="5" t="str">
        <f t="shared" si="10"/>
        <v>June</v>
      </c>
      <c r="M204" s="6" t="str">
        <f t="shared" si="11"/>
        <v>Monday</v>
      </c>
    </row>
    <row r="205" spans="1:13" x14ac:dyDescent="0.45">
      <c r="A205" s="4">
        <v>45726</v>
      </c>
      <c r="B205" s="5">
        <v>725</v>
      </c>
      <c r="C205" s="5">
        <v>135.45000000000002</v>
      </c>
      <c r="D205" s="5">
        <v>34</v>
      </c>
      <c r="E205" s="5" t="s">
        <v>21</v>
      </c>
      <c r="F205" s="5" t="s">
        <v>13</v>
      </c>
      <c r="G205" s="5" t="s">
        <v>18</v>
      </c>
      <c r="H205" s="5" t="s">
        <v>30</v>
      </c>
      <c r="I205" s="5" t="s">
        <v>35</v>
      </c>
      <c r="J205" s="5">
        <v>4189</v>
      </c>
      <c r="K205" s="5" t="str">
        <f t="shared" si="9"/>
        <v>2025</v>
      </c>
      <c r="L205" s="5" t="str">
        <f t="shared" si="10"/>
        <v>March</v>
      </c>
      <c r="M205" s="6" t="str">
        <f t="shared" si="11"/>
        <v>Monday</v>
      </c>
    </row>
    <row r="206" spans="1:13" x14ac:dyDescent="0.45">
      <c r="A206" s="4">
        <v>45719</v>
      </c>
      <c r="B206" s="5">
        <v>1456</v>
      </c>
      <c r="C206" s="5">
        <v>13.780000000000001</v>
      </c>
      <c r="D206" s="5">
        <v>34</v>
      </c>
      <c r="E206" s="5" t="s">
        <v>21</v>
      </c>
      <c r="F206" s="5" t="s">
        <v>13</v>
      </c>
      <c r="G206" s="5" t="s">
        <v>18</v>
      </c>
      <c r="H206" s="5" t="s">
        <v>32</v>
      </c>
      <c r="I206" s="5" t="s">
        <v>23</v>
      </c>
      <c r="J206" s="5">
        <v>2197</v>
      </c>
      <c r="K206" s="5" t="str">
        <f t="shared" si="9"/>
        <v>2025</v>
      </c>
      <c r="L206" s="5" t="str">
        <f t="shared" si="10"/>
        <v>March</v>
      </c>
      <c r="M206" s="6" t="str">
        <f t="shared" si="11"/>
        <v>Monday</v>
      </c>
    </row>
    <row r="207" spans="1:13" x14ac:dyDescent="0.45">
      <c r="A207" s="4">
        <v>45629</v>
      </c>
      <c r="B207" s="5">
        <v>1583</v>
      </c>
      <c r="C207" s="5">
        <v>195.3</v>
      </c>
      <c r="D207" s="5">
        <v>34</v>
      </c>
      <c r="E207" s="5" t="s">
        <v>29</v>
      </c>
      <c r="F207" s="5" t="s">
        <v>1</v>
      </c>
      <c r="G207" s="5" t="s">
        <v>41</v>
      </c>
      <c r="H207" s="5" t="s">
        <v>22</v>
      </c>
      <c r="I207" s="5" t="s">
        <v>16</v>
      </c>
      <c r="J207" s="5">
        <v>2520</v>
      </c>
      <c r="K207" s="5" t="str">
        <f t="shared" si="9"/>
        <v>2024</v>
      </c>
      <c r="L207" s="5" t="str">
        <f t="shared" si="10"/>
        <v>December</v>
      </c>
      <c r="M207" s="6" t="str">
        <f t="shared" si="11"/>
        <v>Tuesday</v>
      </c>
    </row>
    <row r="208" spans="1:13" x14ac:dyDescent="0.45">
      <c r="A208" s="4">
        <v>45457</v>
      </c>
      <c r="B208" s="5">
        <v>2593</v>
      </c>
      <c r="C208" s="5">
        <v>23.78</v>
      </c>
      <c r="D208" s="5">
        <v>34</v>
      </c>
      <c r="E208" s="5" t="s">
        <v>29</v>
      </c>
      <c r="F208" s="5" t="s">
        <v>1</v>
      </c>
      <c r="G208" s="5" t="s">
        <v>24</v>
      </c>
      <c r="H208" s="5" t="s">
        <v>33</v>
      </c>
      <c r="I208" s="5" t="s">
        <v>23</v>
      </c>
      <c r="J208" s="5">
        <v>3927</v>
      </c>
      <c r="K208" s="5" t="str">
        <f t="shared" si="9"/>
        <v>2024</v>
      </c>
      <c r="L208" s="5" t="str">
        <f t="shared" si="10"/>
        <v>June</v>
      </c>
      <c r="M208" s="6" t="str">
        <f t="shared" si="11"/>
        <v>Friday</v>
      </c>
    </row>
    <row r="209" spans="1:13" x14ac:dyDescent="0.45">
      <c r="A209" s="4">
        <v>45732</v>
      </c>
      <c r="B209" s="5">
        <v>2688</v>
      </c>
      <c r="C209" s="5">
        <v>245.70000000000002</v>
      </c>
      <c r="D209" s="5">
        <v>35</v>
      </c>
      <c r="E209" s="5" t="s">
        <v>31</v>
      </c>
      <c r="F209" s="5" t="s">
        <v>17</v>
      </c>
      <c r="G209" s="5" t="s">
        <v>24</v>
      </c>
      <c r="H209" s="5" t="s">
        <v>22</v>
      </c>
      <c r="I209" s="5" t="s">
        <v>28</v>
      </c>
      <c r="J209" s="5">
        <v>4187</v>
      </c>
      <c r="K209" s="5" t="str">
        <f t="shared" si="9"/>
        <v>2025</v>
      </c>
      <c r="L209" s="5" t="str">
        <f t="shared" si="10"/>
        <v>March</v>
      </c>
      <c r="M209" s="6" t="str">
        <f t="shared" si="11"/>
        <v>Sunday</v>
      </c>
    </row>
    <row r="210" spans="1:13" x14ac:dyDescent="0.45">
      <c r="A210" s="4">
        <v>45648</v>
      </c>
      <c r="B210" s="5">
        <v>2055</v>
      </c>
      <c r="C210" s="5">
        <v>150.35</v>
      </c>
      <c r="D210" s="5">
        <v>35</v>
      </c>
      <c r="E210" s="5" t="s">
        <v>31</v>
      </c>
      <c r="F210" s="5" t="s">
        <v>17</v>
      </c>
      <c r="G210" s="5" t="s">
        <v>18</v>
      </c>
      <c r="H210" s="5" t="s">
        <v>15</v>
      </c>
      <c r="I210" s="5" t="s">
        <v>16</v>
      </c>
      <c r="J210" s="5">
        <v>3195</v>
      </c>
      <c r="K210" s="5" t="str">
        <f t="shared" si="9"/>
        <v>2024</v>
      </c>
      <c r="L210" s="5" t="str">
        <f t="shared" si="10"/>
        <v>December</v>
      </c>
      <c r="M210" s="6" t="str">
        <f t="shared" si="11"/>
        <v>Sunday</v>
      </c>
    </row>
    <row r="211" spans="1:13" x14ac:dyDescent="0.45">
      <c r="A211" s="4">
        <v>45524</v>
      </c>
      <c r="B211" s="5">
        <v>3020</v>
      </c>
      <c r="C211" s="5">
        <v>14.58</v>
      </c>
      <c r="D211" s="5">
        <v>35</v>
      </c>
      <c r="E211" s="5" t="s">
        <v>31</v>
      </c>
      <c r="F211" s="5" t="s">
        <v>17</v>
      </c>
      <c r="G211" s="5" t="s">
        <v>24</v>
      </c>
      <c r="H211" s="5" t="s">
        <v>22</v>
      </c>
      <c r="I211" s="5" t="s">
        <v>28</v>
      </c>
      <c r="J211" s="5">
        <v>3137</v>
      </c>
      <c r="K211" s="5" t="str">
        <f t="shared" si="9"/>
        <v>2024</v>
      </c>
      <c r="L211" s="5" t="str">
        <f t="shared" si="10"/>
        <v>August</v>
      </c>
      <c r="M211" s="6" t="str">
        <f t="shared" si="11"/>
        <v>Tuesday</v>
      </c>
    </row>
    <row r="212" spans="1:13" x14ac:dyDescent="0.45">
      <c r="A212" s="4">
        <v>45676</v>
      </c>
      <c r="B212" s="5">
        <v>2014</v>
      </c>
      <c r="C212" s="5">
        <v>15.22</v>
      </c>
      <c r="D212" s="5">
        <v>35</v>
      </c>
      <c r="E212" s="5" t="s">
        <v>21</v>
      </c>
      <c r="F212" s="5" t="s">
        <v>13</v>
      </c>
      <c r="G212" s="5" t="s">
        <v>18</v>
      </c>
      <c r="H212" s="5" t="s">
        <v>33</v>
      </c>
      <c r="I212" s="5" t="s">
        <v>23</v>
      </c>
      <c r="J212" s="5">
        <v>3753</v>
      </c>
      <c r="K212" s="5" t="str">
        <f t="shared" si="9"/>
        <v>2025</v>
      </c>
      <c r="L212" s="5" t="str">
        <f t="shared" si="10"/>
        <v>January</v>
      </c>
      <c r="M212" s="6" t="str">
        <f t="shared" si="11"/>
        <v>Sunday</v>
      </c>
    </row>
    <row r="213" spans="1:13" x14ac:dyDescent="0.45">
      <c r="A213" s="4">
        <v>45458</v>
      </c>
      <c r="B213" s="5">
        <v>2233</v>
      </c>
      <c r="C213" s="5">
        <v>24.36</v>
      </c>
      <c r="D213" s="5">
        <v>35</v>
      </c>
      <c r="E213" s="5" t="s">
        <v>29</v>
      </c>
      <c r="F213" s="5" t="s">
        <v>1</v>
      </c>
      <c r="G213" s="5" t="s">
        <v>41</v>
      </c>
      <c r="H213" s="5" t="s">
        <v>34</v>
      </c>
      <c r="I213" s="5" t="s">
        <v>16</v>
      </c>
      <c r="J213" s="5">
        <v>1955</v>
      </c>
      <c r="K213" s="5" t="str">
        <f t="shared" si="9"/>
        <v>2024</v>
      </c>
      <c r="L213" s="5" t="str">
        <f t="shared" si="10"/>
        <v>June</v>
      </c>
      <c r="M213" s="6" t="str">
        <f t="shared" si="11"/>
        <v>Saturday</v>
      </c>
    </row>
    <row r="214" spans="1:13" x14ac:dyDescent="0.45">
      <c r="A214" s="4">
        <v>45581</v>
      </c>
      <c r="B214" s="5">
        <v>514</v>
      </c>
      <c r="C214" s="5">
        <v>179.8</v>
      </c>
      <c r="D214" s="5">
        <v>36</v>
      </c>
      <c r="E214" s="5" t="s">
        <v>12</v>
      </c>
      <c r="F214" s="5" t="s">
        <v>13</v>
      </c>
      <c r="G214" s="5" t="s">
        <v>18</v>
      </c>
      <c r="H214" s="5" t="s">
        <v>38</v>
      </c>
      <c r="I214" s="5" t="s">
        <v>35</v>
      </c>
      <c r="J214" s="5">
        <v>3997</v>
      </c>
      <c r="K214" s="5" t="str">
        <f t="shared" si="9"/>
        <v>2024</v>
      </c>
      <c r="L214" s="5" t="str">
        <f t="shared" si="10"/>
        <v>October</v>
      </c>
      <c r="M214" s="6" t="str">
        <f t="shared" si="11"/>
        <v>Wednesday</v>
      </c>
    </row>
    <row r="215" spans="1:13" x14ac:dyDescent="0.45">
      <c r="A215" s="4">
        <v>45754</v>
      </c>
      <c r="B215" s="5">
        <v>3296</v>
      </c>
      <c r="C215" s="5">
        <v>29.8</v>
      </c>
      <c r="D215" s="5">
        <v>36</v>
      </c>
      <c r="E215" s="5" t="s">
        <v>21</v>
      </c>
      <c r="F215" s="5" t="s">
        <v>13</v>
      </c>
      <c r="G215" s="5" t="s">
        <v>24</v>
      </c>
      <c r="H215" s="5" t="s">
        <v>37</v>
      </c>
      <c r="I215" s="5" t="s">
        <v>20</v>
      </c>
      <c r="J215" s="5">
        <v>3409</v>
      </c>
      <c r="K215" s="5" t="str">
        <f t="shared" si="9"/>
        <v>2025</v>
      </c>
      <c r="L215" s="5" t="str">
        <f t="shared" si="10"/>
        <v>April</v>
      </c>
      <c r="M215" s="6" t="str">
        <f t="shared" si="11"/>
        <v>Monday</v>
      </c>
    </row>
    <row r="216" spans="1:13" x14ac:dyDescent="0.45">
      <c r="A216" s="4">
        <v>45534</v>
      </c>
      <c r="B216" s="5">
        <v>1263</v>
      </c>
      <c r="C216" s="5">
        <v>34.32</v>
      </c>
      <c r="D216" s="5">
        <v>36</v>
      </c>
      <c r="E216" s="5" t="s">
        <v>21</v>
      </c>
      <c r="F216" s="5" t="s">
        <v>17</v>
      </c>
      <c r="G216" s="5" t="s">
        <v>24</v>
      </c>
      <c r="H216" s="5" t="s">
        <v>27</v>
      </c>
      <c r="I216" s="5" t="s">
        <v>20</v>
      </c>
      <c r="J216" s="5">
        <v>3829</v>
      </c>
      <c r="K216" s="5" t="str">
        <f t="shared" si="9"/>
        <v>2024</v>
      </c>
      <c r="L216" s="5" t="str">
        <f t="shared" si="10"/>
        <v>August</v>
      </c>
      <c r="M216" s="6" t="str">
        <f t="shared" si="11"/>
        <v>Friday</v>
      </c>
    </row>
    <row r="217" spans="1:13" x14ac:dyDescent="0.45">
      <c r="A217" s="4">
        <v>45502</v>
      </c>
      <c r="B217" s="5">
        <v>3563</v>
      </c>
      <c r="C217" s="5">
        <v>34.700000000000003</v>
      </c>
      <c r="D217" s="5">
        <v>36</v>
      </c>
      <c r="E217" s="5" t="s">
        <v>29</v>
      </c>
      <c r="F217" s="5" t="s">
        <v>1</v>
      </c>
      <c r="G217" s="5" t="s">
        <v>18</v>
      </c>
      <c r="H217" s="5" t="s">
        <v>34</v>
      </c>
      <c r="I217" s="5" t="s">
        <v>20</v>
      </c>
      <c r="J217" s="5">
        <v>1268</v>
      </c>
      <c r="K217" s="5" t="str">
        <f t="shared" si="9"/>
        <v>2024</v>
      </c>
      <c r="L217" s="5" t="str">
        <f t="shared" si="10"/>
        <v>July</v>
      </c>
      <c r="M217" s="6" t="str">
        <f t="shared" si="11"/>
        <v>Monday</v>
      </c>
    </row>
    <row r="218" spans="1:13" x14ac:dyDescent="0.45">
      <c r="A218" s="4">
        <v>45714</v>
      </c>
      <c r="B218" s="5">
        <v>1529</v>
      </c>
      <c r="C218" s="5">
        <v>223.65</v>
      </c>
      <c r="D218" s="5">
        <v>37</v>
      </c>
      <c r="E218" s="5" t="s">
        <v>31</v>
      </c>
      <c r="F218" s="5" t="s">
        <v>13</v>
      </c>
      <c r="G218" s="5" t="s">
        <v>24</v>
      </c>
      <c r="H218" s="5" t="s">
        <v>27</v>
      </c>
      <c r="I218" s="5" t="s">
        <v>23</v>
      </c>
      <c r="J218" s="5">
        <v>3879</v>
      </c>
      <c r="K218" s="5" t="str">
        <f t="shared" si="9"/>
        <v>2025</v>
      </c>
      <c r="L218" s="5" t="str">
        <f t="shared" si="10"/>
        <v>February</v>
      </c>
      <c r="M218" s="6" t="str">
        <f t="shared" si="11"/>
        <v>Wednesday</v>
      </c>
    </row>
    <row r="219" spans="1:13" x14ac:dyDescent="0.45">
      <c r="A219" s="4">
        <v>45687</v>
      </c>
      <c r="B219" s="5">
        <v>3503</v>
      </c>
      <c r="C219" s="5">
        <v>179.25</v>
      </c>
      <c r="D219" s="5">
        <v>37</v>
      </c>
      <c r="E219" s="5" t="s">
        <v>31</v>
      </c>
      <c r="F219" s="5" t="s">
        <v>17</v>
      </c>
      <c r="G219" s="5" t="s">
        <v>18</v>
      </c>
      <c r="H219" s="5" t="s">
        <v>33</v>
      </c>
      <c r="I219" s="5" t="s">
        <v>16</v>
      </c>
      <c r="J219" s="5">
        <v>3799</v>
      </c>
      <c r="K219" s="5" t="str">
        <f t="shared" si="9"/>
        <v>2025</v>
      </c>
      <c r="L219" s="5" t="str">
        <f t="shared" si="10"/>
        <v>January</v>
      </c>
      <c r="M219" s="6" t="str">
        <f t="shared" si="11"/>
        <v>Thursday</v>
      </c>
    </row>
    <row r="220" spans="1:13" x14ac:dyDescent="0.45">
      <c r="A220" s="4">
        <v>45753</v>
      </c>
      <c r="B220" s="5">
        <v>1078</v>
      </c>
      <c r="C220" s="5">
        <v>131.65</v>
      </c>
      <c r="D220" s="5">
        <v>37</v>
      </c>
      <c r="E220" s="5" t="s">
        <v>12</v>
      </c>
      <c r="F220" s="5" t="s">
        <v>17</v>
      </c>
      <c r="G220" s="5" t="s">
        <v>14</v>
      </c>
      <c r="H220" s="5" t="s">
        <v>15</v>
      </c>
      <c r="I220" s="5" t="s">
        <v>23</v>
      </c>
      <c r="J220" s="5">
        <v>2094</v>
      </c>
      <c r="K220" s="5" t="str">
        <f t="shared" si="9"/>
        <v>2025</v>
      </c>
      <c r="L220" s="5" t="str">
        <f t="shared" si="10"/>
        <v>April</v>
      </c>
      <c r="M220" s="6" t="str">
        <f t="shared" si="11"/>
        <v>Sunday</v>
      </c>
    </row>
    <row r="221" spans="1:13" x14ac:dyDescent="0.45">
      <c r="A221" s="4">
        <v>45734</v>
      </c>
      <c r="B221" s="5">
        <v>2883</v>
      </c>
      <c r="C221" s="5">
        <v>37.300000000000004</v>
      </c>
      <c r="D221" s="5">
        <v>37</v>
      </c>
      <c r="E221" s="5" t="s">
        <v>12</v>
      </c>
      <c r="F221" s="5" t="s">
        <v>1</v>
      </c>
      <c r="G221" s="5" t="s">
        <v>14</v>
      </c>
      <c r="H221" s="5" t="s">
        <v>30</v>
      </c>
      <c r="I221" s="5" t="s">
        <v>23</v>
      </c>
      <c r="J221" s="5">
        <v>3656</v>
      </c>
      <c r="K221" s="5" t="str">
        <f t="shared" si="9"/>
        <v>2025</v>
      </c>
      <c r="L221" s="5" t="str">
        <f t="shared" si="10"/>
        <v>March</v>
      </c>
      <c r="M221" s="6" t="str">
        <f t="shared" si="11"/>
        <v>Tuesday</v>
      </c>
    </row>
    <row r="222" spans="1:13" x14ac:dyDescent="0.45">
      <c r="A222" s="4">
        <v>45550</v>
      </c>
      <c r="B222" s="5">
        <v>2397</v>
      </c>
      <c r="C222" s="5">
        <v>216.45000000000002</v>
      </c>
      <c r="D222" s="5">
        <v>37</v>
      </c>
      <c r="E222" s="5" t="s">
        <v>12</v>
      </c>
      <c r="F222" s="5" t="s">
        <v>13</v>
      </c>
      <c r="G222" s="5" t="s">
        <v>41</v>
      </c>
      <c r="H222" s="5" t="s">
        <v>33</v>
      </c>
      <c r="I222" s="5" t="s">
        <v>28</v>
      </c>
      <c r="J222" s="5">
        <v>1940</v>
      </c>
      <c r="K222" s="5" t="str">
        <f t="shared" si="9"/>
        <v>2024</v>
      </c>
      <c r="L222" s="5" t="str">
        <f t="shared" si="10"/>
        <v>September</v>
      </c>
      <c r="M222" s="6" t="str">
        <f t="shared" si="11"/>
        <v>Sunday</v>
      </c>
    </row>
    <row r="223" spans="1:13" x14ac:dyDescent="0.45">
      <c r="A223" s="4">
        <v>45780</v>
      </c>
      <c r="B223" s="5">
        <v>1287</v>
      </c>
      <c r="C223" s="5">
        <v>180.55</v>
      </c>
      <c r="D223" s="5">
        <v>37</v>
      </c>
      <c r="E223" s="5" t="s">
        <v>21</v>
      </c>
      <c r="F223" s="5" t="s">
        <v>1</v>
      </c>
      <c r="G223" s="5" t="s">
        <v>41</v>
      </c>
      <c r="H223" s="5" t="s">
        <v>25</v>
      </c>
      <c r="I223" s="5" t="s">
        <v>26</v>
      </c>
      <c r="J223" s="5">
        <v>3916</v>
      </c>
      <c r="K223" s="5" t="str">
        <f t="shared" si="9"/>
        <v>2025</v>
      </c>
      <c r="L223" s="5" t="str">
        <f t="shared" si="10"/>
        <v>May</v>
      </c>
      <c r="M223" s="6" t="str">
        <f t="shared" si="11"/>
        <v>Saturday</v>
      </c>
    </row>
    <row r="224" spans="1:13" x14ac:dyDescent="0.45">
      <c r="A224" s="4">
        <v>45631</v>
      </c>
      <c r="B224" s="5">
        <v>2907</v>
      </c>
      <c r="C224" s="5">
        <v>204.3</v>
      </c>
      <c r="D224" s="5">
        <v>37</v>
      </c>
      <c r="E224" s="5" t="s">
        <v>21</v>
      </c>
      <c r="F224" s="5" t="s">
        <v>1</v>
      </c>
      <c r="G224" s="5" t="s">
        <v>41</v>
      </c>
      <c r="H224" s="5" t="s">
        <v>15</v>
      </c>
      <c r="I224" s="5" t="s">
        <v>26</v>
      </c>
      <c r="J224" s="5">
        <v>630</v>
      </c>
      <c r="K224" s="5" t="str">
        <f t="shared" si="9"/>
        <v>2024</v>
      </c>
      <c r="L224" s="5" t="str">
        <f t="shared" si="10"/>
        <v>December</v>
      </c>
      <c r="M224" s="6" t="str">
        <f t="shared" si="11"/>
        <v>Thursday</v>
      </c>
    </row>
    <row r="225" spans="1:13" x14ac:dyDescent="0.45">
      <c r="A225" s="4">
        <v>45497</v>
      </c>
      <c r="B225" s="5">
        <v>3337</v>
      </c>
      <c r="C225" s="5">
        <v>43.02</v>
      </c>
      <c r="D225" s="5">
        <v>37</v>
      </c>
      <c r="E225" s="5" t="s">
        <v>21</v>
      </c>
      <c r="F225" s="5" t="s">
        <v>17</v>
      </c>
      <c r="G225" s="5" t="s">
        <v>41</v>
      </c>
      <c r="H225" s="5" t="s">
        <v>25</v>
      </c>
      <c r="I225" s="5" t="s">
        <v>20</v>
      </c>
      <c r="J225" s="5">
        <v>2367</v>
      </c>
      <c r="K225" s="5" t="str">
        <f t="shared" si="9"/>
        <v>2024</v>
      </c>
      <c r="L225" s="5" t="str">
        <f t="shared" si="10"/>
        <v>July</v>
      </c>
      <c r="M225" s="6" t="str">
        <f t="shared" si="11"/>
        <v>Wednesday</v>
      </c>
    </row>
    <row r="226" spans="1:13" x14ac:dyDescent="0.45">
      <c r="A226" s="4">
        <v>45784</v>
      </c>
      <c r="B226" s="5">
        <v>2233</v>
      </c>
      <c r="C226" s="5">
        <v>249.70000000000002</v>
      </c>
      <c r="D226" s="5">
        <v>37</v>
      </c>
      <c r="E226" s="5" t="s">
        <v>29</v>
      </c>
      <c r="F226" s="5" t="s">
        <v>17</v>
      </c>
      <c r="G226" s="5" t="s">
        <v>24</v>
      </c>
      <c r="H226" s="5" t="s">
        <v>32</v>
      </c>
      <c r="I226" s="5" t="s">
        <v>35</v>
      </c>
      <c r="J226" s="5">
        <v>3317</v>
      </c>
      <c r="K226" s="5" t="str">
        <f t="shared" si="9"/>
        <v>2025</v>
      </c>
      <c r="L226" s="5" t="str">
        <f t="shared" si="10"/>
        <v>May</v>
      </c>
      <c r="M226" s="6" t="str">
        <f t="shared" si="11"/>
        <v>Wednesday</v>
      </c>
    </row>
    <row r="227" spans="1:13" x14ac:dyDescent="0.45">
      <c r="A227" s="4">
        <v>45771</v>
      </c>
      <c r="B227" s="5">
        <v>3616</v>
      </c>
      <c r="C227" s="5">
        <v>26.42</v>
      </c>
      <c r="D227" s="5">
        <v>37</v>
      </c>
      <c r="E227" s="5" t="s">
        <v>29</v>
      </c>
      <c r="F227" s="5" t="s">
        <v>17</v>
      </c>
      <c r="G227" s="5" t="s">
        <v>41</v>
      </c>
      <c r="H227" s="5" t="s">
        <v>27</v>
      </c>
      <c r="I227" s="5" t="s">
        <v>23</v>
      </c>
      <c r="J227" s="5">
        <v>2651</v>
      </c>
      <c r="K227" s="5" t="str">
        <f t="shared" si="9"/>
        <v>2025</v>
      </c>
      <c r="L227" s="5" t="str">
        <f t="shared" si="10"/>
        <v>April</v>
      </c>
      <c r="M227" s="6" t="str">
        <f t="shared" si="11"/>
        <v>Thursday</v>
      </c>
    </row>
    <row r="228" spans="1:13" x14ac:dyDescent="0.45">
      <c r="A228" s="4">
        <v>45681</v>
      </c>
      <c r="B228" s="5">
        <v>2980</v>
      </c>
      <c r="C228" s="5">
        <v>150.20000000000002</v>
      </c>
      <c r="D228" s="5">
        <v>37</v>
      </c>
      <c r="E228" s="5" t="s">
        <v>29</v>
      </c>
      <c r="F228" s="5" t="s">
        <v>13</v>
      </c>
      <c r="G228" s="5" t="s">
        <v>14</v>
      </c>
      <c r="H228" s="5" t="s">
        <v>30</v>
      </c>
      <c r="I228" s="5" t="s">
        <v>28</v>
      </c>
      <c r="J228" s="5">
        <v>3762</v>
      </c>
      <c r="K228" s="5" t="str">
        <f t="shared" si="9"/>
        <v>2025</v>
      </c>
      <c r="L228" s="5" t="str">
        <f t="shared" si="10"/>
        <v>January</v>
      </c>
      <c r="M228" s="6" t="str">
        <f t="shared" si="11"/>
        <v>Friday</v>
      </c>
    </row>
    <row r="229" spans="1:13" x14ac:dyDescent="0.45">
      <c r="A229" s="4">
        <v>45604</v>
      </c>
      <c r="B229" s="5">
        <v>1462</v>
      </c>
      <c r="C229" s="5">
        <v>32</v>
      </c>
      <c r="D229" s="5">
        <v>37</v>
      </c>
      <c r="E229" s="5" t="s">
        <v>29</v>
      </c>
      <c r="F229" s="5" t="s">
        <v>13</v>
      </c>
      <c r="G229" s="5" t="s">
        <v>41</v>
      </c>
      <c r="H229" s="5" t="s">
        <v>34</v>
      </c>
      <c r="I229" s="5" t="s">
        <v>28</v>
      </c>
      <c r="J229" s="5">
        <v>3985</v>
      </c>
      <c r="K229" s="5" t="str">
        <f t="shared" si="9"/>
        <v>2024</v>
      </c>
      <c r="L229" s="5" t="str">
        <f t="shared" si="10"/>
        <v>November</v>
      </c>
      <c r="M229" s="6" t="str">
        <f t="shared" si="11"/>
        <v>Friday</v>
      </c>
    </row>
    <row r="230" spans="1:13" x14ac:dyDescent="0.45">
      <c r="A230" s="4">
        <v>45733</v>
      </c>
      <c r="B230" s="5">
        <v>2345</v>
      </c>
      <c r="C230" s="5">
        <v>45.6</v>
      </c>
      <c r="D230" s="5">
        <v>38</v>
      </c>
      <c r="E230" s="5" t="s">
        <v>31</v>
      </c>
      <c r="F230" s="5" t="s">
        <v>13</v>
      </c>
      <c r="G230" s="5" t="s">
        <v>24</v>
      </c>
      <c r="H230" s="5" t="s">
        <v>36</v>
      </c>
      <c r="I230" s="5" t="s">
        <v>20</v>
      </c>
      <c r="J230" s="5">
        <v>4167</v>
      </c>
      <c r="K230" s="5" t="str">
        <f t="shared" si="9"/>
        <v>2025</v>
      </c>
      <c r="L230" s="5" t="str">
        <f t="shared" si="10"/>
        <v>March</v>
      </c>
      <c r="M230" s="6" t="str">
        <f t="shared" si="11"/>
        <v>Monday</v>
      </c>
    </row>
    <row r="231" spans="1:13" x14ac:dyDescent="0.45">
      <c r="A231" s="4">
        <v>45646</v>
      </c>
      <c r="B231" s="5">
        <v>1592</v>
      </c>
      <c r="C231" s="5">
        <v>238.85000000000002</v>
      </c>
      <c r="D231" s="5">
        <v>38</v>
      </c>
      <c r="E231" s="5" t="s">
        <v>31</v>
      </c>
      <c r="F231" s="5" t="s">
        <v>13</v>
      </c>
      <c r="G231" s="5" t="s">
        <v>24</v>
      </c>
      <c r="H231" s="5" t="s">
        <v>27</v>
      </c>
      <c r="I231" s="5" t="s">
        <v>16</v>
      </c>
      <c r="J231" s="5">
        <v>2539</v>
      </c>
      <c r="K231" s="5" t="str">
        <f t="shared" si="9"/>
        <v>2024</v>
      </c>
      <c r="L231" s="5" t="str">
        <f t="shared" si="10"/>
        <v>December</v>
      </c>
      <c r="M231" s="6" t="str">
        <f t="shared" si="11"/>
        <v>Friday</v>
      </c>
    </row>
    <row r="232" spans="1:13" x14ac:dyDescent="0.45">
      <c r="A232" s="4">
        <v>45616</v>
      </c>
      <c r="B232" s="5">
        <v>690</v>
      </c>
      <c r="C232" s="5">
        <v>217.25</v>
      </c>
      <c r="D232" s="5">
        <v>38</v>
      </c>
      <c r="E232" s="5" t="s">
        <v>31</v>
      </c>
      <c r="F232" s="5" t="s">
        <v>17</v>
      </c>
      <c r="G232" s="5" t="s">
        <v>18</v>
      </c>
      <c r="H232" s="5" t="s">
        <v>34</v>
      </c>
      <c r="I232" s="5" t="s">
        <v>28</v>
      </c>
      <c r="J232" s="5">
        <v>1503</v>
      </c>
      <c r="K232" s="5" t="str">
        <f t="shared" si="9"/>
        <v>2024</v>
      </c>
      <c r="L232" s="5" t="str">
        <f t="shared" si="10"/>
        <v>November</v>
      </c>
      <c r="M232" s="6" t="str">
        <f t="shared" si="11"/>
        <v>Wednesday</v>
      </c>
    </row>
    <row r="233" spans="1:13" x14ac:dyDescent="0.45">
      <c r="A233" s="4">
        <v>45537</v>
      </c>
      <c r="B233" s="5">
        <v>976</v>
      </c>
      <c r="C233" s="5">
        <v>43.86</v>
      </c>
      <c r="D233" s="5">
        <v>38</v>
      </c>
      <c r="E233" s="5" t="s">
        <v>31</v>
      </c>
      <c r="F233" s="5" t="s">
        <v>17</v>
      </c>
      <c r="G233" s="5" t="s">
        <v>18</v>
      </c>
      <c r="H233" s="5" t="s">
        <v>39</v>
      </c>
      <c r="I233" s="5" t="s">
        <v>23</v>
      </c>
      <c r="J233" s="5">
        <v>1841</v>
      </c>
      <c r="K233" s="5" t="str">
        <f t="shared" si="9"/>
        <v>2024</v>
      </c>
      <c r="L233" s="5" t="str">
        <f t="shared" si="10"/>
        <v>September</v>
      </c>
      <c r="M233" s="6" t="str">
        <f t="shared" si="11"/>
        <v>Monday</v>
      </c>
    </row>
    <row r="234" spans="1:13" x14ac:dyDescent="0.45">
      <c r="A234" s="4">
        <v>45797</v>
      </c>
      <c r="B234" s="5">
        <v>1962</v>
      </c>
      <c r="C234" s="5">
        <v>131.4</v>
      </c>
      <c r="D234" s="5">
        <v>38</v>
      </c>
      <c r="E234" s="5" t="s">
        <v>12</v>
      </c>
      <c r="F234" s="5" t="s">
        <v>1</v>
      </c>
      <c r="G234" s="5" t="s">
        <v>41</v>
      </c>
      <c r="H234" s="5" t="s">
        <v>22</v>
      </c>
      <c r="I234" s="5" t="s">
        <v>16</v>
      </c>
      <c r="J234" s="5">
        <v>1221</v>
      </c>
      <c r="K234" s="5" t="str">
        <f t="shared" si="9"/>
        <v>2025</v>
      </c>
      <c r="L234" s="5" t="str">
        <f t="shared" si="10"/>
        <v>May</v>
      </c>
      <c r="M234" s="6" t="str">
        <f t="shared" si="11"/>
        <v>Tuesday</v>
      </c>
    </row>
    <row r="235" spans="1:13" x14ac:dyDescent="0.45">
      <c r="A235" s="4">
        <v>45715</v>
      </c>
      <c r="B235" s="5">
        <v>2854</v>
      </c>
      <c r="C235" s="5">
        <v>41.04</v>
      </c>
      <c r="D235" s="5">
        <v>38</v>
      </c>
      <c r="E235" s="5" t="s">
        <v>29</v>
      </c>
      <c r="F235" s="5" t="s">
        <v>13</v>
      </c>
      <c r="G235" s="5" t="s">
        <v>14</v>
      </c>
      <c r="H235" s="5" t="s">
        <v>25</v>
      </c>
      <c r="I235" s="5" t="s">
        <v>23</v>
      </c>
      <c r="J235" s="5">
        <v>769</v>
      </c>
      <c r="K235" s="5" t="str">
        <f t="shared" si="9"/>
        <v>2025</v>
      </c>
      <c r="L235" s="5" t="str">
        <f t="shared" si="10"/>
        <v>February</v>
      </c>
      <c r="M235" s="6" t="str">
        <f t="shared" si="11"/>
        <v>Thursday</v>
      </c>
    </row>
    <row r="236" spans="1:13" x14ac:dyDescent="0.45">
      <c r="A236" s="4">
        <v>45650</v>
      </c>
      <c r="B236" s="5">
        <v>911</v>
      </c>
      <c r="C236" s="5">
        <v>195.95000000000002</v>
      </c>
      <c r="D236" s="5">
        <v>38</v>
      </c>
      <c r="E236" s="5" t="s">
        <v>29</v>
      </c>
      <c r="F236" s="5" t="s">
        <v>1</v>
      </c>
      <c r="G236" s="5" t="s">
        <v>18</v>
      </c>
      <c r="H236" s="5" t="s">
        <v>15</v>
      </c>
      <c r="I236" s="5" t="s">
        <v>23</v>
      </c>
      <c r="J236" s="5">
        <v>3940</v>
      </c>
      <c r="K236" s="5" t="str">
        <f t="shared" si="9"/>
        <v>2024</v>
      </c>
      <c r="L236" s="5" t="str">
        <f t="shared" si="10"/>
        <v>December</v>
      </c>
      <c r="M236" s="6" t="str">
        <f t="shared" si="11"/>
        <v>Tuesday</v>
      </c>
    </row>
    <row r="237" spans="1:13" x14ac:dyDescent="0.45">
      <c r="A237" s="4">
        <v>45590</v>
      </c>
      <c r="B237" s="5">
        <v>1239</v>
      </c>
      <c r="C237" s="5">
        <v>173.8</v>
      </c>
      <c r="D237" s="5">
        <v>38</v>
      </c>
      <c r="E237" s="5" t="s">
        <v>29</v>
      </c>
      <c r="F237" s="5" t="s">
        <v>1</v>
      </c>
      <c r="G237" s="5" t="s">
        <v>41</v>
      </c>
      <c r="H237" s="5" t="s">
        <v>38</v>
      </c>
      <c r="I237" s="5" t="s">
        <v>26</v>
      </c>
      <c r="J237" s="5">
        <v>3755</v>
      </c>
      <c r="K237" s="5" t="str">
        <f t="shared" si="9"/>
        <v>2024</v>
      </c>
      <c r="L237" s="5" t="str">
        <f t="shared" si="10"/>
        <v>October</v>
      </c>
      <c r="M237" s="6" t="str">
        <f t="shared" si="11"/>
        <v>Friday</v>
      </c>
    </row>
    <row r="238" spans="1:13" x14ac:dyDescent="0.45">
      <c r="A238" s="4">
        <v>45565</v>
      </c>
      <c r="B238" s="5">
        <v>2607</v>
      </c>
      <c r="C238" s="5">
        <v>248.05</v>
      </c>
      <c r="D238" s="5">
        <v>39</v>
      </c>
      <c r="E238" s="5" t="s">
        <v>31</v>
      </c>
      <c r="F238" s="5" t="s">
        <v>13</v>
      </c>
      <c r="G238" s="5" t="s">
        <v>41</v>
      </c>
      <c r="H238" s="5" t="s">
        <v>39</v>
      </c>
      <c r="I238" s="5" t="s">
        <v>28</v>
      </c>
      <c r="J238" s="5">
        <v>2218</v>
      </c>
      <c r="K238" s="5" t="str">
        <f t="shared" si="9"/>
        <v>2024</v>
      </c>
      <c r="L238" s="5" t="str">
        <f t="shared" si="10"/>
        <v>September</v>
      </c>
      <c r="M238" s="6" t="str">
        <f t="shared" si="11"/>
        <v>Monday</v>
      </c>
    </row>
    <row r="239" spans="1:13" x14ac:dyDescent="0.45">
      <c r="A239" s="4">
        <v>45791</v>
      </c>
      <c r="B239" s="5">
        <v>2713</v>
      </c>
      <c r="C239" s="5">
        <v>45.64</v>
      </c>
      <c r="D239" s="5">
        <v>39</v>
      </c>
      <c r="E239" s="5" t="s">
        <v>12</v>
      </c>
      <c r="F239" s="5" t="s">
        <v>13</v>
      </c>
      <c r="G239" s="5" t="s">
        <v>24</v>
      </c>
      <c r="H239" s="5" t="s">
        <v>27</v>
      </c>
      <c r="I239" s="5" t="s">
        <v>28</v>
      </c>
      <c r="J239" s="5">
        <v>3009</v>
      </c>
      <c r="K239" s="5" t="str">
        <f t="shared" si="9"/>
        <v>2025</v>
      </c>
      <c r="L239" s="5" t="str">
        <f t="shared" si="10"/>
        <v>May</v>
      </c>
      <c r="M239" s="6" t="str">
        <f t="shared" si="11"/>
        <v>Wednesday</v>
      </c>
    </row>
    <row r="240" spans="1:13" x14ac:dyDescent="0.45">
      <c r="A240" s="4">
        <v>45664</v>
      </c>
      <c r="B240" s="5">
        <v>3843</v>
      </c>
      <c r="C240" s="5">
        <v>144.20000000000002</v>
      </c>
      <c r="D240" s="5">
        <v>39</v>
      </c>
      <c r="E240" s="5" t="s">
        <v>12</v>
      </c>
      <c r="F240" s="5" t="s">
        <v>1</v>
      </c>
      <c r="G240" s="5" t="s">
        <v>24</v>
      </c>
      <c r="H240" s="5" t="s">
        <v>38</v>
      </c>
      <c r="I240" s="5" t="s">
        <v>35</v>
      </c>
      <c r="J240" s="5">
        <v>2354</v>
      </c>
      <c r="K240" s="5" t="str">
        <f t="shared" si="9"/>
        <v>2025</v>
      </c>
      <c r="L240" s="5" t="str">
        <f t="shared" si="10"/>
        <v>January</v>
      </c>
      <c r="M240" s="6" t="str">
        <f t="shared" si="11"/>
        <v>Tuesday</v>
      </c>
    </row>
    <row r="241" spans="1:13" x14ac:dyDescent="0.45">
      <c r="A241" s="4">
        <v>45613</v>
      </c>
      <c r="B241" s="5">
        <v>1419</v>
      </c>
      <c r="C241" s="5">
        <v>40.06</v>
      </c>
      <c r="D241" s="5">
        <v>39</v>
      </c>
      <c r="E241" s="5" t="s">
        <v>12</v>
      </c>
      <c r="F241" s="5" t="s">
        <v>13</v>
      </c>
      <c r="G241" s="5" t="s">
        <v>41</v>
      </c>
      <c r="H241" s="5" t="s">
        <v>34</v>
      </c>
      <c r="I241" s="5" t="s">
        <v>35</v>
      </c>
      <c r="J241" s="5">
        <v>4247</v>
      </c>
      <c r="K241" s="5" t="str">
        <f t="shared" si="9"/>
        <v>2024</v>
      </c>
      <c r="L241" s="5" t="str">
        <f t="shared" si="10"/>
        <v>November</v>
      </c>
      <c r="M241" s="6" t="str">
        <f t="shared" si="11"/>
        <v>Sunday</v>
      </c>
    </row>
    <row r="242" spans="1:13" x14ac:dyDescent="0.45">
      <c r="A242" s="4">
        <v>45589</v>
      </c>
      <c r="B242" s="5">
        <v>1620</v>
      </c>
      <c r="C242" s="5">
        <v>186.20000000000002</v>
      </c>
      <c r="D242" s="5">
        <v>39</v>
      </c>
      <c r="E242" s="5" t="s">
        <v>21</v>
      </c>
      <c r="F242" s="5" t="s">
        <v>13</v>
      </c>
      <c r="G242" s="5" t="s">
        <v>24</v>
      </c>
      <c r="H242" s="5" t="s">
        <v>38</v>
      </c>
      <c r="I242" s="5" t="s">
        <v>20</v>
      </c>
      <c r="J242" s="5">
        <v>4037</v>
      </c>
      <c r="K242" s="5" t="str">
        <f t="shared" si="9"/>
        <v>2024</v>
      </c>
      <c r="L242" s="5" t="str">
        <f t="shared" si="10"/>
        <v>October</v>
      </c>
      <c r="M242" s="6" t="str">
        <f t="shared" si="11"/>
        <v>Thursday</v>
      </c>
    </row>
    <row r="243" spans="1:13" x14ac:dyDescent="0.45">
      <c r="A243" s="4">
        <v>45746</v>
      </c>
      <c r="B243" s="5">
        <v>2921</v>
      </c>
      <c r="C243" s="5">
        <v>189.35000000000002</v>
      </c>
      <c r="D243" s="5">
        <v>39</v>
      </c>
      <c r="E243" s="5" t="s">
        <v>29</v>
      </c>
      <c r="F243" s="5" t="s">
        <v>13</v>
      </c>
      <c r="G243" s="5" t="s">
        <v>41</v>
      </c>
      <c r="H243" s="5" t="s">
        <v>30</v>
      </c>
      <c r="I243" s="5" t="s">
        <v>35</v>
      </c>
      <c r="J243" s="5">
        <v>771</v>
      </c>
      <c r="K243" s="5" t="str">
        <f t="shared" si="9"/>
        <v>2025</v>
      </c>
      <c r="L243" s="5" t="str">
        <f t="shared" si="10"/>
        <v>March</v>
      </c>
      <c r="M243" s="6" t="str">
        <f t="shared" si="11"/>
        <v>Sunday</v>
      </c>
    </row>
    <row r="244" spans="1:13" x14ac:dyDescent="0.45">
      <c r="A244" s="4">
        <v>45538</v>
      </c>
      <c r="B244" s="5">
        <v>2345</v>
      </c>
      <c r="C244" s="5">
        <v>33.68</v>
      </c>
      <c r="D244" s="5">
        <v>39</v>
      </c>
      <c r="E244" s="5" t="s">
        <v>29</v>
      </c>
      <c r="F244" s="5" t="s">
        <v>1</v>
      </c>
      <c r="G244" s="5" t="s">
        <v>14</v>
      </c>
      <c r="H244" s="5" t="s">
        <v>32</v>
      </c>
      <c r="I244" s="5" t="s">
        <v>35</v>
      </c>
      <c r="J244" s="5">
        <v>968</v>
      </c>
      <c r="K244" s="5" t="str">
        <f t="shared" si="9"/>
        <v>2024</v>
      </c>
      <c r="L244" s="5" t="str">
        <f t="shared" si="10"/>
        <v>September</v>
      </c>
      <c r="M244" s="6" t="str">
        <f t="shared" si="11"/>
        <v>Tuesday</v>
      </c>
    </row>
    <row r="245" spans="1:13" x14ac:dyDescent="0.45">
      <c r="A245" s="4">
        <v>45614</v>
      </c>
      <c r="B245" s="5">
        <v>3914</v>
      </c>
      <c r="C245" s="5">
        <v>220.55</v>
      </c>
      <c r="D245" s="5">
        <v>40</v>
      </c>
      <c r="E245" s="5" t="s">
        <v>31</v>
      </c>
      <c r="F245" s="5" t="s">
        <v>17</v>
      </c>
      <c r="G245" s="5" t="s">
        <v>14</v>
      </c>
      <c r="H245" s="5" t="s">
        <v>38</v>
      </c>
      <c r="I245" s="5" t="s">
        <v>26</v>
      </c>
      <c r="J245" s="5">
        <v>3833</v>
      </c>
      <c r="K245" s="5" t="str">
        <f t="shared" si="9"/>
        <v>2024</v>
      </c>
      <c r="L245" s="5" t="str">
        <f t="shared" si="10"/>
        <v>November</v>
      </c>
      <c r="M245" s="6" t="str">
        <f t="shared" si="11"/>
        <v>Monday</v>
      </c>
    </row>
    <row r="246" spans="1:13" x14ac:dyDescent="0.45">
      <c r="A246" s="4">
        <v>45601</v>
      </c>
      <c r="B246" s="5">
        <v>3168</v>
      </c>
      <c r="C246" s="5">
        <v>167.8</v>
      </c>
      <c r="D246" s="5">
        <v>40</v>
      </c>
      <c r="E246" s="5" t="s">
        <v>31</v>
      </c>
      <c r="F246" s="5" t="s">
        <v>1</v>
      </c>
      <c r="G246" s="5" t="s">
        <v>24</v>
      </c>
      <c r="H246" s="5" t="s">
        <v>15</v>
      </c>
      <c r="I246" s="5" t="s">
        <v>35</v>
      </c>
      <c r="J246" s="5">
        <v>1016</v>
      </c>
      <c r="K246" s="5" t="str">
        <f t="shared" si="9"/>
        <v>2024</v>
      </c>
      <c r="L246" s="5" t="str">
        <f t="shared" si="10"/>
        <v>November</v>
      </c>
      <c r="M246" s="6" t="str">
        <f t="shared" si="11"/>
        <v>Tuesday</v>
      </c>
    </row>
    <row r="247" spans="1:13" x14ac:dyDescent="0.45">
      <c r="A247" s="4">
        <v>45544</v>
      </c>
      <c r="B247" s="5">
        <v>2558</v>
      </c>
      <c r="C247" s="5">
        <v>17.64</v>
      </c>
      <c r="D247" s="5">
        <v>40</v>
      </c>
      <c r="E247" s="5" t="s">
        <v>31</v>
      </c>
      <c r="F247" s="5" t="s">
        <v>1</v>
      </c>
      <c r="G247" s="5" t="s">
        <v>18</v>
      </c>
      <c r="H247" s="5" t="s">
        <v>27</v>
      </c>
      <c r="I247" s="5" t="s">
        <v>23</v>
      </c>
      <c r="J247" s="5">
        <v>753</v>
      </c>
      <c r="K247" s="5" t="str">
        <f t="shared" si="9"/>
        <v>2024</v>
      </c>
      <c r="L247" s="5" t="str">
        <f t="shared" si="10"/>
        <v>September</v>
      </c>
      <c r="M247" s="6" t="str">
        <f t="shared" si="11"/>
        <v>Monday</v>
      </c>
    </row>
    <row r="248" spans="1:13" x14ac:dyDescent="0.45">
      <c r="A248" s="4">
        <v>45789</v>
      </c>
      <c r="B248" s="5">
        <v>3386</v>
      </c>
      <c r="C248" s="5">
        <v>166.5</v>
      </c>
      <c r="D248" s="5">
        <v>40</v>
      </c>
      <c r="E248" s="5" t="s">
        <v>12</v>
      </c>
      <c r="F248" s="5" t="s">
        <v>17</v>
      </c>
      <c r="G248" s="5" t="s">
        <v>41</v>
      </c>
      <c r="H248" s="5" t="s">
        <v>27</v>
      </c>
      <c r="I248" s="5" t="s">
        <v>28</v>
      </c>
      <c r="J248" s="5">
        <v>3463</v>
      </c>
      <c r="K248" s="5" t="str">
        <f t="shared" si="9"/>
        <v>2025</v>
      </c>
      <c r="L248" s="5" t="str">
        <f t="shared" si="10"/>
        <v>May</v>
      </c>
      <c r="M248" s="6" t="str">
        <f t="shared" si="11"/>
        <v>Monday</v>
      </c>
    </row>
    <row r="249" spans="1:13" x14ac:dyDescent="0.45">
      <c r="A249" s="4">
        <v>45609</v>
      </c>
      <c r="B249" s="5">
        <v>1755</v>
      </c>
      <c r="C249" s="5">
        <v>22.96</v>
      </c>
      <c r="D249" s="5">
        <v>40</v>
      </c>
      <c r="E249" s="5" t="s">
        <v>12</v>
      </c>
      <c r="F249" s="5" t="s">
        <v>1</v>
      </c>
      <c r="G249" s="5" t="s">
        <v>41</v>
      </c>
      <c r="H249" s="5" t="s">
        <v>27</v>
      </c>
      <c r="I249" s="5" t="s">
        <v>20</v>
      </c>
      <c r="J249" s="5">
        <v>1021</v>
      </c>
      <c r="K249" s="5" t="str">
        <f t="shared" si="9"/>
        <v>2024</v>
      </c>
      <c r="L249" s="5" t="str">
        <f t="shared" si="10"/>
        <v>November</v>
      </c>
      <c r="M249" s="6" t="str">
        <f t="shared" si="11"/>
        <v>Wednesday</v>
      </c>
    </row>
    <row r="250" spans="1:13" x14ac:dyDescent="0.45">
      <c r="A250" s="4">
        <v>45722</v>
      </c>
      <c r="B250" s="5">
        <v>518</v>
      </c>
      <c r="C250" s="5">
        <v>134.5</v>
      </c>
      <c r="D250" s="5">
        <v>40</v>
      </c>
      <c r="E250" s="5" t="s">
        <v>21</v>
      </c>
      <c r="F250" s="5" t="s">
        <v>1</v>
      </c>
      <c r="G250" s="5" t="s">
        <v>14</v>
      </c>
      <c r="H250" s="5" t="s">
        <v>34</v>
      </c>
      <c r="I250" s="5" t="s">
        <v>23</v>
      </c>
      <c r="J250" s="5">
        <v>3425</v>
      </c>
      <c r="K250" s="5" t="str">
        <f t="shared" si="9"/>
        <v>2025</v>
      </c>
      <c r="L250" s="5" t="str">
        <f t="shared" si="10"/>
        <v>March</v>
      </c>
      <c r="M250" s="6" t="str">
        <f t="shared" si="11"/>
        <v>Thursday</v>
      </c>
    </row>
    <row r="251" spans="1:13" x14ac:dyDescent="0.45">
      <c r="A251" s="4">
        <v>45461</v>
      </c>
      <c r="B251" s="5">
        <v>3194</v>
      </c>
      <c r="C251" s="5">
        <v>176.70000000000002</v>
      </c>
      <c r="D251" s="5">
        <v>40</v>
      </c>
      <c r="E251" s="5" t="s">
        <v>21</v>
      </c>
      <c r="F251" s="5" t="s">
        <v>1</v>
      </c>
      <c r="G251" s="5" t="s">
        <v>41</v>
      </c>
      <c r="H251" s="5" t="s">
        <v>36</v>
      </c>
      <c r="I251" s="5" t="s">
        <v>28</v>
      </c>
      <c r="J251" s="5">
        <v>2921</v>
      </c>
      <c r="K251" s="5" t="str">
        <f t="shared" si="9"/>
        <v>2024</v>
      </c>
      <c r="L251" s="5" t="str">
        <f t="shared" si="10"/>
        <v>June</v>
      </c>
      <c r="M251" s="6" t="str">
        <f t="shared" si="11"/>
        <v>Tuesday</v>
      </c>
    </row>
    <row r="252" spans="1:13" x14ac:dyDescent="0.45">
      <c r="A252" s="4">
        <v>45517</v>
      </c>
      <c r="B252" s="5">
        <v>1285</v>
      </c>
      <c r="C252" s="5">
        <v>28</v>
      </c>
      <c r="D252" s="5">
        <v>40</v>
      </c>
      <c r="E252" s="5" t="s">
        <v>29</v>
      </c>
      <c r="F252" s="5" t="s">
        <v>17</v>
      </c>
      <c r="G252" s="5" t="s">
        <v>18</v>
      </c>
      <c r="H252" s="5" t="s">
        <v>34</v>
      </c>
      <c r="I252" s="5" t="s">
        <v>16</v>
      </c>
      <c r="J252" s="5">
        <v>1289</v>
      </c>
      <c r="K252" s="5" t="str">
        <f t="shared" si="9"/>
        <v>2024</v>
      </c>
      <c r="L252" s="5" t="str">
        <f t="shared" si="10"/>
        <v>August</v>
      </c>
      <c r="M252" s="6" t="str">
        <f t="shared" si="11"/>
        <v>Tuesday</v>
      </c>
    </row>
    <row r="253" spans="1:13" x14ac:dyDescent="0.45">
      <c r="A253" s="4">
        <v>45783</v>
      </c>
      <c r="B253" s="5">
        <v>1669</v>
      </c>
      <c r="C253" s="5">
        <v>249.3</v>
      </c>
      <c r="D253" s="5">
        <v>41</v>
      </c>
      <c r="E253" s="5" t="s">
        <v>31</v>
      </c>
      <c r="F253" s="5" t="s">
        <v>1</v>
      </c>
      <c r="G253" s="5" t="s">
        <v>18</v>
      </c>
      <c r="H253" s="5" t="s">
        <v>38</v>
      </c>
      <c r="I253" s="5" t="s">
        <v>20</v>
      </c>
      <c r="J253" s="5">
        <v>3981</v>
      </c>
      <c r="K253" s="5" t="str">
        <f t="shared" si="9"/>
        <v>2025</v>
      </c>
      <c r="L253" s="5" t="str">
        <f t="shared" si="10"/>
        <v>May</v>
      </c>
      <c r="M253" s="6" t="str">
        <f t="shared" si="11"/>
        <v>Tuesday</v>
      </c>
    </row>
    <row r="254" spans="1:13" x14ac:dyDescent="0.45">
      <c r="A254" s="4">
        <v>45564</v>
      </c>
      <c r="B254" s="5">
        <v>1395</v>
      </c>
      <c r="C254" s="5">
        <v>49.86</v>
      </c>
      <c r="D254" s="5">
        <v>41</v>
      </c>
      <c r="E254" s="5" t="s">
        <v>31</v>
      </c>
      <c r="F254" s="5" t="s">
        <v>17</v>
      </c>
      <c r="G254" s="5" t="s">
        <v>18</v>
      </c>
      <c r="H254" s="5" t="s">
        <v>37</v>
      </c>
      <c r="I254" s="5" t="s">
        <v>26</v>
      </c>
      <c r="J254" s="5">
        <v>2414</v>
      </c>
      <c r="K254" s="5" t="str">
        <f t="shared" si="9"/>
        <v>2024</v>
      </c>
      <c r="L254" s="5" t="str">
        <f t="shared" si="10"/>
        <v>September</v>
      </c>
      <c r="M254" s="6" t="str">
        <f t="shared" si="11"/>
        <v>Sunday</v>
      </c>
    </row>
    <row r="255" spans="1:13" x14ac:dyDescent="0.45">
      <c r="A255" s="4">
        <v>45499</v>
      </c>
      <c r="B255" s="5">
        <v>3584</v>
      </c>
      <c r="C255" s="5">
        <v>165.8</v>
      </c>
      <c r="D255" s="5">
        <v>41</v>
      </c>
      <c r="E255" s="5" t="s">
        <v>31</v>
      </c>
      <c r="F255" s="5" t="s">
        <v>13</v>
      </c>
      <c r="G255" s="5" t="s">
        <v>24</v>
      </c>
      <c r="H255" s="5" t="s">
        <v>22</v>
      </c>
      <c r="I255" s="5" t="s">
        <v>20</v>
      </c>
      <c r="J255" s="5">
        <v>1562</v>
      </c>
      <c r="K255" s="5" t="str">
        <f t="shared" si="9"/>
        <v>2024</v>
      </c>
      <c r="L255" s="5" t="str">
        <f t="shared" si="10"/>
        <v>July</v>
      </c>
      <c r="M255" s="6" t="str">
        <f t="shared" si="11"/>
        <v>Friday</v>
      </c>
    </row>
    <row r="256" spans="1:13" x14ac:dyDescent="0.45">
      <c r="A256" s="4">
        <v>45751</v>
      </c>
      <c r="B256" s="5">
        <v>2379</v>
      </c>
      <c r="C256" s="5">
        <v>240.05</v>
      </c>
      <c r="D256" s="5">
        <v>41</v>
      </c>
      <c r="E256" s="5" t="s">
        <v>12</v>
      </c>
      <c r="F256" s="5" t="s">
        <v>1</v>
      </c>
      <c r="G256" s="5" t="s">
        <v>14</v>
      </c>
      <c r="H256" s="5" t="s">
        <v>39</v>
      </c>
      <c r="I256" s="5" t="s">
        <v>35</v>
      </c>
      <c r="J256" s="5">
        <v>3717</v>
      </c>
      <c r="K256" s="5" t="str">
        <f t="shared" si="9"/>
        <v>2025</v>
      </c>
      <c r="L256" s="5" t="str">
        <f t="shared" si="10"/>
        <v>April</v>
      </c>
      <c r="M256" s="6" t="str">
        <f t="shared" si="11"/>
        <v>Friday</v>
      </c>
    </row>
    <row r="257" spans="1:13" x14ac:dyDescent="0.45">
      <c r="A257" s="4">
        <v>45516</v>
      </c>
      <c r="B257" s="5">
        <v>1157</v>
      </c>
      <c r="C257" s="5">
        <v>22.38</v>
      </c>
      <c r="D257" s="5">
        <v>41</v>
      </c>
      <c r="E257" s="5" t="s">
        <v>12</v>
      </c>
      <c r="F257" s="5" t="s">
        <v>17</v>
      </c>
      <c r="G257" s="5" t="s">
        <v>24</v>
      </c>
      <c r="H257" s="5" t="s">
        <v>27</v>
      </c>
      <c r="I257" s="5" t="s">
        <v>35</v>
      </c>
      <c r="J257" s="5">
        <v>3399</v>
      </c>
      <c r="K257" s="5" t="str">
        <f t="shared" si="9"/>
        <v>2024</v>
      </c>
      <c r="L257" s="5" t="str">
        <f t="shared" si="10"/>
        <v>August</v>
      </c>
      <c r="M257" s="6" t="str">
        <f t="shared" si="11"/>
        <v>Monday</v>
      </c>
    </row>
    <row r="258" spans="1:13" x14ac:dyDescent="0.45">
      <c r="A258" s="4">
        <v>45779</v>
      </c>
      <c r="B258" s="5">
        <v>2894</v>
      </c>
      <c r="C258" s="5">
        <v>197.35000000000002</v>
      </c>
      <c r="D258" s="5">
        <v>41</v>
      </c>
      <c r="E258" s="5" t="s">
        <v>21</v>
      </c>
      <c r="F258" s="5" t="s">
        <v>17</v>
      </c>
      <c r="G258" s="5" t="s">
        <v>18</v>
      </c>
      <c r="H258" s="5" t="s">
        <v>36</v>
      </c>
      <c r="I258" s="5" t="s">
        <v>26</v>
      </c>
      <c r="J258" s="5">
        <v>2971</v>
      </c>
      <c r="K258" s="5" t="str">
        <f t="shared" ref="K258:K321" si="12">TEXT(A258,"yyyy")</f>
        <v>2025</v>
      </c>
      <c r="L258" s="5" t="str">
        <f t="shared" ref="L258:L321" si="13">TEXT(A258,"mmmm")</f>
        <v>May</v>
      </c>
      <c r="M258" s="6" t="str">
        <f t="shared" ref="M258:M321" si="14">TEXT(A258,"dddd")</f>
        <v>Friday</v>
      </c>
    </row>
    <row r="259" spans="1:13" x14ac:dyDescent="0.45">
      <c r="A259" s="4">
        <v>45777</v>
      </c>
      <c r="B259" s="5">
        <v>1787</v>
      </c>
      <c r="C259" s="5">
        <v>158.9</v>
      </c>
      <c r="D259" s="5">
        <v>41</v>
      </c>
      <c r="E259" s="5" t="s">
        <v>21</v>
      </c>
      <c r="F259" s="5" t="s">
        <v>17</v>
      </c>
      <c r="G259" s="5" t="s">
        <v>41</v>
      </c>
      <c r="H259" s="5" t="s">
        <v>33</v>
      </c>
      <c r="I259" s="5" t="s">
        <v>28</v>
      </c>
      <c r="J259" s="5">
        <v>2055</v>
      </c>
      <c r="K259" s="5" t="str">
        <f t="shared" si="12"/>
        <v>2025</v>
      </c>
      <c r="L259" s="5" t="str">
        <f t="shared" si="13"/>
        <v>April</v>
      </c>
      <c r="M259" s="6" t="str">
        <f t="shared" si="14"/>
        <v>Wednesday</v>
      </c>
    </row>
    <row r="260" spans="1:13" x14ac:dyDescent="0.45">
      <c r="A260" s="4">
        <v>45763</v>
      </c>
      <c r="B260" s="5">
        <v>3451</v>
      </c>
      <c r="C260" s="5">
        <v>174.45000000000002</v>
      </c>
      <c r="D260" s="5">
        <v>41</v>
      </c>
      <c r="E260" s="5" t="s">
        <v>21</v>
      </c>
      <c r="F260" s="5" t="s">
        <v>13</v>
      </c>
      <c r="G260" s="5" t="s">
        <v>18</v>
      </c>
      <c r="H260" s="5" t="s">
        <v>39</v>
      </c>
      <c r="I260" s="5" t="s">
        <v>20</v>
      </c>
      <c r="J260" s="5">
        <v>4296</v>
      </c>
      <c r="K260" s="5" t="str">
        <f t="shared" si="12"/>
        <v>2025</v>
      </c>
      <c r="L260" s="5" t="str">
        <f t="shared" si="13"/>
        <v>April</v>
      </c>
      <c r="M260" s="6" t="str">
        <f t="shared" si="14"/>
        <v>Wednesday</v>
      </c>
    </row>
    <row r="261" spans="1:13" x14ac:dyDescent="0.45">
      <c r="A261" s="4">
        <v>45745</v>
      </c>
      <c r="B261" s="5">
        <v>1348</v>
      </c>
      <c r="C261" s="5">
        <v>33.1</v>
      </c>
      <c r="D261" s="5">
        <v>41</v>
      </c>
      <c r="E261" s="5" t="s">
        <v>21</v>
      </c>
      <c r="F261" s="5" t="s">
        <v>13</v>
      </c>
      <c r="G261" s="5" t="s">
        <v>18</v>
      </c>
      <c r="H261" s="5" t="s">
        <v>27</v>
      </c>
      <c r="I261" s="5" t="s">
        <v>26</v>
      </c>
      <c r="J261" s="5">
        <v>2457</v>
      </c>
      <c r="K261" s="5" t="str">
        <f t="shared" si="12"/>
        <v>2025</v>
      </c>
      <c r="L261" s="5" t="str">
        <f t="shared" si="13"/>
        <v>March</v>
      </c>
      <c r="M261" s="6" t="str">
        <f t="shared" si="14"/>
        <v>Saturday</v>
      </c>
    </row>
    <row r="262" spans="1:13" x14ac:dyDescent="0.45">
      <c r="A262" s="4">
        <v>45620</v>
      </c>
      <c r="B262" s="5">
        <v>3689</v>
      </c>
      <c r="C262" s="5">
        <v>140.6</v>
      </c>
      <c r="D262" s="5">
        <v>41</v>
      </c>
      <c r="E262" s="5" t="s">
        <v>21</v>
      </c>
      <c r="F262" s="5" t="s">
        <v>13</v>
      </c>
      <c r="G262" s="5" t="s">
        <v>14</v>
      </c>
      <c r="H262" s="5" t="s">
        <v>32</v>
      </c>
      <c r="I262" s="5" t="s">
        <v>16</v>
      </c>
      <c r="J262" s="5">
        <v>1390</v>
      </c>
      <c r="K262" s="5" t="str">
        <f t="shared" si="12"/>
        <v>2024</v>
      </c>
      <c r="L262" s="5" t="str">
        <f t="shared" si="13"/>
        <v>November</v>
      </c>
      <c r="M262" s="6" t="str">
        <f t="shared" si="14"/>
        <v>Sunday</v>
      </c>
    </row>
    <row r="263" spans="1:13" x14ac:dyDescent="0.45">
      <c r="A263" s="4">
        <v>45459</v>
      </c>
      <c r="B263" s="5">
        <v>3144</v>
      </c>
      <c r="C263" s="5">
        <v>218.9</v>
      </c>
      <c r="D263" s="5">
        <v>41</v>
      </c>
      <c r="E263" s="5" t="s">
        <v>21</v>
      </c>
      <c r="F263" s="5" t="s">
        <v>1</v>
      </c>
      <c r="G263" s="5" t="s">
        <v>18</v>
      </c>
      <c r="H263" s="5" t="s">
        <v>22</v>
      </c>
      <c r="I263" s="5" t="s">
        <v>28</v>
      </c>
      <c r="J263" s="5">
        <v>504</v>
      </c>
      <c r="K263" s="5" t="str">
        <f t="shared" si="12"/>
        <v>2024</v>
      </c>
      <c r="L263" s="5" t="str">
        <f t="shared" si="13"/>
        <v>June</v>
      </c>
      <c r="M263" s="6" t="str">
        <f t="shared" si="14"/>
        <v>Sunday</v>
      </c>
    </row>
    <row r="264" spans="1:13" x14ac:dyDescent="0.45">
      <c r="A264" s="4">
        <v>45520</v>
      </c>
      <c r="B264" s="5">
        <v>1971</v>
      </c>
      <c r="C264" s="5">
        <v>183.70000000000002</v>
      </c>
      <c r="D264" s="5">
        <v>41</v>
      </c>
      <c r="E264" s="5" t="s">
        <v>29</v>
      </c>
      <c r="F264" s="5" t="s">
        <v>17</v>
      </c>
      <c r="G264" s="5" t="s">
        <v>14</v>
      </c>
      <c r="H264" s="5" t="s">
        <v>33</v>
      </c>
      <c r="I264" s="5" t="s">
        <v>35</v>
      </c>
      <c r="J264" s="5">
        <v>3646</v>
      </c>
      <c r="K264" s="5" t="str">
        <f t="shared" si="12"/>
        <v>2024</v>
      </c>
      <c r="L264" s="5" t="str">
        <f t="shared" si="13"/>
        <v>August</v>
      </c>
      <c r="M264" s="6" t="str">
        <f t="shared" si="14"/>
        <v>Friday</v>
      </c>
    </row>
    <row r="265" spans="1:13" x14ac:dyDescent="0.45">
      <c r="A265" s="4">
        <v>45700</v>
      </c>
      <c r="B265" s="5">
        <v>2533</v>
      </c>
      <c r="C265" s="5">
        <v>30.26</v>
      </c>
      <c r="D265" s="5">
        <v>42</v>
      </c>
      <c r="E265" s="5" t="s">
        <v>31</v>
      </c>
      <c r="F265" s="5" t="s">
        <v>17</v>
      </c>
      <c r="G265" s="5" t="s">
        <v>24</v>
      </c>
      <c r="H265" s="5" t="s">
        <v>30</v>
      </c>
      <c r="I265" s="5" t="s">
        <v>35</v>
      </c>
      <c r="J265" s="5">
        <v>2616</v>
      </c>
      <c r="K265" s="5" t="str">
        <f t="shared" si="12"/>
        <v>2025</v>
      </c>
      <c r="L265" s="5" t="str">
        <f t="shared" si="13"/>
        <v>February</v>
      </c>
      <c r="M265" s="6" t="str">
        <f t="shared" si="14"/>
        <v>Wednesday</v>
      </c>
    </row>
    <row r="266" spans="1:13" x14ac:dyDescent="0.45">
      <c r="A266" s="4">
        <v>45593</v>
      </c>
      <c r="B266" s="5">
        <v>666</v>
      </c>
      <c r="C266" s="5">
        <v>230.8</v>
      </c>
      <c r="D266" s="5">
        <v>42</v>
      </c>
      <c r="E266" s="5" t="s">
        <v>31</v>
      </c>
      <c r="F266" s="5" t="s">
        <v>17</v>
      </c>
      <c r="G266" s="5" t="s">
        <v>18</v>
      </c>
      <c r="H266" s="5" t="s">
        <v>36</v>
      </c>
      <c r="I266" s="5" t="s">
        <v>26</v>
      </c>
      <c r="J266" s="5">
        <v>2610</v>
      </c>
      <c r="K266" s="5" t="str">
        <f t="shared" si="12"/>
        <v>2024</v>
      </c>
      <c r="L266" s="5" t="str">
        <f t="shared" si="13"/>
        <v>October</v>
      </c>
      <c r="M266" s="6" t="str">
        <f t="shared" si="14"/>
        <v>Monday</v>
      </c>
    </row>
    <row r="267" spans="1:13" x14ac:dyDescent="0.45">
      <c r="A267" s="4">
        <v>45515</v>
      </c>
      <c r="B267" s="5">
        <v>3665</v>
      </c>
      <c r="C267" s="5">
        <v>23.5</v>
      </c>
      <c r="D267" s="5">
        <v>42</v>
      </c>
      <c r="E267" s="5" t="s">
        <v>31</v>
      </c>
      <c r="F267" s="5" t="s">
        <v>17</v>
      </c>
      <c r="G267" s="5" t="s">
        <v>41</v>
      </c>
      <c r="H267" s="5" t="s">
        <v>37</v>
      </c>
      <c r="I267" s="5" t="s">
        <v>28</v>
      </c>
      <c r="J267" s="5">
        <v>1603</v>
      </c>
      <c r="K267" s="5" t="str">
        <f t="shared" si="12"/>
        <v>2024</v>
      </c>
      <c r="L267" s="5" t="str">
        <f t="shared" si="13"/>
        <v>August</v>
      </c>
      <c r="M267" s="6" t="str">
        <f t="shared" si="14"/>
        <v>Sunday</v>
      </c>
    </row>
    <row r="268" spans="1:13" x14ac:dyDescent="0.45">
      <c r="A268" s="4">
        <v>45465</v>
      </c>
      <c r="B268" s="5">
        <v>3112</v>
      </c>
      <c r="C268" s="5">
        <v>24.32</v>
      </c>
      <c r="D268" s="5">
        <v>42</v>
      </c>
      <c r="E268" s="5" t="s">
        <v>12</v>
      </c>
      <c r="F268" s="5" t="s">
        <v>13</v>
      </c>
      <c r="G268" s="5" t="s">
        <v>18</v>
      </c>
      <c r="H268" s="5" t="s">
        <v>15</v>
      </c>
      <c r="I268" s="5" t="s">
        <v>20</v>
      </c>
      <c r="J268" s="5">
        <v>3208</v>
      </c>
      <c r="K268" s="5" t="str">
        <f t="shared" si="12"/>
        <v>2024</v>
      </c>
      <c r="L268" s="5" t="str">
        <f t="shared" si="13"/>
        <v>June</v>
      </c>
      <c r="M268" s="6" t="str">
        <f t="shared" si="14"/>
        <v>Saturday</v>
      </c>
    </row>
    <row r="269" spans="1:13" x14ac:dyDescent="0.45">
      <c r="A269" s="4">
        <v>45671</v>
      </c>
      <c r="B269" s="5">
        <v>3667</v>
      </c>
      <c r="C269" s="5">
        <v>41.34</v>
      </c>
      <c r="D269" s="5">
        <v>42</v>
      </c>
      <c r="E269" s="5" t="s">
        <v>21</v>
      </c>
      <c r="F269" s="5" t="s">
        <v>1</v>
      </c>
      <c r="G269" s="5" t="s">
        <v>18</v>
      </c>
      <c r="H269" s="5" t="s">
        <v>39</v>
      </c>
      <c r="I269" s="5" t="s">
        <v>23</v>
      </c>
      <c r="J269" s="5">
        <v>2692</v>
      </c>
      <c r="K269" s="5" t="str">
        <f t="shared" si="12"/>
        <v>2025</v>
      </c>
      <c r="L269" s="5" t="str">
        <f t="shared" si="13"/>
        <v>January</v>
      </c>
      <c r="M269" s="6" t="str">
        <f t="shared" si="14"/>
        <v>Tuesday</v>
      </c>
    </row>
    <row r="270" spans="1:13" x14ac:dyDescent="0.45">
      <c r="A270" s="4">
        <v>45605</v>
      </c>
      <c r="B270" s="5">
        <v>564</v>
      </c>
      <c r="C270" s="5">
        <v>215.95000000000002</v>
      </c>
      <c r="D270" s="5">
        <v>42</v>
      </c>
      <c r="E270" s="5" t="s">
        <v>21</v>
      </c>
      <c r="F270" s="5" t="s">
        <v>1</v>
      </c>
      <c r="G270" s="5" t="s">
        <v>41</v>
      </c>
      <c r="H270" s="5" t="s">
        <v>37</v>
      </c>
      <c r="I270" s="5" t="s">
        <v>26</v>
      </c>
      <c r="J270" s="5">
        <v>684</v>
      </c>
      <c r="K270" s="5" t="str">
        <f t="shared" si="12"/>
        <v>2024</v>
      </c>
      <c r="L270" s="5" t="str">
        <f t="shared" si="13"/>
        <v>November</v>
      </c>
      <c r="M270" s="6" t="str">
        <f t="shared" si="14"/>
        <v>Saturday</v>
      </c>
    </row>
    <row r="271" spans="1:13" x14ac:dyDescent="0.45">
      <c r="A271" s="4">
        <v>45487</v>
      </c>
      <c r="B271" s="5">
        <v>2422</v>
      </c>
      <c r="C271" s="5">
        <v>213.45000000000002</v>
      </c>
      <c r="D271" s="5">
        <v>42</v>
      </c>
      <c r="E271" s="5" t="s">
        <v>21</v>
      </c>
      <c r="F271" s="5" t="s">
        <v>1</v>
      </c>
      <c r="G271" s="5" t="s">
        <v>24</v>
      </c>
      <c r="H271" s="5" t="s">
        <v>36</v>
      </c>
      <c r="I271" s="5" t="s">
        <v>16</v>
      </c>
      <c r="J271" s="5">
        <v>1493</v>
      </c>
      <c r="K271" s="5" t="str">
        <f t="shared" si="12"/>
        <v>2024</v>
      </c>
      <c r="L271" s="5" t="str">
        <f t="shared" si="13"/>
        <v>July</v>
      </c>
      <c r="M271" s="6" t="str">
        <f t="shared" si="14"/>
        <v>Sunday</v>
      </c>
    </row>
    <row r="272" spans="1:13" x14ac:dyDescent="0.45">
      <c r="A272" s="4">
        <v>45476</v>
      </c>
      <c r="B272" s="5">
        <v>3423</v>
      </c>
      <c r="C272" s="5">
        <v>20.38</v>
      </c>
      <c r="D272" s="5">
        <v>42</v>
      </c>
      <c r="E272" s="5" t="s">
        <v>21</v>
      </c>
      <c r="F272" s="5" t="s">
        <v>13</v>
      </c>
      <c r="G272" s="5" t="s">
        <v>24</v>
      </c>
      <c r="H272" s="5" t="s">
        <v>33</v>
      </c>
      <c r="I272" s="5" t="s">
        <v>28</v>
      </c>
      <c r="J272" s="5">
        <v>2343</v>
      </c>
      <c r="K272" s="5" t="str">
        <f t="shared" si="12"/>
        <v>2024</v>
      </c>
      <c r="L272" s="5" t="str">
        <f t="shared" si="13"/>
        <v>July</v>
      </c>
      <c r="M272" s="6" t="str">
        <f t="shared" si="14"/>
        <v>Wednesday</v>
      </c>
    </row>
    <row r="273" spans="1:13" x14ac:dyDescent="0.45">
      <c r="A273" s="4">
        <v>45597</v>
      </c>
      <c r="B273" s="5">
        <v>2732</v>
      </c>
      <c r="C273" s="5">
        <v>174.05</v>
      </c>
      <c r="D273" s="5">
        <v>42</v>
      </c>
      <c r="E273" s="5" t="s">
        <v>29</v>
      </c>
      <c r="F273" s="5" t="s">
        <v>17</v>
      </c>
      <c r="G273" s="5" t="s">
        <v>14</v>
      </c>
      <c r="H273" s="5" t="s">
        <v>36</v>
      </c>
      <c r="I273" s="5" t="s">
        <v>23</v>
      </c>
      <c r="J273" s="5">
        <v>2933</v>
      </c>
      <c r="K273" s="5" t="str">
        <f t="shared" si="12"/>
        <v>2024</v>
      </c>
      <c r="L273" s="5" t="str">
        <f t="shared" si="13"/>
        <v>November</v>
      </c>
      <c r="M273" s="6" t="str">
        <f t="shared" si="14"/>
        <v>Friday</v>
      </c>
    </row>
    <row r="274" spans="1:13" x14ac:dyDescent="0.45">
      <c r="A274" s="4">
        <v>45595</v>
      </c>
      <c r="B274" s="5">
        <v>3320</v>
      </c>
      <c r="C274" s="5">
        <v>223.5</v>
      </c>
      <c r="D274" s="5">
        <v>42</v>
      </c>
      <c r="E274" s="5" t="s">
        <v>29</v>
      </c>
      <c r="F274" s="5" t="s">
        <v>17</v>
      </c>
      <c r="G274" s="5" t="s">
        <v>41</v>
      </c>
      <c r="H274" s="5" t="s">
        <v>25</v>
      </c>
      <c r="I274" s="5" t="s">
        <v>20</v>
      </c>
      <c r="J274" s="5">
        <v>983</v>
      </c>
      <c r="K274" s="5" t="str">
        <f t="shared" si="12"/>
        <v>2024</v>
      </c>
      <c r="L274" s="5" t="str">
        <f t="shared" si="13"/>
        <v>October</v>
      </c>
      <c r="M274" s="6" t="str">
        <f t="shared" si="14"/>
        <v>Wednesday</v>
      </c>
    </row>
    <row r="275" spans="1:13" x14ac:dyDescent="0.45">
      <c r="A275" s="4">
        <v>45489</v>
      </c>
      <c r="B275" s="5">
        <v>3077</v>
      </c>
      <c r="C275" s="5">
        <v>242.3</v>
      </c>
      <c r="D275" s="5">
        <v>42</v>
      </c>
      <c r="E275" s="5" t="s">
        <v>29</v>
      </c>
      <c r="F275" s="5" t="s">
        <v>13</v>
      </c>
      <c r="G275" s="5" t="s">
        <v>18</v>
      </c>
      <c r="H275" s="5" t="s">
        <v>19</v>
      </c>
      <c r="I275" s="5" t="s">
        <v>23</v>
      </c>
      <c r="J275" s="5">
        <v>3715</v>
      </c>
      <c r="K275" s="5" t="str">
        <f t="shared" si="12"/>
        <v>2024</v>
      </c>
      <c r="L275" s="5" t="str">
        <f t="shared" si="13"/>
        <v>July</v>
      </c>
      <c r="M275" s="6" t="str">
        <f t="shared" si="14"/>
        <v>Tuesday</v>
      </c>
    </row>
    <row r="276" spans="1:13" x14ac:dyDescent="0.45">
      <c r="A276" s="4">
        <v>45453</v>
      </c>
      <c r="B276" s="5">
        <v>3694</v>
      </c>
      <c r="C276" s="5">
        <v>47.78</v>
      </c>
      <c r="D276" s="5">
        <v>42</v>
      </c>
      <c r="E276" s="5" t="s">
        <v>29</v>
      </c>
      <c r="F276" s="5" t="s">
        <v>17</v>
      </c>
      <c r="G276" s="5" t="s">
        <v>18</v>
      </c>
      <c r="H276" s="5" t="s">
        <v>34</v>
      </c>
      <c r="I276" s="5" t="s">
        <v>20</v>
      </c>
      <c r="J276" s="5">
        <v>2486</v>
      </c>
      <c r="K276" s="5" t="str">
        <f t="shared" si="12"/>
        <v>2024</v>
      </c>
      <c r="L276" s="5" t="str">
        <f t="shared" si="13"/>
        <v>June</v>
      </c>
      <c r="M276" s="6" t="str">
        <f t="shared" si="14"/>
        <v>Monday</v>
      </c>
    </row>
    <row r="277" spans="1:13" x14ac:dyDescent="0.45">
      <c r="A277" s="4">
        <v>45582</v>
      </c>
      <c r="B277" s="5">
        <v>1220</v>
      </c>
      <c r="C277" s="5">
        <v>218.3</v>
      </c>
      <c r="D277" s="5">
        <v>43</v>
      </c>
      <c r="E277" s="5" t="s">
        <v>31</v>
      </c>
      <c r="F277" s="5" t="s">
        <v>1</v>
      </c>
      <c r="G277" s="5" t="s">
        <v>24</v>
      </c>
      <c r="H277" s="5" t="s">
        <v>19</v>
      </c>
      <c r="I277" s="5" t="s">
        <v>28</v>
      </c>
      <c r="J277" s="5">
        <v>832</v>
      </c>
      <c r="K277" s="5" t="str">
        <f t="shared" si="12"/>
        <v>2024</v>
      </c>
      <c r="L277" s="5" t="str">
        <f t="shared" si="13"/>
        <v>October</v>
      </c>
      <c r="M277" s="6" t="str">
        <f t="shared" si="14"/>
        <v>Thursday</v>
      </c>
    </row>
    <row r="278" spans="1:13" x14ac:dyDescent="0.45">
      <c r="A278" s="4">
        <v>45494</v>
      </c>
      <c r="B278" s="5">
        <v>1023</v>
      </c>
      <c r="C278" s="5">
        <v>160.10000000000002</v>
      </c>
      <c r="D278" s="5">
        <v>43</v>
      </c>
      <c r="E278" s="5" t="s">
        <v>31</v>
      </c>
      <c r="F278" s="5" t="s">
        <v>13</v>
      </c>
      <c r="G278" s="5" t="s">
        <v>14</v>
      </c>
      <c r="H278" s="5" t="s">
        <v>36</v>
      </c>
      <c r="I278" s="5" t="s">
        <v>23</v>
      </c>
      <c r="J278" s="5">
        <v>3691</v>
      </c>
      <c r="K278" s="5" t="str">
        <f t="shared" si="12"/>
        <v>2024</v>
      </c>
      <c r="L278" s="5" t="str">
        <f t="shared" si="13"/>
        <v>July</v>
      </c>
      <c r="M278" s="6" t="str">
        <f t="shared" si="14"/>
        <v>Sunday</v>
      </c>
    </row>
    <row r="279" spans="1:13" x14ac:dyDescent="0.45">
      <c r="A279" s="4">
        <v>45685</v>
      </c>
      <c r="B279" s="5">
        <v>1695</v>
      </c>
      <c r="C279" s="5">
        <v>219.35000000000002</v>
      </c>
      <c r="D279" s="5">
        <v>43</v>
      </c>
      <c r="E279" s="5" t="s">
        <v>12</v>
      </c>
      <c r="F279" s="5" t="s">
        <v>1</v>
      </c>
      <c r="G279" s="5" t="s">
        <v>24</v>
      </c>
      <c r="H279" s="5" t="s">
        <v>22</v>
      </c>
      <c r="I279" s="5" t="s">
        <v>26</v>
      </c>
      <c r="J279" s="5">
        <v>1783</v>
      </c>
      <c r="K279" s="5" t="str">
        <f t="shared" si="12"/>
        <v>2025</v>
      </c>
      <c r="L279" s="5" t="str">
        <f t="shared" si="13"/>
        <v>January</v>
      </c>
      <c r="M279" s="6" t="str">
        <f t="shared" si="14"/>
        <v>Tuesday</v>
      </c>
    </row>
    <row r="280" spans="1:13" x14ac:dyDescent="0.45">
      <c r="A280" s="4">
        <v>45580</v>
      </c>
      <c r="B280" s="5">
        <v>3165</v>
      </c>
      <c r="C280" s="5">
        <v>47.84</v>
      </c>
      <c r="D280" s="5">
        <v>43</v>
      </c>
      <c r="E280" s="5" t="s">
        <v>12</v>
      </c>
      <c r="F280" s="5" t="s">
        <v>17</v>
      </c>
      <c r="G280" s="5" t="s">
        <v>41</v>
      </c>
      <c r="H280" s="5" t="s">
        <v>19</v>
      </c>
      <c r="I280" s="5" t="s">
        <v>23</v>
      </c>
      <c r="J280" s="5">
        <v>1370</v>
      </c>
      <c r="K280" s="5" t="str">
        <f t="shared" si="12"/>
        <v>2024</v>
      </c>
      <c r="L280" s="5" t="str">
        <f t="shared" si="13"/>
        <v>October</v>
      </c>
      <c r="M280" s="6" t="str">
        <f t="shared" si="14"/>
        <v>Tuesday</v>
      </c>
    </row>
    <row r="281" spans="1:13" x14ac:dyDescent="0.45">
      <c r="A281" s="4">
        <v>45748</v>
      </c>
      <c r="B281" s="5">
        <v>533</v>
      </c>
      <c r="C281" s="5">
        <v>244.8</v>
      </c>
      <c r="D281" s="5">
        <v>43</v>
      </c>
      <c r="E281" s="5" t="s">
        <v>21</v>
      </c>
      <c r="F281" s="5" t="s">
        <v>13</v>
      </c>
      <c r="G281" s="5" t="s">
        <v>14</v>
      </c>
      <c r="H281" s="5" t="s">
        <v>15</v>
      </c>
      <c r="I281" s="5" t="s">
        <v>23</v>
      </c>
      <c r="J281" s="5">
        <v>2766</v>
      </c>
      <c r="K281" s="5" t="str">
        <f t="shared" si="12"/>
        <v>2025</v>
      </c>
      <c r="L281" s="5" t="str">
        <f t="shared" si="13"/>
        <v>April</v>
      </c>
      <c r="M281" s="6" t="str">
        <f t="shared" si="14"/>
        <v>Tuesday</v>
      </c>
    </row>
    <row r="282" spans="1:13" x14ac:dyDescent="0.45">
      <c r="A282" s="4">
        <v>45787</v>
      </c>
      <c r="B282" s="5">
        <v>1174</v>
      </c>
      <c r="C282" s="5">
        <v>44</v>
      </c>
      <c r="D282" s="5">
        <v>43</v>
      </c>
      <c r="E282" s="5" t="s">
        <v>29</v>
      </c>
      <c r="F282" s="5" t="s">
        <v>1</v>
      </c>
      <c r="G282" s="5" t="s">
        <v>41</v>
      </c>
      <c r="H282" s="5" t="s">
        <v>32</v>
      </c>
      <c r="I282" s="5" t="s">
        <v>23</v>
      </c>
      <c r="J282" s="5">
        <v>2150</v>
      </c>
      <c r="K282" s="5" t="str">
        <f t="shared" si="12"/>
        <v>2025</v>
      </c>
      <c r="L282" s="5" t="str">
        <f t="shared" si="13"/>
        <v>May</v>
      </c>
      <c r="M282" s="6" t="str">
        <f t="shared" si="14"/>
        <v>Saturday</v>
      </c>
    </row>
    <row r="283" spans="1:13" x14ac:dyDescent="0.45">
      <c r="A283" s="4">
        <v>45702</v>
      </c>
      <c r="B283" s="5">
        <v>3047</v>
      </c>
      <c r="C283" s="5">
        <v>149.9</v>
      </c>
      <c r="D283" s="5">
        <v>43</v>
      </c>
      <c r="E283" s="5" t="s">
        <v>29</v>
      </c>
      <c r="F283" s="5" t="s">
        <v>13</v>
      </c>
      <c r="G283" s="5" t="s">
        <v>18</v>
      </c>
      <c r="H283" s="5" t="s">
        <v>19</v>
      </c>
      <c r="I283" s="5" t="s">
        <v>20</v>
      </c>
      <c r="J283" s="5">
        <v>650</v>
      </c>
      <c r="K283" s="5" t="str">
        <f t="shared" si="12"/>
        <v>2025</v>
      </c>
      <c r="L283" s="5" t="str">
        <f t="shared" si="13"/>
        <v>February</v>
      </c>
      <c r="M283" s="6" t="str">
        <f t="shared" si="14"/>
        <v>Friday</v>
      </c>
    </row>
    <row r="284" spans="1:13" x14ac:dyDescent="0.45">
      <c r="A284" s="4">
        <v>45698</v>
      </c>
      <c r="B284" s="5">
        <v>3630</v>
      </c>
      <c r="C284" s="5">
        <v>166.4</v>
      </c>
      <c r="D284" s="5">
        <v>43</v>
      </c>
      <c r="E284" s="5" t="s">
        <v>29</v>
      </c>
      <c r="F284" s="5" t="s">
        <v>13</v>
      </c>
      <c r="G284" s="5" t="s">
        <v>24</v>
      </c>
      <c r="H284" s="5" t="s">
        <v>39</v>
      </c>
      <c r="I284" s="5" t="s">
        <v>28</v>
      </c>
      <c r="J284" s="5">
        <v>1998</v>
      </c>
      <c r="K284" s="5" t="str">
        <f t="shared" si="12"/>
        <v>2025</v>
      </c>
      <c r="L284" s="5" t="str">
        <f t="shared" si="13"/>
        <v>February</v>
      </c>
      <c r="M284" s="6" t="str">
        <f t="shared" si="14"/>
        <v>Monday</v>
      </c>
    </row>
    <row r="285" spans="1:13" x14ac:dyDescent="0.45">
      <c r="A285" s="4">
        <v>45668</v>
      </c>
      <c r="B285" s="5">
        <v>3975</v>
      </c>
      <c r="C285" s="5">
        <v>196.20000000000002</v>
      </c>
      <c r="D285" s="5">
        <v>43</v>
      </c>
      <c r="E285" s="5" t="s">
        <v>29</v>
      </c>
      <c r="F285" s="5" t="s">
        <v>17</v>
      </c>
      <c r="G285" s="5" t="s">
        <v>14</v>
      </c>
      <c r="H285" s="5" t="s">
        <v>38</v>
      </c>
      <c r="I285" s="5" t="s">
        <v>23</v>
      </c>
      <c r="J285" s="5">
        <v>1923</v>
      </c>
      <c r="K285" s="5" t="str">
        <f t="shared" si="12"/>
        <v>2025</v>
      </c>
      <c r="L285" s="5" t="str">
        <f t="shared" si="13"/>
        <v>January</v>
      </c>
      <c r="M285" s="6" t="str">
        <f t="shared" si="14"/>
        <v>Saturday</v>
      </c>
    </row>
    <row r="286" spans="1:13" x14ac:dyDescent="0.45">
      <c r="A286" s="4">
        <v>45662</v>
      </c>
      <c r="B286" s="5">
        <v>2387</v>
      </c>
      <c r="C286" s="5">
        <v>31.42</v>
      </c>
      <c r="D286" s="5">
        <v>43</v>
      </c>
      <c r="E286" s="5" t="s">
        <v>29</v>
      </c>
      <c r="F286" s="5" t="s">
        <v>13</v>
      </c>
      <c r="G286" s="5" t="s">
        <v>24</v>
      </c>
      <c r="H286" s="5" t="s">
        <v>37</v>
      </c>
      <c r="I286" s="5" t="s">
        <v>35</v>
      </c>
      <c r="J286" s="5">
        <v>2602</v>
      </c>
      <c r="K286" s="5" t="str">
        <f t="shared" si="12"/>
        <v>2025</v>
      </c>
      <c r="L286" s="5" t="str">
        <f t="shared" si="13"/>
        <v>January</v>
      </c>
      <c r="M286" s="6" t="str">
        <f t="shared" si="14"/>
        <v>Sunday</v>
      </c>
    </row>
    <row r="287" spans="1:13" x14ac:dyDescent="0.45">
      <c r="A287" s="4">
        <v>45658</v>
      </c>
      <c r="B287" s="5">
        <v>3037</v>
      </c>
      <c r="C287" s="5">
        <v>25.26</v>
      </c>
      <c r="D287" s="5">
        <v>43</v>
      </c>
      <c r="E287" s="5" t="s">
        <v>29</v>
      </c>
      <c r="F287" s="5" t="s">
        <v>17</v>
      </c>
      <c r="G287" s="5" t="s">
        <v>14</v>
      </c>
      <c r="H287" s="5" t="s">
        <v>19</v>
      </c>
      <c r="I287" s="5" t="s">
        <v>26</v>
      </c>
      <c r="J287" s="5">
        <v>2570</v>
      </c>
      <c r="K287" s="5" t="str">
        <f t="shared" si="12"/>
        <v>2025</v>
      </c>
      <c r="L287" s="5" t="str">
        <f t="shared" si="13"/>
        <v>January</v>
      </c>
      <c r="M287" s="6" t="str">
        <f t="shared" si="14"/>
        <v>Wednesday</v>
      </c>
    </row>
    <row r="288" spans="1:13" x14ac:dyDescent="0.45">
      <c r="A288" s="4">
        <v>45638</v>
      </c>
      <c r="B288" s="5">
        <v>783</v>
      </c>
      <c r="C288" s="5">
        <v>244</v>
      </c>
      <c r="D288" s="5">
        <v>43</v>
      </c>
      <c r="E288" s="5" t="s">
        <v>29</v>
      </c>
      <c r="F288" s="5" t="s">
        <v>13</v>
      </c>
      <c r="G288" s="5" t="s">
        <v>18</v>
      </c>
      <c r="H288" s="5" t="s">
        <v>37</v>
      </c>
      <c r="I288" s="5" t="s">
        <v>26</v>
      </c>
      <c r="J288" s="5">
        <v>3135</v>
      </c>
      <c r="K288" s="5" t="str">
        <f t="shared" si="12"/>
        <v>2024</v>
      </c>
      <c r="L288" s="5" t="str">
        <f t="shared" si="13"/>
        <v>December</v>
      </c>
      <c r="M288" s="6" t="str">
        <f t="shared" si="14"/>
        <v>Thursday</v>
      </c>
    </row>
    <row r="289" spans="1:13" x14ac:dyDescent="0.45">
      <c r="A289" s="4">
        <v>45766</v>
      </c>
      <c r="B289" s="5">
        <v>3502</v>
      </c>
      <c r="C289" s="5">
        <v>46.54</v>
      </c>
      <c r="D289" s="5">
        <v>44</v>
      </c>
      <c r="E289" s="5" t="s">
        <v>31</v>
      </c>
      <c r="F289" s="5" t="s">
        <v>1</v>
      </c>
      <c r="G289" s="5" t="s">
        <v>14</v>
      </c>
      <c r="H289" s="5" t="s">
        <v>22</v>
      </c>
      <c r="I289" s="5" t="s">
        <v>35</v>
      </c>
      <c r="J289" s="5">
        <v>894</v>
      </c>
      <c r="K289" s="5" t="str">
        <f t="shared" si="12"/>
        <v>2025</v>
      </c>
      <c r="L289" s="5" t="str">
        <f t="shared" si="13"/>
        <v>April</v>
      </c>
      <c r="M289" s="6" t="str">
        <f t="shared" si="14"/>
        <v>Saturday</v>
      </c>
    </row>
    <row r="290" spans="1:13" x14ac:dyDescent="0.45">
      <c r="A290" s="4">
        <v>45678</v>
      </c>
      <c r="B290" s="5">
        <v>1183</v>
      </c>
      <c r="C290" s="5">
        <v>38.44</v>
      </c>
      <c r="D290" s="5">
        <v>44</v>
      </c>
      <c r="E290" s="5" t="s">
        <v>31</v>
      </c>
      <c r="F290" s="5" t="s">
        <v>17</v>
      </c>
      <c r="G290" s="5" t="s">
        <v>14</v>
      </c>
      <c r="H290" s="5" t="s">
        <v>33</v>
      </c>
      <c r="I290" s="5" t="s">
        <v>28</v>
      </c>
      <c r="J290" s="5">
        <v>1838</v>
      </c>
      <c r="K290" s="5" t="str">
        <f t="shared" si="12"/>
        <v>2025</v>
      </c>
      <c r="L290" s="5" t="str">
        <f t="shared" si="13"/>
        <v>January</v>
      </c>
      <c r="M290" s="6" t="str">
        <f t="shared" si="14"/>
        <v>Tuesday</v>
      </c>
    </row>
    <row r="291" spans="1:13" x14ac:dyDescent="0.45">
      <c r="A291" s="4">
        <v>45659</v>
      </c>
      <c r="B291" s="5">
        <v>2432</v>
      </c>
      <c r="C291" s="5">
        <v>150.65</v>
      </c>
      <c r="D291" s="5">
        <v>44</v>
      </c>
      <c r="E291" s="5" t="s">
        <v>31</v>
      </c>
      <c r="F291" s="5" t="s">
        <v>13</v>
      </c>
      <c r="G291" s="5" t="s">
        <v>14</v>
      </c>
      <c r="H291" s="5" t="s">
        <v>32</v>
      </c>
      <c r="I291" s="5" t="s">
        <v>26</v>
      </c>
      <c r="J291" s="5">
        <v>3000</v>
      </c>
      <c r="K291" s="5" t="str">
        <f t="shared" si="12"/>
        <v>2025</v>
      </c>
      <c r="L291" s="5" t="str">
        <f t="shared" si="13"/>
        <v>January</v>
      </c>
      <c r="M291" s="6" t="str">
        <f t="shared" si="14"/>
        <v>Thursday</v>
      </c>
    </row>
    <row r="292" spans="1:13" x14ac:dyDescent="0.45">
      <c r="A292" s="4">
        <v>45463</v>
      </c>
      <c r="B292" s="5">
        <v>2817</v>
      </c>
      <c r="C292" s="5">
        <v>16.68</v>
      </c>
      <c r="D292" s="5">
        <v>44</v>
      </c>
      <c r="E292" s="5" t="s">
        <v>31</v>
      </c>
      <c r="F292" s="5" t="s">
        <v>17</v>
      </c>
      <c r="G292" s="5" t="s">
        <v>41</v>
      </c>
      <c r="H292" s="5" t="s">
        <v>33</v>
      </c>
      <c r="I292" s="5" t="s">
        <v>26</v>
      </c>
      <c r="J292" s="5">
        <v>2071</v>
      </c>
      <c r="K292" s="5" t="str">
        <f t="shared" si="12"/>
        <v>2024</v>
      </c>
      <c r="L292" s="5" t="str">
        <f t="shared" si="13"/>
        <v>June</v>
      </c>
      <c r="M292" s="6" t="str">
        <f t="shared" si="14"/>
        <v>Thursday</v>
      </c>
    </row>
    <row r="293" spans="1:13" x14ac:dyDescent="0.45">
      <c r="A293" s="4">
        <v>45568</v>
      </c>
      <c r="B293" s="5">
        <v>3731</v>
      </c>
      <c r="C293" s="5">
        <v>206.55</v>
      </c>
      <c r="D293" s="5">
        <v>44</v>
      </c>
      <c r="E293" s="5" t="s">
        <v>12</v>
      </c>
      <c r="F293" s="5" t="s">
        <v>17</v>
      </c>
      <c r="G293" s="5" t="s">
        <v>24</v>
      </c>
      <c r="H293" s="5" t="s">
        <v>19</v>
      </c>
      <c r="I293" s="5" t="s">
        <v>16</v>
      </c>
      <c r="J293" s="5">
        <v>586</v>
      </c>
      <c r="K293" s="5" t="str">
        <f t="shared" si="12"/>
        <v>2024</v>
      </c>
      <c r="L293" s="5" t="str">
        <f t="shared" si="13"/>
        <v>October</v>
      </c>
      <c r="M293" s="6" t="str">
        <f t="shared" si="14"/>
        <v>Thursday</v>
      </c>
    </row>
    <row r="294" spans="1:13" x14ac:dyDescent="0.45">
      <c r="A294" s="4">
        <v>45566</v>
      </c>
      <c r="B294" s="5">
        <v>3689</v>
      </c>
      <c r="C294" s="5">
        <v>11.16</v>
      </c>
      <c r="D294" s="5">
        <v>44</v>
      </c>
      <c r="E294" s="5" t="s">
        <v>12</v>
      </c>
      <c r="F294" s="5" t="s">
        <v>1</v>
      </c>
      <c r="G294" s="5" t="s">
        <v>18</v>
      </c>
      <c r="H294" s="5" t="s">
        <v>33</v>
      </c>
      <c r="I294" s="5" t="s">
        <v>16</v>
      </c>
      <c r="J294" s="5">
        <v>2354</v>
      </c>
      <c r="K294" s="5" t="str">
        <f t="shared" si="12"/>
        <v>2024</v>
      </c>
      <c r="L294" s="5" t="str">
        <f t="shared" si="13"/>
        <v>October</v>
      </c>
      <c r="M294" s="6" t="str">
        <f t="shared" si="14"/>
        <v>Tuesday</v>
      </c>
    </row>
    <row r="295" spans="1:13" x14ac:dyDescent="0.45">
      <c r="A295" s="4">
        <v>45469</v>
      </c>
      <c r="B295" s="5">
        <v>3986</v>
      </c>
      <c r="C295" s="5">
        <v>37.200000000000003</v>
      </c>
      <c r="D295" s="5">
        <v>44</v>
      </c>
      <c r="E295" s="5" t="s">
        <v>12</v>
      </c>
      <c r="F295" s="5" t="s">
        <v>1</v>
      </c>
      <c r="G295" s="5" t="s">
        <v>14</v>
      </c>
      <c r="H295" s="5" t="s">
        <v>19</v>
      </c>
      <c r="I295" s="5" t="s">
        <v>35</v>
      </c>
      <c r="J295" s="5">
        <v>1741</v>
      </c>
      <c r="K295" s="5" t="str">
        <f t="shared" si="12"/>
        <v>2024</v>
      </c>
      <c r="L295" s="5" t="str">
        <f t="shared" si="13"/>
        <v>June</v>
      </c>
      <c r="M295" s="6" t="str">
        <f t="shared" si="14"/>
        <v>Wednesday</v>
      </c>
    </row>
    <row r="296" spans="1:13" x14ac:dyDescent="0.45">
      <c r="A296" s="4">
        <v>45570</v>
      </c>
      <c r="B296" s="5">
        <v>2254</v>
      </c>
      <c r="C296" s="5">
        <v>171.45000000000002</v>
      </c>
      <c r="D296" s="5">
        <v>44</v>
      </c>
      <c r="E296" s="5" t="s">
        <v>21</v>
      </c>
      <c r="F296" s="5" t="s">
        <v>17</v>
      </c>
      <c r="G296" s="5" t="s">
        <v>18</v>
      </c>
      <c r="H296" s="5" t="s">
        <v>22</v>
      </c>
      <c r="I296" s="5" t="s">
        <v>26</v>
      </c>
      <c r="J296" s="5">
        <v>2457</v>
      </c>
      <c r="K296" s="5" t="str">
        <f t="shared" si="12"/>
        <v>2024</v>
      </c>
      <c r="L296" s="5" t="str">
        <f t="shared" si="13"/>
        <v>October</v>
      </c>
      <c r="M296" s="6" t="str">
        <f t="shared" si="14"/>
        <v>Saturday</v>
      </c>
    </row>
    <row r="297" spans="1:13" x14ac:dyDescent="0.45">
      <c r="A297" s="4">
        <v>45511</v>
      </c>
      <c r="B297" s="5">
        <v>1679</v>
      </c>
      <c r="C297" s="5">
        <v>32.299999999999997</v>
      </c>
      <c r="D297" s="5">
        <v>44</v>
      </c>
      <c r="E297" s="5" t="s">
        <v>21</v>
      </c>
      <c r="F297" s="5" t="s">
        <v>17</v>
      </c>
      <c r="G297" s="5" t="s">
        <v>14</v>
      </c>
      <c r="H297" s="5" t="s">
        <v>38</v>
      </c>
      <c r="I297" s="5" t="s">
        <v>16</v>
      </c>
      <c r="J297" s="5">
        <v>2775</v>
      </c>
      <c r="K297" s="5" t="str">
        <f t="shared" si="12"/>
        <v>2024</v>
      </c>
      <c r="L297" s="5" t="str">
        <f t="shared" si="13"/>
        <v>August</v>
      </c>
      <c r="M297" s="6" t="str">
        <f t="shared" si="14"/>
        <v>Wednesday</v>
      </c>
    </row>
    <row r="298" spans="1:13" x14ac:dyDescent="0.45">
      <c r="A298" s="4">
        <v>45767</v>
      </c>
      <c r="B298" s="5">
        <v>2276</v>
      </c>
      <c r="C298" s="5">
        <v>144.85</v>
      </c>
      <c r="D298" s="5">
        <v>45</v>
      </c>
      <c r="E298" s="5" t="s">
        <v>31</v>
      </c>
      <c r="F298" s="5" t="s">
        <v>17</v>
      </c>
      <c r="G298" s="5" t="s">
        <v>24</v>
      </c>
      <c r="H298" s="5" t="s">
        <v>32</v>
      </c>
      <c r="I298" s="5" t="s">
        <v>35</v>
      </c>
      <c r="J298" s="5">
        <v>1244</v>
      </c>
      <c r="K298" s="5" t="str">
        <f t="shared" si="12"/>
        <v>2025</v>
      </c>
      <c r="L298" s="5" t="str">
        <f t="shared" si="13"/>
        <v>April</v>
      </c>
      <c r="M298" s="6" t="str">
        <f t="shared" si="14"/>
        <v>Sunday</v>
      </c>
    </row>
    <row r="299" spans="1:13" x14ac:dyDescent="0.45">
      <c r="A299" s="4">
        <v>45756</v>
      </c>
      <c r="B299" s="5">
        <v>1027</v>
      </c>
      <c r="C299" s="5">
        <v>211.3</v>
      </c>
      <c r="D299" s="5">
        <v>45</v>
      </c>
      <c r="E299" s="5" t="s">
        <v>12</v>
      </c>
      <c r="F299" s="5" t="s">
        <v>1</v>
      </c>
      <c r="G299" s="5" t="s">
        <v>41</v>
      </c>
      <c r="H299" s="5" t="s">
        <v>34</v>
      </c>
      <c r="I299" s="5" t="s">
        <v>16</v>
      </c>
      <c r="J299" s="5">
        <v>4009</v>
      </c>
      <c r="K299" s="5" t="str">
        <f t="shared" si="12"/>
        <v>2025</v>
      </c>
      <c r="L299" s="5" t="str">
        <f t="shared" si="13"/>
        <v>April</v>
      </c>
      <c r="M299" s="6" t="str">
        <f t="shared" si="14"/>
        <v>Wednesday</v>
      </c>
    </row>
    <row r="300" spans="1:13" x14ac:dyDescent="0.45">
      <c r="A300" s="4">
        <v>45558</v>
      </c>
      <c r="B300" s="5">
        <v>1914</v>
      </c>
      <c r="C300" s="5">
        <v>28.96</v>
      </c>
      <c r="D300" s="5">
        <v>45</v>
      </c>
      <c r="E300" s="5" t="s">
        <v>21</v>
      </c>
      <c r="F300" s="5" t="s">
        <v>1</v>
      </c>
      <c r="G300" s="5" t="s">
        <v>18</v>
      </c>
      <c r="H300" s="5" t="s">
        <v>38</v>
      </c>
      <c r="I300" s="5" t="s">
        <v>28</v>
      </c>
      <c r="J300" s="5">
        <v>4243</v>
      </c>
      <c r="K300" s="5" t="str">
        <f t="shared" si="12"/>
        <v>2024</v>
      </c>
      <c r="L300" s="5" t="str">
        <f t="shared" si="13"/>
        <v>September</v>
      </c>
      <c r="M300" s="6" t="str">
        <f t="shared" si="14"/>
        <v>Monday</v>
      </c>
    </row>
    <row r="301" spans="1:13" x14ac:dyDescent="0.45">
      <c r="A301" s="4">
        <v>45622</v>
      </c>
      <c r="B301" s="5">
        <v>3501</v>
      </c>
      <c r="C301" s="5">
        <v>48.980000000000004</v>
      </c>
      <c r="D301" s="5">
        <v>45</v>
      </c>
      <c r="E301" s="5" t="s">
        <v>29</v>
      </c>
      <c r="F301" s="5" t="s">
        <v>13</v>
      </c>
      <c r="G301" s="5" t="s">
        <v>18</v>
      </c>
      <c r="H301" s="5" t="s">
        <v>27</v>
      </c>
      <c r="I301" s="5" t="s">
        <v>26</v>
      </c>
      <c r="J301" s="5">
        <v>3017</v>
      </c>
      <c r="K301" s="5" t="str">
        <f t="shared" si="12"/>
        <v>2024</v>
      </c>
      <c r="L301" s="5" t="str">
        <f t="shared" si="13"/>
        <v>November</v>
      </c>
      <c r="M301" s="6" t="str">
        <f t="shared" si="14"/>
        <v>Tuesday</v>
      </c>
    </row>
    <row r="302" spans="1:13" x14ac:dyDescent="0.45">
      <c r="A302" s="4">
        <v>45635</v>
      </c>
      <c r="B302" s="5">
        <v>3560</v>
      </c>
      <c r="C302" s="5">
        <v>228.9</v>
      </c>
      <c r="D302" s="5">
        <v>46</v>
      </c>
      <c r="E302" s="5" t="s">
        <v>31</v>
      </c>
      <c r="F302" s="5" t="s">
        <v>1</v>
      </c>
      <c r="G302" s="5" t="s">
        <v>41</v>
      </c>
      <c r="H302" s="5" t="s">
        <v>25</v>
      </c>
      <c r="I302" s="5" t="s">
        <v>16</v>
      </c>
      <c r="J302" s="5">
        <v>3784</v>
      </c>
      <c r="K302" s="5" t="str">
        <f t="shared" si="12"/>
        <v>2024</v>
      </c>
      <c r="L302" s="5" t="str">
        <f t="shared" si="13"/>
        <v>December</v>
      </c>
      <c r="M302" s="6" t="str">
        <f t="shared" si="14"/>
        <v>Monday</v>
      </c>
    </row>
    <row r="303" spans="1:13" x14ac:dyDescent="0.45">
      <c r="A303" s="4">
        <v>45588</v>
      </c>
      <c r="B303" s="5">
        <v>1521</v>
      </c>
      <c r="C303" s="5">
        <v>145.4</v>
      </c>
      <c r="D303" s="5">
        <v>46</v>
      </c>
      <c r="E303" s="5" t="s">
        <v>31</v>
      </c>
      <c r="F303" s="5" t="s">
        <v>1</v>
      </c>
      <c r="G303" s="5" t="s">
        <v>14</v>
      </c>
      <c r="H303" s="5" t="s">
        <v>22</v>
      </c>
      <c r="I303" s="5" t="s">
        <v>20</v>
      </c>
      <c r="J303" s="5">
        <v>1577</v>
      </c>
      <c r="K303" s="5" t="str">
        <f t="shared" si="12"/>
        <v>2024</v>
      </c>
      <c r="L303" s="5" t="str">
        <f t="shared" si="13"/>
        <v>October</v>
      </c>
      <c r="M303" s="6" t="str">
        <f t="shared" si="14"/>
        <v>Wednesday</v>
      </c>
    </row>
    <row r="304" spans="1:13" x14ac:dyDescent="0.45">
      <c r="A304" s="4">
        <v>45736</v>
      </c>
      <c r="B304" s="5">
        <v>1581</v>
      </c>
      <c r="C304" s="5">
        <v>48.800000000000004</v>
      </c>
      <c r="D304" s="5">
        <v>46</v>
      </c>
      <c r="E304" s="5" t="s">
        <v>12</v>
      </c>
      <c r="F304" s="5" t="s">
        <v>1</v>
      </c>
      <c r="G304" s="5" t="s">
        <v>14</v>
      </c>
      <c r="H304" s="5" t="s">
        <v>27</v>
      </c>
      <c r="I304" s="5" t="s">
        <v>20</v>
      </c>
      <c r="J304" s="5">
        <v>1286</v>
      </c>
      <c r="K304" s="5" t="str">
        <f t="shared" si="12"/>
        <v>2025</v>
      </c>
      <c r="L304" s="5" t="str">
        <f t="shared" si="13"/>
        <v>March</v>
      </c>
      <c r="M304" s="6" t="str">
        <f t="shared" si="14"/>
        <v>Thursday</v>
      </c>
    </row>
    <row r="305" spans="1:13" x14ac:dyDescent="0.45">
      <c r="A305" s="4">
        <v>45647</v>
      </c>
      <c r="B305" s="5">
        <v>2954</v>
      </c>
      <c r="C305" s="5">
        <v>164.05</v>
      </c>
      <c r="D305" s="5">
        <v>46</v>
      </c>
      <c r="E305" s="5" t="s">
        <v>29</v>
      </c>
      <c r="F305" s="5" t="s">
        <v>13</v>
      </c>
      <c r="G305" s="5" t="s">
        <v>14</v>
      </c>
      <c r="H305" s="5" t="s">
        <v>15</v>
      </c>
      <c r="I305" s="5" t="s">
        <v>28</v>
      </c>
      <c r="J305" s="5">
        <v>1488</v>
      </c>
      <c r="K305" s="5" t="str">
        <f t="shared" si="12"/>
        <v>2024</v>
      </c>
      <c r="L305" s="5" t="str">
        <f t="shared" si="13"/>
        <v>December</v>
      </c>
      <c r="M305" s="6" t="str">
        <f t="shared" si="14"/>
        <v>Saturday</v>
      </c>
    </row>
    <row r="306" spans="1:13" x14ac:dyDescent="0.45">
      <c r="A306" s="4">
        <v>45761</v>
      </c>
      <c r="B306" s="5">
        <v>2126</v>
      </c>
      <c r="C306" s="5">
        <v>197.3</v>
      </c>
      <c r="D306" s="5">
        <v>47</v>
      </c>
      <c r="E306" s="5" t="s">
        <v>31</v>
      </c>
      <c r="F306" s="5" t="s">
        <v>17</v>
      </c>
      <c r="G306" s="5" t="s">
        <v>41</v>
      </c>
      <c r="H306" s="5" t="s">
        <v>22</v>
      </c>
      <c r="I306" s="5" t="s">
        <v>28</v>
      </c>
      <c r="J306" s="5">
        <v>2357</v>
      </c>
      <c r="K306" s="5" t="str">
        <f t="shared" si="12"/>
        <v>2025</v>
      </c>
      <c r="L306" s="5" t="str">
        <f t="shared" si="13"/>
        <v>April</v>
      </c>
      <c r="M306" s="6" t="str">
        <f t="shared" si="14"/>
        <v>Monday</v>
      </c>
    </row>
    <row r="307" spans="1:13" x14ac:dyDescent="0.45">
      <c r="A307" s="4">
        <v>45742</v>
      </c>
      <c r="B307" s="5">
        <v>3990</v>
      </c>
      <c r="C307" s="5">
        <v>179.25</v>
      </c>
      <c r="D307" s="5">
        <v>47</v>
      </c>
      <c r="E307" s="5" t="s">
        <v>31</v>
      </c>
      <c r="F307" s="5" t="s">
        <v>17</v>
      </c>
      <c r="G307" s="5" t="s">
        <v>14</v>
      </c>
      <c r="H307" s="5" t="s">
        <v>36</v>
      </c>
      <c r="I307" s="5" t="s">
        <v>26</v>
      </c>
      <c r="J307" s="5">
        <v>926</v>
      </c>
      <c r="K307" s="5" t="str">
        <f t="shared" si="12"/>
        <v>2025</v>
      </c>
      <c r="L307" s="5" t="str">
        <f t="shared" si="13"/>
        <v>March</v>
      </c>
      <c r="M307" s="6" t="str">
        <f t="shared" si="14"/>
        <v>Wednesday</v>
      </c>
    </row>
    <row r="308" spans="1:13" x14ac:dyDescent="0.45">
      <c r="A308" s="4">
        <v>45641</v>
      </c>
      <c r="B308" s="5">
        <v>2581</v>
      </c>
      <c r="C308" s="5">
        <v>38.18</v>
      </c>
      <c r="D308" s="5">
        <v>47</v>
      </c>
      <c r="E308" s="5" t="s">
        <v>31</v>
      </c>
      <c r="F308" s="5" t="s">
        <v>1</v>
      </c>
      <c r="G308" s="5" t="s">
        <v>18</v>
      </c>
      <c r="H308" s="5" t="s">
        <v>25</v>
      </c>
      <c r="I308" s="5" t="s">
        <v>16</v>
      </c>
      <c r="J308" s="5">
        <v>4041</v>
      </c>
      <c r="K308" s="5" t="str">
        <f t="shared" si="12"/>
        <v>2024</v>
      </c>
      <c r="L308" s="5" t="str">
        <f t="shared" si="13"/>
        <v>December</v>
      </c>
      <c r="M308" s="6" t="str">
        <f t="shared" si="14"/>
        <v>Sunday</v>
      </c>
    </row>
    <row r="309" spans="1:13" x14ac:dyDescent="0.45">
      <c r="A309" s="4">
        <v>45600</v>
      </c>
      <c r="B309" s="5">
        <v>552</v>
      </c>
      <c r="C309" s="5">
        <v>29.76</v>
      </c>
      <c r="D309" s="5">
        <v>47</v>
      </c>
      <c r="E309" s="5" t="s">
        <v>31</v>
      </c>
      <c r="F309" s="5" t="s">
        <v>17</v>
      </c>
      <c r="G309" s="5" t="s">
        <v>14</v>
      </c>
      <c r="H309" s="5" t="s">
        <v>36</v>
      </c>
      <c r="I309" s="5" t="s">
        <v>23</v>
      </c>
      <c r="J309" s="5">
        <v>1741</v>
      </c>
      <c r="K309" s="5" t="str">
        <f t="shared" si="12"/>
        <v>2024</v>
      </c>
      <c r="L309" s="5" t="str">
        <f t="shared" si="13"/>
        <v>November</v>
      </c>
      <c r="M309" s="6" t="str">
        <f t="shared" si="14"/>
        <v>Monday</v>
      </c>
    </row>
    <row r="310" spans="1:13" x14ac:dyDescent="0.45">
      <c r="A310" s="4">
        <v>45569</v>
      </c>
      <c r="B310" s="5">
        <v>1447</v>
      </c>
      <c r="C310" s="5">
        <v>131.05000000000001</v>
      </c>
      <c r="D310" s="5">
        <v>47</v>
      </c>
      <c r="E310" s="5" t="s">
        <v>31</v>
      </c>
      <c r="F310" s="5" t="s">
        <v>1</v>
      </c>
      <c r="G310" s="5" t="s">
        <v>14</v>
      </c>
      <c r="H310" s="5" t="s">
        <v>19</v>
      </c>
      <c r="I310" s="5" t="s">
        <v>23</v>
      </c>
      <c r="J310" s="5">
        <v>1483</v>
      </c>
      <c r="K310" s="5" t="str">
        <f t="shared" si="12"/>
        <v>2024</v>
      </c>
      <c r="L310" s="5" t="str">
        <f t="shared" si="13"/>
        <v>October</v>
      </c>
      <c r="M310" s="6" t="str">
        <f t="shared" si="14"/>
        <v>Friday</v>
      </c>
    </row>
    <row r="311" spans="1:13" x14ac:dyDescent="0.45">
      <c r="A311" s="4">
        <v>45758</v>
      </c>
      <c r="B311" s="5">
        <v>2125</v>
      </c>
      <c r="C311" s="5">
        <v>41.980000000000004</v>
      </c>
      <c r="D311" s="5">
        <v>47</v>
      </c>
      <c r="E311" s="5" t="s">
        <v>12</v>
      </c>
      <c r="F311" s="5" t="s">
        <v>1</v>
      </c>
      <c r="G311" s="5" t="s">
        <v>41</v>
      </c>
      <c r="H311" s="5" t="s">
        <v>15</v>
      </c>
      <c r="I311" s="5" t="s">
        <v>20</v>
      </c>
      <c r="J311" s="5">
        <v>3807</v>
      </c>
      <c r="K311" s="5" t="str">
        <f t="shared" si="12"/>
        <v>2025</v>
      </c>
      <c r="L311" s="5" t="str">
        <f t="shared" si="13"/>
        <v>April</v>
      </c>
      <c r="M311" s="6" t="str">
        <f t="shared" si="14"/>
        <v>Friday</v>
      </c>
    </row>
    <row r="312" spans="1:13" x14ac:dyDescent="0.45">
      <c r="A312" s="4">
        <v>45718</v>
      </c>
      <c r="B312" s="5">
        <v>1880</v>
      </c>
      <c r="C312" s="5">
        <v>20.36</v>
      </c>
      <c r="D312" s="5">
        <v>47</v>
      </c>
      <c r="E312" s="5" t="s">
        <v>12</v>
      </c>
      <c r="F312" s="5" t="s">
        <v>1</v>
      </c>
      <c r="G312" s="5" t="s">
        <v>14</v>
      </c>
      <c r="H312" s="5" t="s">
        <v>30</v>
      </c>
      <c r="I312" s="5" t="s">
        <v>20</v>
      </c>
      <c r="J312" s="5">
        <v>3289</v>
      </c>
      <c r="K312" s="5" t="str">
        <f t="shared" si="12"/>
        <v>2025</v>
      </c>
      <c r="L312" s="5" t="str">
        <f t="shared" si="13"/>
        <v>March</v>
      </c>
      <c r="M312" s="6" t="str">
        <f t="shared" si="14"/>
        <v>Sunday</v>
      </c>
    </row>
    <row r="313" spans="1:13" x14ac:dyDescent="0.45">
      <c r="A313" s="4">
        <v>45526</v>
      </c>
      <c r="B313" s="5">
        <v>1824</v>
      </c>
      <c r="C313" s="5">
        <v>10.52</v>
      </c>
      <c r="D313" s="5">
        <v>47</v>
      </c>
      <c r="E313" s="5" t="s">
        <v>12</v>
      </c>
      <c r="F313" s="5" t="s">
        <v>17</v>
      </c>
      <c r="G313" s="5" t="s">
        <v>14</v>
      </c>
      <c r="H313" s="5" t="s">
        <v>36</v>
      </c>
      <c r="I313" s="5" t="s">
        <v>20</v>
      </c>
      <c r="J313" s="5">
        <v>2672</v>
      </c>
      <c r="K313" s="5" t="str">
        <f t="shared" si="12"/>
        <v>2024</v>
      </c>
      <c r="L313" s="5" t="str">
        <f t="shared" si="13"/>
        <v>August</v>
      </c>
      <c r="M313" s="6" t="str">
        <f t="shared" si="14"/>
        <v>Thursday</v>
      </c>
    </row>
    <row r="314" spans="1:13" x14ac:dyDescent="0.45">
      <c r="A314" s="4">
        <v>45699</v>
      </c>
      <c r="B314" s="5">
        <v>2119</v>
      </c>
      <c r="C314" s="5">
        <v>150.85</v>
      </c>
      <c r="D314" s="5">
        <v>47</v>
      </c>
      <c r="E314" s="5" t="s">
        <v>29</v>
      </c>
      <c r="F314" s="5" t="s">
        <v>17</v>
      </c>
      <c r="G314" s="5" t="s">
        <v>41</v>
      </c>
      <c r="H314" s="5" t="s">
        <v>25</v>
      </c>
      <c r="I314" s="5" t="s">
        <v>28</v>
      </c>
      <c r="J314" s="5">
        <v>1897</v>
      </c>
      <c r="K314" s="5" t="str">
        <f t="shared" si="12"/>
        <v>2025</v>
      </c>
      <c r="L314" s="5" t="str">
        <f t="shared" si="13"/>
        <v>February</v>
      </c>
      <c r="M314" s="6" t="str">
        <f t="shared" si="14"/>
        <v>Tuesday</v>
      </c>
    </row>
    <row r="315" spans="1:13" x14ac:dyDescent="0.45">
      <c r="A315" s="4">
        <v>45692</v>
      </c>
      <c r="B315" s="5">
        <v>798</v>
      </c>
      <c r="C315" s="5">
        <v>153.05000000000001</v>
      </c>
      <c r="D315" s="5">
        <v>47</v>
      </c>
      <c r="E315" s="5" t="s">
        <v>29</v>
      </c>
      <c r="F315" s="5" t="s">
        <v>13</v>
      </c>
      <c r="G315" s="5" t="s">
        <v>24</v>
      </c>
      <c r="H315" s="5" t="s">
        <v>22</v>
      </c>
      <c r="I315" s="5" t="s">
        <v>26</v>
      </c>
      <c r="J315" s="5">
        <v>1774</v>
      </c>
      <c r="K315" s="5" t="str">
        <f t="shared" si="12"/>
        <v>2025</v>
      </c>
      <c r="L315" s="5" t="str">
        <f t="shared" si="13"/>
        <v>February</v>
      </c>
      <c r="M315" s="6" t="str">
        <f t="shared" si="14"/>
        <v>Tuesday</v>
      </c>
    </row>
    <row r="316" spans="1:13" x14ac:dyDescent="0.45">
      <c r="A316" s="4">
        <v>45688</v>
      </c>
      <c r="B316" s="5">
        <v>3645</v>
      </c>
      <c r="C316" s="5">
        <v>188.25</v>
      </c>
      <c r="D316" s="5">
        <v>47</v>
      </c>
      <c r="E316" s="5" t="s">
        <v>29</v>
      </c>
      <c r="F316" s="5" t="s">
        <v>13</v>
      </c>
      <c r="G316" s="5" t="s">
        <v>14</v>
      </c>
      <c r="H316" s="5" t="s">
        <v>33</v>
      </c>
      <c r="I316" s="5" t="s">
        <v>26</v>
      </c>
      <c r="J316" s="5">
        <v>2675</v>
      </c>
      <c r="K316" s="5" t="str">
        <f t="shared" si="12"/>
        <v>2025</v>
      </c>
      <c r="L316" s="5" t="str">
        <f t="shared" si="13"/>
        <v>January</v>
      </c>
      <c r="M316" s="6" t="str">
        <f t="shared" si="14"/>
        <v>Friday</v>
      </c>
    </row>
    <row r="317" spans="1:13" x14ac:dyDescent="0.45">
      <c r="A317" s="4">
        <v>45542</v>
      </c>
      <c r="B317" s="5">
        <v>1784</v>
      </c>
      <c r="C317" s="5">
        <v>149.9</v>
      </c>
      <c r="D317" s="5">
        <v>47</v>
      </c>
      <c r="E317" s="5" t="s">
        <v>29</v>
      </c>
      <c r="F317" s="5" t="s">
        <v>1</v>
      </c>
      <c r="G317" s="5" t="s">
        <v>24</v>
      </c>
      <c r="H317" s="5" t="s">
        <v>15</v>
      </c>
      <c r="I317" s="5" t="s">
        <v>28</v>
      </c>
      <c r="J317" s="5">
        <v>2814</v>
      </c>
      <c r="K317" s="5" t="str">
        <f t="shared" si="12"/>
        <v>2024</v>
      </c>
      <c r="L317" s="5" t="str">
        <f t="shared" si="13"/>
        <v>September</v>
      </c>
      <c r="M317" s="6" t="str">
        <f t="shared" si="14"/>
        <v>Saturday</v>
      </c>
    </row>
    <row r="318" spans="1:13" x14ac:dyDescent="0.45">
      <c r="A318" s="4">
        <v>45750</v>
      </c>
      <c r="B318" s="5">
        <v>864</v>
      </c>
      <c r="C318" s="5">
        <v>11.38</v>
      </c>
      <c r="D318" s="5">
        <v>48</v>
      </c>
      <c r="E318" s="5" t="s">
        <v>31</v>
      </c>
      <c r="F318" s="5" t="s">
        <v>17</v>
      </c>
      <c r="G318" s="5" t="s">
        <v>18</v>
      </c>
      <c r="H318" s="5" t="s">
        <v>36</v>
      </c>
      <c r="I318" s="5" t="s">
        <v>23</v>
      </c>
      <c r="J318" s="5">
        <v>3649</v>
      </c>
      <c r="K318" s="5" t="str">
        <f t="shared" si="12"/>
        <v>2025</v>
      </c>
      <c r="L318" s="5" t="str">
        <f t="shared" si="13"/>
        <v>April</v>
      </c>
      <c r="M318" s="6" t="str">
        <f t="shared" si="14"/>
        <v>Thursday</v>
      </c>
    </row>
    <row r="319" spans="1:13" x14ac:dyDescent="0.45">
      <c r="A319" s="4">
        <v>45743</v>
      </c>
      <c r="B319" s="5">
        <v>3020</v>
      </c>
      <c r="C319" s="5">
        <v>190.25</v>
      </c>
      <c r="D319" s="5">
        <v>48</v>
      </c>
      <c r="E319" s="5" t="s">
        <v>12</v>
      </c>
      <c r="F319" s="5" t="s">
        <v>13</v>
      </c>
      <c r="G319" s="5" t="s">
        <v>14</v>
      </c>
      <c r="H319" s="5" t="s">
        <v>15</v>
      </c>
      <c r="I319" s="5" t="s">
        <v>20</v>
      </c>
      <c r="J319" s="5">
        <v>3798</v>
      </c>
      <c r="K319" s="5" t="str">
        <f t="shared" si="12"/>
        <v>2025</v>
      </c>
      <c r="L319" s="5" t="str">
        <f t="shared" si="13"/>
        <v>March</v>
      </c>
      <c r="M319" s="6" t="str">
        <f t="shared" si="14"/>
        <v>Thursday</v>
      </c>
    </row>
    <row r="320" spans="1:13" x14ac:dyDescent="0.45">
      <c r="A320" s="4">
        <v>45619</v>
      </c>
      <c r="B320" s="5">
        <v>1348</v>
      </c>
      <c r="C320" s="5">
        <v>29.38</v>
      </c>
      <c r="D320" s="5">
        <v>48</v>
      </c>
      <c r="E320" s="5" t="s">
        <v>12</v>
      </c>
      <c r="F320" s="5" t="s">
        <v>13</v>
      </c>
      <c r="G320" s="5" t="s">
        <v>14</v>
      </c>
      <c r="H320" s="5" t="s">
        <v>15</v>
      </c>
      <c r="I320" s="5" t="s">
        <v>26</v>
      </c>
      <c r="J320" s="5">
        <v>2647</v>
      </c>
      <c r="K320" s="5" t="str">
        <f t="shared" si="12"/>
        <v>2024</v>
      </c>
      <c r="L320" s="5" t="str">
        <f t="shared" si="13"/>
        <v>November</v>
      </c>
      <c r="M320" s="6" t="str">
        <f t="shared" si="14"/>
        <v>Saturday</v>
      </c>
    </row>
    <row r="321" spans="1:13" x14ac:dyDescent="0.45">
      <c r="A321" s="4">
        <v>45576</v>
      </c>
      <c r="B321" s="5">
        <v>2646</v>
      </c>
      <c r="C321" s="5">
        <v>34.340000000000003</v>
      </c>
      <c r="D321" s="5">
        <v>48</v>
      </c>
      <c r="E321" s="5" t="s">
        <v>12</v>
      </c>
      <c r="F321" s="5" t="s">
        <v>17</v>
      </c>
      <c r="G321" s="5" t="s">
        <v>24</v>
      </c>
      <c r="H321" s="5" t="s">
        <v>32</v>
      </c>
      <c r="I321" s="5" t="s">
        <v>16</v>
      </c>
      <c r="J321" s="5">
        <v>2662</v>
      </c>
      <c r="K321" s="5" t="str">
        <f t="shared" si="12"/>
        <v>2024</v>
      </c>
      <c r="L321" s="5" t="str">
        <f t="shared" si="13"/>
        <v>October</v>
      </c>
      <c r="M321" s="6" t="str">
        <f t="shared" si="14"/>
        <v>Friday</v>
      </c>
    </row>
    <row r="322" spans="1:13" x14ac:dyDescent="0.45">
      <c r="A322" s="4">
        <v>45574</v>
      </c>
      <c r="B322" s="5">
        <v>2644</v>
      </c>
      <c r="C322" s="5">
        <v>17.84</v>
      </c>
      <c r="D322" s="5">
        <v>48</v>
      </c>
      <c r="E322" s="5" t="s">
        <v>12</v>
      </c>
      <c r="F322" s="5" t="s">
        <v>1</v>
      </c>
      <c r="G322" s="5" t="s">
        <v>18</v>
      </c>
      <c r="H322" s="5" t="s">
        <v>27</v>
      </c>
      <c r="I322" s="5" t="s">
        <v>16</v>
      </c>
      <c r="J322" s="5">
        <v>2194</v>
      </c>
      <c r="K322" s="5" t="str">
        <f t="shared" ref="K322:K350" si="15">TEXT(A322,"yyyy")</f>
        <v>2024</v>
      </c>
      <c r="L322" s="5" t="str">
        <f t="shared" ref="L322:L350" si="16">TEXT(A322,"mmmm")</f>
        <v>October</v>
      </c>
      <c r="M322" s="6" t="str">
        <f t="shared" ref="M322:M350" si="17">TEXT(A322,"dddd")</f>
        <v>Wednesday</v>
      </c>
    </row>
    <row r="323" spans="1:13" x14ac:dyDescent="0.45">
      <c r="A323" s="4">
        <v>45551</v>
      </c>
      <c r="B323" s="5">
        <v>3293</v>
      </c>
      <c r="C323" s="5">
        <v>49.58</v>
      </c>
      <c r="D323" s="5">
        <v>48</v>
      </c>
      <c r="E323" s="5" t="s">
        <v>12</v>
      </c>
      <c r="F323" s="5" t="s">
        <v>17</v>
      </c>
      <c r="G323" s="5" t="s">
        <v>14</v>
      </c>
      <c r="H323" s="5" t="s">
        <v>32</v>
      </c>
      <c r="I323" s="5" t="s">
        <v>20</v>
      </c>
      <c r="J323" s="5">
        <v>3397</v>
      </c>
      <c r="K323" s="5" t="str">
        <f t="shared" si="15"/>
        <v>2024</v>
      </c>
      <c r="L323" s="5" t="str">
        <f t="shared" si="16"/>
        <v>September</v>
      </c>
      <c r="M323" s="6" t="str">
        <f t="shared" si="17"/>
        <v>Monday</v>
      </c>
    </row>
    <row r="324" spans="1:13" x14ac:dyDescent="0.45">
      <c r="A324" s="4">
        <v>45704</v>
      </c>
      <c r="B324" s="5">
        <v>3057</v>
      </c>
      <c r="C324" s="5">
        <v>43.5</v>
      </c>
      <c r="D324" s="5">
        <v>48</v>
      </c>
      <c r="E324" s="5" t="s">
        <v>21</v>
      </c>
      <c r="F324" s="5" t="s">
        <v>1</v>
      </c>
      <c r="G324" s="5" t="s">
        <v>18</v>
      </c>
      <c r="H324" s="5" t="s">
        <v>30</v>
      </c>
      <c r="I324" s="5" t="s">
        <v>28</v>
      </c>
      <c r="J324" s="5">
        <v>1648</v>
      </c>
      <c r="K324" s="5" t="str">
        <f t="shared" si="15"/>
        <v>2025</v>
      </c>
      <c r="L324" s="5" t="str">
        <f t="shared" si="16"/>
        <v>February</v>
      </c>
      <c r="M324" s="6" t="str">
        <f t="shared" si="17"/>
        <v>Sunday</v>
      </c>
    </row>
    <row r="325" spans="1:13" x14ac:dyDescent="0.45">
      <c r="A325" s="4">
        <v>45690</v>
      </c>
      <c r="B325" s="5">
        <v>3969</v>
      </c>
      <c r="C325" s="5">
        <v>11.78</v>
      </c>
      <c r="D325" s="5">
        <v>48</v>
      </c>
      <c r="E325" s="5" t="s">
        <v>21</v>
      </c>
      <c r="F325" s="5" t="s">
        <v>13</v>
      </c>
      <c r="G325" s="5" t="s">
        <v>14</v>
      </c>
      <c r="H325" s="5" t="s">
        <v>19</v>
      </c>
      <c r="I325" s="5" t="s">
        <v>28</v>
      </c>
      <c r="J325" s="5">
        <v>2396</v>
      </c>
      <c r="K325" s="5" t="str">
        <f t="shared" si="15"/>
        <v>2025</v>
      </c>
      <c r="L325" s="5" t="str">
        <f t="shared" si="16"/>
        <v>February</v>
      </c>
      <c r="M325" s="6" t="str">
        <f t="shared" si="17"/>
        <v>Sunday</v>
      </c>
    </row>
    <row r="326" spans="1:13" x14ac:dyDescent="0.45">
      <c r="A326" s="4">
        <v>45630</v>
      </c>
      <c r="B326" s="5">
        <v>3734</v>
      </c>
      <c r="C326" s="5">
        <v>15.96</v>
      </c>
      <c r="D326" s="5">
        <v>48</v>
      </c>
      <c r="E326" s="5" t="s">
        <v>21</v>
      </c>
      <c r="F326" s="5" t="s">
        <v>1</v>
      </c>
      <c r="G326" s="5" t="s">
        <v>18</v>
      </c>
      <c r="H326" s="5" t="s">
        <v>15</v>
      </c>
      <c r="I326" s="5" t="s">
        <v>20</v>
      </c>
      <c r="J326" s="5">
        <v>2381</v>
      </c>
      <c r="K326" s="5" t="str">
        <f t="shared" si="15"/>
        <v>2024</v>
      </c>
      <c r="L326" s="5" t="str">
        <f t="shared" si="16"/>
        <v>December</v>
      </c>
      <c r="M326" s="6" t="str">
        <f t="shared" si="17"/>
        <v>Wednesday</v>
      </c>
    </row>
    <row r="327" spans="1:13" x14ac:dyDescent="0.45">
      <c r="A327" s="4">
        <v>45625</v>
      </c>
      <c r="B327" s="5">
        <v>1615</v>
      </c>
      <c r="C327" s="5">
        <v>190.05</v>
      </c>
      <c r="D327" s="5">
        <v>48</v>
      </c>
      <c r="E327" s="5" t="s">
        <v>21</v>
      </c>
      <c r="F327" s="5" t="s">
        <v>13</v>
      </c>
      <c r="G327" s="5" t="s">
        <v>14</v>
      </c>
      <c r="H327" s="5" t="s">
        <v>34</v>
      </c>
      <c r="I327" s="5" t="s">
        <v>35</v>
      </c>
      <c r="J327" s="5">
        <v>2724</v>
      </c>
      <c r="K327" s="5" t="str">
        <f t="shared" si="15"/>
        <v>2024</v>
      </c>
      <c r="L327" s="5" t="str">
        <f t="shared" si="16"/>
        <v>November</v>
      </c>
      <c r="M327" s="6" t="str">
        <f t="shared" si="17"/>
        <v>Friday</v>
      </c>
    </row>
    <row r="328" spans="1:13" x14ac:dyDescent="0.45">
      <c r="A328" s="4">
        <v>45584</v>
      </c>
      <c r="B328" s="5">
        <v>3384</v>
      </c>
      <c r="C328" s="5">
        <v>208.35000000000002</v>
      </c>
      <c r="D328" s="5">
        <v>48</v>
      </c>
      <c r="E328" s="5" t="s">
        <v>21</v>
      </c>
      <c r="F328" s="5" t="s">
        <v>17</v>
      </c>
      <c r="G328" s="5" t="s">
        <v>18</v>
      </c>
      <c r="H328" s="5" t="s">
        <v>30</v>
      </c>
      <c r="I328" s="5" t="s">
        <v>35</v>
      </c>
      <c r="J328" s="5">
        <v>4295</v>
      </c>
      <c r="K328" s="5" t="str">
        <f t="shared" si="15"/>
        <v>2024</v>
      </c>
      <c r="L328" s="5" t="str">
        <f t="shared" si="16"/>
        <v>October</v>
      </c>
      <c r="M328" s="6" t="str">
        <f t="shared" si="17"/>
        <v>Saturday</v>
      </c>
    </row>
    <row r="329" spans="1:13" x14ac:dyDescent="0.45">
      <c r="A329" s="4">
        <v>45560</v>
      </c>
      <c r="B329" s="5">
        <v>2335</v>
      </c>
      <c r="C329" s="5">
        <v>191.5</v>
      </c>
      <c r="D329" s="5">
        <v>48</v>
      </c>
      <c r="E329" s="5" t="s">
        <v>21</v>
      </c>
      <c r="F329" s="5" t="s">
        <v>1</v>
      </c>
      <c r="G329" s="5" t="s">
        <v>24</v>
      </c>
      <c r="H329" s="5" t="s">
        <v>25</v>
      </c>
      <c r="I329" s="5" t="s">
        <v>28</v>
      </c>
      <c r="J329" s="5">
        <v>690</v>
      </c>
      <c r="K329" s="5" t="str">
        <f t="shared" si="15"/>
        <v>2024</v>
      </c>
      <c r="L329" s="5" t="str">
        <f t="shared" si="16"/>
        <v>September</v>
      </c>
      <c r="M329" s="6" t="str">
        <f t="shared" si="17"/>
        <v>Wednesday</v>
      </c>
    </row>
    <row r="330" spans="1:13" x14ac:dyDescent="0.45">
      <c r="A330" s="4">
        <v>45505</v>
      </c>
      <c r="B330" s="5">
        <v>2742</v>
      </c>
      <c r="C330" s="5">
        <v>28.14</v>
      </c>
      <c r="D330" s="5">
        <v>48</v>
      </c>
      <c r="E330" s="5" t="s">
        <v>21</v>
      </c>
      <c r="F330" s="5" t="s">
        <v>13</v>
      </c>
      <c r="G330" s="5" t="s">
        <v>18</v>
      </c>
      <c r="H330" s="5" t="s">
        <v>37</v>
      </c>
      <c r="I330" s="5" t="s">
        <v>23</v>
      </c>
      <c r="J330" s="5">
        <v>2989</v>
      </c>
      <c r="K330" s="5" t="str">
        <f t="shared" si="15"/>
        <v>2024</v>
      </c>
      <c r="L330" s="5" t="str">
        <f t="shared" si="16"/>
        <v>August</v>
      </c>
      <c r="M330" s="6" t="str">
        <f t="shared" si="17"/>
        <v>Thursday</v>
      </c>
    </row>
    <row r="331" spans="1:13" x14ac:dyDescent="0.45">
      <c r="A331" s="4">
        <v>45470</v>
      </c>
      <c r="B331" s="5">
        <v>728</v>
      </c>
      <c r="C331" s="5">
        <v>171.85000000000002</v>
      </c>
      <c r="D331" s="5">
        <v>48</v>
      </c>
      <c r="E331" s="5" t="s">
        <v>21</v>
      </c>
      <c r="F331" s="5" t="s">
        <v>17</v>
      </c>
      <c r="G331" s="5" t="s">
        <v>24</v>
      </c>
      <c r="H331" s="5" t="s">
        <v>39</v>
      </c>
      <c r="I331" s="5" t="s">
        <v>28</v>
      </c>
      <c r="J331" s="5">
        <v>2615</v>
      </c>
      <c r="K331" s="5" t="str">
        <f t="shared" si="15"/>
        <v>2024</v>
      </c>
      <c r="L331" s="5" t="str">
        <f t="shared" si="16"/>
        <v>June</v>
      </c>
      <c r="M331" s="6" t="str">
        <f t="shared" si="17"/>
        <v>Thursday</v>
      </c>
    </row>
    <row r="332" spans="1:13" x14ac:dyDescent="0.45">
      <c r="A332" s="4">
        <v>45563</v>
      </c>
      <c r="B332" s="5">
        <v>2360</v>
      </c>
      <c r="C332" s="5">
        <v>145.6</v>
      </c>
      <c r="D332" s="5">
        <v>49</v>
      </c>
      <c r="E332" s="5" t="s">
        <v>31</v>
      </c>
      <c r="F332" s="5" t="s">
        <v>1</v>
      </c>
      <c r="G332" s="5" t="s">
        <v>14</v>
      </c>
      <c r="H332" s="5" t="s">
        <v>36</v>
      </c>
      <c r="I332" s="5" t="s">
        <v>26</v>
      </c>
      <c r="J332" s="5">
        <v>2920</v>
      </c>
      <c r="K332" s="5" t="str">
        <f t="shared" si="15"/>
        <v>2024</v>
      </c>
      <c r="L332" s="5" t="str">
        <f t="shared" si="16"/>
        <v>September</v>
      </c>
      <c r="M332" s="6" t="str">
        <f t="shared" si="17"/>
        <v>Saturday</v>
      </c>
    </row>
    <row r="333" spans="1:13" x14ac:dyDescent="0.45">
      <c r="A333" s="4">
        <v>45749</v>
      </c>
      <c r="B333" s="5">
        <v>1750</v>
      </c>
      <c r="C333" s="5">
        <v>125.7</v>
      </c>
      <c r="D333" s="5">
        <v>49</v>
      </c>
      <c r="E333" s="5" t="s">
        <v>12</v>
      </c>
      <c r="F333" s="5" t="s">
        <v>13</v>
      </c>
      <c r="G333" s="5" t="s">
        <v>14</v>
      </c>
      <c r="H333" s="5" t="s">
        <v>25</v>
      </c>
      <c r="I333" s="5" t="s">
        <v>26</v>
      </c>
      <c r="J333" s="5">
        <v>503</v>
      </c>
      <c r="K333" s="5" t="str">
        <f t="shared" si="15"/>
        <v>2025</v>
      </c>
      <c r="L333" s="5" t="str">
        <f t="shared" si="16"/>
        <v>April</v>
      </c>
      <c r="M333" s="6" t="str">
        <f t="shared" si="17"/>
        <v>Wednesday</v>
      </c>
    </row>
    <row r="334" spans="1:13" x14ac:dyDescent="0.45">
      <c r="A334" s="4">
        <v>45645</v>
      </c>
      <c r="B334" s="5">
        <v>3302</v>
      </c>
      <c r="C334" s="5">
        <v>161.9</v>
      </c>
      <c r="D334" s="5">
        <v>49</v>
      </c>
      <c r="E334" s="5" t="s">
        <v>12</v>
      </c>
      <c r="F334" s="5" t="s">
        <v>17</v>
      </c>
      <c r="G334" s="5" t="s">
        <v>14</v>
      </c>
      <c r="H334" s="5" t="s">
        <v>36</v>
      </c>
      <c r="I334" s="5" t="s">
        <v>20</v>
      </c>
      <c r="J334" s="5">
        <v>4192</v>
      </c>
      <c r="K334" s="5" t="str">
        <f t="shared" si="15"/>
        <v>2024</v>
      </c>
      <c r="L334" s="5" t="str">
        <f t="shared" si="16"/>
        <v>December</v>
      </c>
      <c r="M334" s="6" t="str">
        <f t="shared" si="17"/>
        <v>Thursday</v>
      </c>
    </row>
    <row r="335" spans="1:13" x14ac:dyDescent="0.45">
      <c r="A335" s="4">
        <v>45540</v>
      </c>
      <c r="B335" s="5">
        <v>3506</v>
      </c>
      <c r="C335" s="5">
        <v>156.20000000000002</v>
      </c>
      <c r="D335" s="5">
        <v>49</v>
      </c>
      <c r="E335" s="5" t="s">
        <v>12</v>
      </c>
      <c r="F335" s="5" t="s">
        <v>13</v>
      </c>
      <c r="G335" s="5" t="s">
        <v>14</v>
      </c>
      <c r="H335" s="5" t="s">
        <v>22</v>
      </c>
      <c r="I335" s="5" t="s">
        <v>26</v>
      </c>
      <c r="J335" s="5">
        <v>2512</v>
      </c>
      <c r="K335" s="5" t="str">
        <f t="shared" si="15"/>
        <v>2024</v>
      </c>
      <c r="L335" s="5" t="str">
        <f t="shared" si="16"/>
        <v>September</v>
      </c>
      <c r="M335" s="6" t="str">
        <f t="shared" si="17"/>
        <v>Thursday</v>
      </c>
    </row>
    <row r="336" spans="1:13" x14ac:dyDescent="0.45">
      <c r="A336" s="4">
        <v>45527</v>
      </c>
      <c r="B336" s="5">
        <v>2559</v>
      </c>
      <c r="C336" s="5">
        <v>204.65</v>
      </c>
      <c r="D336" s="5">
        <v>49</v>
      </c>
      <c r="E336" s="5" t="s">
        <v>12</v>
      </c>
      <c r="F336" s="5" t="s">
        <v>17</v>
      </c>
      <c r="G336" s="5" t="s">
        <v>18</v>
      </c>
      <c r="H336" s="5" t="s">
        <v>39</v>
      </c>
      <c r="I336" s="5" t="s">
        <v>20</v>
      </c>
      <c r="J336" s="5">
        <v>675</v>
      </c>
      <c r="K336" s="5" t="str">
        <f t="shared" si="15"/>
        <v>2024</v>
      </c>
      <c r="L336" s="5" t="str">
        <f t="shared" si="16"/>
        <v>August</v>
      </c>
      <c r="M336" s="6" t="str">
        <f t="shared" si="17"/>
        <v>Friday</v>
      </c>
    </row>
    <row r="337" spans="1:13" x14ac:dyDescent="0.45">
      <c r="A337" s="4">
        <v>45525</v>
      </c>
      <c r="B337" s="5">
        <v>2867</v>
      </c>
      <c r="C337" s="5">
        <v>210.75</v>
      </c>
      <c r="D337" s="5">
        <v>49</v>
      </c>
      <c r="E337" s="5" t="s">
        <v>12</v>
      </c>
      <c r="F337" s="5" t="s">
        <v>13</v>
      </c>
      <c r="G337" s="5" t="s">
        <v>18</v>
      </c>
      <c r="H337" s="5" t="s">
        <v>36</v>
      </c>
      <c r="I337" s="5" t="s">
        <v>35</v>
      </c>
      <c r="J337" s="5">
        <v>1046</v>
      </c>
      <c r="K337" s="5" t="str">
        <f t="shared" si="15"/>
        <v>2024</v>
      </c>
      <c r="L337" s="5" t="str">
        <f t="shared" si="16"/>
        <v>August</v>
      </c>
      <c r="M337" s="6" t="str">
        <f t="shared" si="17"/>
        <v>Wednesday</v>
      </c>
    </row>
    <row r="338" spans="1:13" x14ac:dyDescent="0.45">
      <c r="A338" s="4">
        <v>45506</v>
      </c>
      <c r="B338" s="5">
        <v>1480</v>
      </c>
      <c r="C338" s="5">
        <v>25.12</v>
      </c>
      <c r="D338" s="5">
        <v>49</v>
      </c>
      <c r="E338" s="5" t="s">
        <v>12</v>
      </c>
      <c r="F338" s="5" t="s">
        <v>17</v>
      </c>
      <c r="G338" s="5" t="s">
        <v>18</v>
      </c>
      <c r="H338" s="5" t="s">
        <v>30</v>
      </c>
      <c r="I338" s="5" t="s">
        <v>16</v>
      </c>
      <c r="J338" s="5">
        <v>704</v>
      </c>
      <c r="K338" s="5" t="str">
        <f t="shared" si="15"/>
        <v>2024</v>
      </c>
      <c r="L338" s="5" t="str">
        <f t="shared" si="16"/>
        <v>August</v>
      </c>
      <c r="M338" s="6" t="str">
        <f t="shared" si="17"/>
        <v>Friday</v>
      </c>
    </row>
    <row r="339" spans="1:13" x14ac:dyDescent="0.45">
      <c r="A339" s="4">
        <v>45496</v>
      </c>
      <c r="B339" s="5">
        <v>2165</v>
      </c>
      <c r="C339" s="5">
        <v>211.25</v>
      </c>
      <c r="D339" s="5">
        <v>49</v>
      </c>
      <c r="E339" s="5" t="s">
        <v>12</v>
      </c>
      <c r="F339" s="5" t="s">
        <v>17</v>
      </c>
      <c r="G339" s="5" t="s">
        <v>14</v>
      </c>
      <c r="H339" s="5" t="s">
        <v>25</v>
      </c>
      <c r="I339" s="5" t="s">
        <v>26</v>
      </c>
      <c r="J339" s="5">
        <v>2741</v>
      </c>
      <c r="K339" s="5" t="str">
        <f t="shared" si="15"/>
        <v>2024</v>
      </c>
      <c r="L339" s="5" t="str">
        <f t="shared" si="16"/>
        <v>July</v>
      </c>
      <c r="M339" s="6" t="str">
        <f t="shared" si="17"/>
        <v>Tuesday</v>
      </c>
    </row>
    <row r="340" spans="1:13" x14ac:dyDescent="0.45">
      <c r="A340" s="4">
        <v>45781</v>
      </c>
      <c r="B340" s="5">
        <v>787</v>
      </c>
      <c r="C340" s="5">
        <v>44.68</v>
      </c>
      <c r="D340" s="5">
        <v>49</v>
      </c>
      <c r="E340" s="5" t="s">
        <v>29</v>
      </c>
      <c r="F340" s="5" t="s">
        <v>1</v>
      </c>
      <c r="G340" s="5" t="s">
        <v>41</v>
      </c>
      <c r="H340" s="5" t="s">
        <v>30</v>
      </c>
      <c r="I340" s="5" t="s">
        <v>26</v>
      </c>
      <c r="J340" s="5">
        <v>1618</v>
      </c>
      <c r="K340" s="5" t="str">
        <f t="shared" si="15"/>
        <v>2025</v>
      </c>
      <c r="L340" s="5" t="str">
        <f t="shared" si="16"/>
        <v>May</v>
      </c>
      <c r="M340" s="6" t="str">
        <f t="shared" si="17"/>
        <v>Sunday</v>
      </c>
    </row>
    <row r="341" spans="1:13" x14ac:dyDescent="0.45">
      <c r="A341" s="4">
        <v>45591</v>
      </c>
      <c r="B341" s="5">
        <v>3191</v>
      </c>
      <c r="C341" s="5">
        <v>193.25</v>
      </c>
      <c r="D341" s="5">
        <v>50</v>
      </c>
      <c r="E341" s="5" t="s">
        <v>31</v>
      </c>
      <c r="F341" s="5" t="s">
        <v>17</v>
      </c>
      <c r="G341" s="5" t="s">
        <v>14</v>
      </c>
      <c r="H341" s="5" t="s">
        <v>32</v>
      </c>
      <c r="I341" s="5" t="s">
        <v>16</v>
      </c>
      <c r="J341" s="5">
        <v>1163</v>
      </c>
      <c r="K341" s="5" t="str">
        <f t="shared" si="15"/>
        <v>2024</v>
      </c>
      <c r="L341" s="5" t="str">
        <f t="shared" si="16"/>
        <v>October</v>
      </c>
      <c r="M341" s="6" t="str">
        <f t="shared" si="17"/>
        <v>Saturday</v>
      </c>
    </row>
    <row r="342" spans="1:13" x14ac:dyDescent="0.45">
      <c r="A342" s="4">
        <v>45528</v>
      </c>
      <c r="B342" s="5">
        <v>1425</v>
      </c>
      <c r="C342" s="5">
        <v>23.14</v>
      </c>
      <c r="D342" s="5">
        <v>50</v>
      </c>
      <c r="E342" s="5" t="s">
        <v>31</v>
      </c>
      <c r="F342" s="5" t="s">
        <v>1</v>
      </c>
      <c r="G342" s="5" t="s">
        <v>18</v>
      </c>
      <c r="H342" s="5" t="s">
        <v>32</v>
      </c>
      <c r="I342" s="5" t="s">
        <v>23</v>
      </c>
      <c r="J342" s="5">
        <v>3916</v>
      </c>
      <c r="K342" s="5" t="str">
        <f t="shared" si="15"/>
        <v>2024</v>
      </c>
      <c r="L342" s="5" t="str">
        <f t="shared" si="16"/>
        <v>August</v>
      </c>
      <c r="M342" s="6" t="str">
        <f t="shared" si="17"/>
        <v>Saturday</v>
      </c>
    </row>
    <row r="343" spans="1:13" x14ac:dyDescent="0.45">
      <c r="A343" s="4">
        <v>45651</v>
      </c>
      <c r="B343" s="5">
        <v>3790</v>
      </c>
      <c r="C343" s="5">
        <v>33.619999999999997</v>
      </c>
      <c r="D343" s="5">
        <v>50</v>
      </c>
      <c r="E343" s="5" t="s">
        <v>12</v>
      </c>
      <c r="F343" s="5" t="s">
        <v>1</v>
      </c>
      <c r="G343" s="5" t="s">
        <v>18</v>
      </c>
      <c r="H343" s="5" t="s">
        <v>30</v>
      </c>
      <c r="I343" s="5" t="s">
        <v>35</v>
      </c>
      <c r="J343" s="5">
        <v>2990</v>
      </c>
      <c r="K343" s="5" t="str">
        <f t="shared" si="15"/>
        <v>2024</v>
      </c>
      <c r="L343" s="5" t="str">
        <f t="shared" si="16"/>
        <v>December</v>
      </c>
      <c r="M343" s="6" t="str">
        <f t="shared" si="17"/>
        <v>Wednesday</v>
      </c>
    </row>
    <row r="344" spans="1:13" x14ac:dyDescent="0.45">
      <c r="A344" s="4">
        <v>45535</v>
      </c>
      <c r="B344" s="5">
        <v>3962</v>
      </c>
      <c r="C344" s="5">
        <v>201.9</v>
      </c>
      <c r="D344" s="5">
        <v>50</v>
      </c>
      <c r="E344" s="5" t="s">
        <v>12</v>
      </c>
      <c r="F344" s="5" t="s">
        <v>1</v>
      </c>
      <c r="G344" s="5" t="s">
        <v>14</v>
      </c>
      <c r="H344" s="5" t="s">
        <v>32</v>
      </c>
      <c r="I344" s="5" t="s">
        <v>28</v>
      </c>
      <c r="J344" s="5">
        <v>3137</v>
      </c>
      <c r="K344" s="5" t="str">
        <f t="shared" si="15"/>
        <v>2024</v>
      </c>
      <c r="L344" s="5" t="str">
        <f t="shared" si="16"/>
        <v>August</v>
      </c>
      <c r="M344" s="6" t="str">
        <f t="shared" si="17"/>
        <v>Saturday</v>
      </c>
    </row>
    <row r="345" spans="1:13" x14ac:dyDescent="0.45">
      <c r="A345" s="4">
        <v>45454</v>
      </c>
      <c r="B345" s="5">
        <v>2282</v>
      </c>
      <c r="C345" s="5">
        <v>15.38</v>
      </c>
      <c r="D345" s="5">
        <v>50</v>
      </c>
      <c r="E345" s="5" t="s">
        <v>12</v>
      </c>
      <c r="F345" s="5" t="s">
        <v>17</v>
      </c>
      <c r="G345" s="5" t="s">
        <v>18</v>
      </c>
      <c r="H345" s="5" t="s">
        <v>36</v>
      </c>
      <c r="I345" s="5" t="s">
        <v>23</v>
      </c>
      <c r="J345" s="5">
        <v>1720</v>
      </c>
      <c r="K345" s="5" t="str">
        <f t="shared" si="15"/>
        <v>2024</v>
      </c>
      <c r="L345" s="5" t="str">
        <f t="shared" si="16"/>
        <v>June</v>
      </c>
      <c r="M345" s="6" t="str">
        <f t="shared" si="17"/>
        <v>Tuesday</v>
      </c>
    </row>
    <row r="346" spans="1:13" x14ac:dyDescent="0.45">
      <c r="A346" s="4">
        <v>45776</v>
      </c>
      <c r="B346" s="5">
        <v>2829</v>
      </c>
      <c r="C346" s="5">
        <v>42.26</v>
      </c>
      <c r="D346" s="5">
        <v>50</v>
      </c>
      <c r="E346" s="5" t="s">
        <v>21</v>
      </c>
      <c r="F346" s="5" t="s">
        <v>1</v>
      </c>
      <c r="G346" s="5" t="s">
        <v>24</v>
      </c>
      <c r="H346" s="5" t="s">
        <v>30</v>
      </c>
      <c r="I346" s="5" t="s">
        <v>26</v>
      </c>
      <c r="J346" s="5">
        <v>3785</v>
      </c>
      <c r="K346" s="5" t="str">
        <f t="shared" si="15"/>
        <v>2025</v>
      </c>
      <c r="L346" s="5" t="str">
        <f t="shared" si="16"/>
        <v>April</v>
      </c>
      <c r="M346" s="6" t="str">
        <f t="shared" si="17"/>
        <v>Tuesday</v>
      </c>
    </row>
    <row r="347" spans="1:13" x14ac:dyDescent="0.45">
      <c r="A347" s="4">
        <v>45740</v>
      </c>
      <c r="B347" s="5">
        <v>1364</v>
      </c>
      <c r="C347" s="5">
        <v>35.1</v>
      </c>
      <c r="D347" s="5">
        <v>50</v>
      </c>
      <c r="E347" s="5" t="s">
        <v>21</v>
      </c>
      <c r="F347" s="5" t="s">
        <v>1</v>
      </c>
      <c r="G347" s="5" t="s">
        <v>14</v>
      </c>
      <c r="H347" s="5" t="s">
        <v>33</v>
      </c>
      <c r="I347" s="5" t="s">
        <v>28</v>
      </c>
      <c r="J347" s="5">
        <v>561</v>
      </c>
      <c r="K347" s="5" t="str">
        <f t="shared" si="15"/>
        <v>2025</v>
      </c>
      <c r="L347" s="5" t="str">
        <f t="shared" si="16"/>
        <v>March</v>
      </c>
      <c r="M347" s="6" t="str">
        <f t="shared" si="17"/>
        <v>Monday</v>
      </c>
    </row>
    <row r="348" spans="1:13" x14ac:dyDescent="0.45">
      <c r="A348" s="4">
        <v>45596</v>
      </c>
      <c r="B348" s="5">
        <v>1966</v>
      </c>
      <c r="C348" s="5">
        <v>29.28</v>
      </c>
      <c r="D348" s="5">
        <v>50</v>
      </c>
      <c r="E348" s="5" t="s">
        <v>21</v>
      </c>
      <c r="F348" s="5" t="s">
        <v>1</v>
      </c>
      <c r="G348" s="5" t="s">
        <v>24</v>
      </c>
      <c r="H348" s="5" t="s">
        <v>33</v>
      </c>
      <c r="I348" s="5" t="s">
        <v>35</v>
      </c>
      <c r="J348" s="5">
        <v>1283</v>
      </c>
      <c r="K348" s="5" t="str">
        <f t="shared" si="15"/>
        <v>2024</v>
      </c>
      <c r="L348" s="5" t="str">
        <f t="shared" si="16"/>
        <v>October</v>
      </c>
      <c r="M348" s="6" t="str">
        <f t="shared" si="17"/>
        <v>Thursday</v>
      </c>
    </row>
    <row r="349" spans="1:13" x14ac:dyDescent="0.45">
      <c r="A349" s="4">
        <v>45729</v>
      </c>
      <c r="B349" s="5">
        <v>2017</v>
      </c>
      <c r="C349" s="5">
        <v>155.9</v>
      </c>
      <c r="D349" s="5">
        <v>50</v>
      </c>
      <c r="E349" s="5" t="s">
        <v>29</v>
      </c>
      <c r="F349" s="5" t="s">
        <v>13</v>
      </c>
      <c r="G349" s="5" t="s">
        <v>14</v>
      </c>
      <c r="H349" s="5" t="s">
        <v>34</v>
      </c>
      <c r="I349" s="5" t="s">
        <v>23</v>
      </c>
      <c r="J349" s="5">
        <v>939</v>
      </c>
      <c r="K349" s="5" t="str">
        <f t="shared" si="15"/>
        <v>2025</v>
      </c>
      <c r="L349" s="5" t="str">
        <f t="shared" si="16"/>
        <v>March</v>
      </c>
      <c r="M349" s="6" t="str">
        <f t="shared" si="17"/>
        <v>Thursday</v>
      </c>
    </row>
    <row r="350" spans="1:13" x14ac:dyDescent="0.45">
      <c r="A350" s="7">
        <v>45557</v>
      </c>
      <c r="B350" s="8">
        <v>3443</v>
      </c>
      <c r="C350" s="8">
        <v>149.45000000000002</v>
      </c>
      <c r="D350" s="8">
        <v>50</v>
      </c>
      <c r="E350" s="8" t="s">
        <v>29</v>
      </c>
      <c r="F350" s="8" t="s">
        <v>17</v>
      </c>
      <c r="G350" s="8" t="s">
        <v>24</v>
      </c>
      <c r="H350" s="8" t="s">
        <v>38</v>
      </c>
      <c r="I350" s="8" t="s">
        <v>35</v>
      </c>
      <c r="J350" s="8">
        <v>1578</v>
      </c>
      <c r="K350" s="8" t="str">
        <f t="shared" si="15"/>
        <v>2024</v>
      </c>
      <c r="L350" s="8" t="str">
        <f t="shared" si="16"/>
        <v>September</v>
      </c>
      <c r="M350" s="9" t="str">
        <f t="shared" si="17"/>
        <v>Sunday</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KPI</vt:lpstr>
      <vt:lpstr>dashboard</vt:lpstr>
      <vt:lpstr>department</vt:lpstr>
      <vt:lpstr>product</vt:lpstr>
      <vt:lpstr>day sales</vt:lpstr>
      <vt:lpstr>Month Sales</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AYUB MOHAMMED</dc:creator>
  <cp:lastModifiedBy>dasari udaykiran</cp:lastModifiedBy>
  <dcterms:created xsi:type="dcterms:W3CDTF">2024-11-22T07:55:16Z</dcterms:created>
  <dcterms:modified xsi:type="dcterms:W3CDTF">2025-04-11T07:34:27Z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2024-11-22T07:57:07Z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180e4901-edf9-47a0-9756-059be2fb1cc1</vt:lpwstr>
  </property>
  <property fmtid="{D5CDD505-2E9C-101B-9397-08002B2CF9AE}" pid="7" name="MSIP_Label_defa4170-0d19-0005-0004-bc88714345d2_ActionId">
    <vt:lpwstr>57171ff8-cfd5-402e-86c4-7b1c369c7480</vt:lpwstr>
  </property>
  <property fmtid="{D5CDD505-2E9C-101B-9397-08002B2CF9AE}" pid="8" name="MSIP_Label_defa4170-0d19-0005-0004-bc88714345d2_ContentBits">
    <vt:lpwstr>0</vt:lpwstr>
  </property>
</Properties>
</file>