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dayr\Desktop\Test_Github\"/>
    </mc:Choice>
  </mc:AlternateContent>
  <xr:revisionPtr revIDLastSave="0" documentId="8_{CED27B56-B1D8-48AC-A9AC-33454628E1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" sheetId="1" r:id="rId1"/>
    <sheet name="Constraints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FDS_HYPERLINK_TOGGLE_STATE__" hidden="1">"ON"</definedName>
    <definedName name="__FDS_UNIQUE_RANGE_ID_GENERATOR_COUNTER" hidden="1">1</definedName>
    <definedName name="_UUID_" hidden="1">847165</definedName>
    <definedName name="BLPH1" hidden="1">#REF!</definedName>
    <definedName name="BLPH2" localSheetId="1" hidden="1">#REF!</definedName>
    <definedName name="BLPH2" hidden="1">#REF!</definedName>
    <definedName name="BLPH3" localSheetId="1" hidden="1">#REF!</definedName>
    <definedName name="BLPH3" hidden="1">#REF!</definedName>
    <definedName name="BLPH4" localSheetId="1" hidden="1">#REF!</definedName>
    <definedName name="BLPH4" hidden="1">#REF!</definedName>
    <definedName name="BLPH5" localSheetId="1" hidden="1">#REF!</definedName>
    <definedName name="BLPH5" hidden="1">#REF!</definedName>
    <definedName name="bondIssuer" localSheetId="1">#REF!</definedName>
    <definedName name="bondIssuer">#REF!</definedName>
    <definedName name="bondNameFilter" localSheetId="1">#REF!</definedName>
    <definedName name="bondNameFilter">#REF!</definedName>
    <definedName name="bondSelect" localSheetId="1">#REF!</definedName>
    <definedName name="bondSelect">#REF!</definedName>
    <definedName name="bondSrch" localSheetId="1">#REF!</definedName>
    <definedName name="bondSrch">#REF!</definedName>
    <definedName name="bondType" localSheetId="1">#REF!</definedName>
    <definedName name="bondType">#REF!</definedName>
    <definedName name="DataType">'[1]Historical Data'!$C$23</definedName>
    <definedName name="Field1">'[1]Historical Data'!$C$12</definedName>
    <definedName name="Field2">'[1]Historical Data'!$C$17</definedName>
    <definedName name="FutureTicker" localSheetId="1">[2]Display!#REF!</definedName>
    <definedName name="FutureTicker">[2]Display!#REF!</definedName>
    <definedName name="GORunning" localSheetId="1">#REF!</definedName>
    <definedName name="GORunning">#REF!</definedName>
    <definedName name="HideRefData" localSheetId="1">#REF!</definedName>
    <definedName name="HideRefData">#REF!</definedName>
    <definedName name="LanguageList" localSheetId="1">#REF!</definedName>
    <definedName name="LanguageList">#REF!</definedName>
    <definedName name="MatrixR1C1" localSheetId="1">#REF!</definedName>
    <definedName name="MatrixR1C1">#REF!</definedName>
    <definedName name="Month">OFFSET('[3]Revenue Detail'!$A$5,0,0,COUNTA('[3]Revenue Detail'!$A$5:$A$999),1)</definedName>
    <definedName name="Period">'[4]Input Data'!$P$17:$P$25</definedName>
    <definedName name="PeriodName">'[4]Input Data'!$Q$17:$Q$25</definedName>
    <definedName name="PriceSeries1">'[1]Historical Data'!$F$149:$F$984</definedName>
    <definedName name="PriceSeries2">'[1]Historical Data'!$G$149:$G$984</definedName>
    <definedName name="RefDate" localSheetId="1">#REF!</definedName>
    <definedName name="RefDate">#REF!</definedName>
    <definedName name="Revenue">OFFSET('[3]Revenue Detail'!$B$5,0,0,COUNTA('[3]Revenue Detail'!$B$5:$B$999),1)</definedName>
    <definedName name="rngFldMembers">'[4]Input Data'!$A$16</definedName>
    <definedName name="rngIndex">'[4]Input Data'!$C$12</definedName>
    <definedName name="rngIndexName">'[4]Input Data'!$F$11</definedName>
    <definedName name="rngMembCount">'[4]Input Data'!$F$12</definedName>
    <definedName name="rngReturnPeriod">'[4]Input Data'!$D$13</definedName>
    <definedName name="SaveSettingsMode">"XCRR"</definedName>
    <definedName name="Security1">'[1]Historical Data'!$C$11</definedName>
    <definedName name="Security2">'[1]Historical Data'!$C$16</definedName>
    <definedName name="SecurityListR1C1" localSheetId="1">[5]Main!$B$6</definedName>
    <definedName name="SecurityListR1C1">[5]Main!$B$6</definedName>
    <definedName name="SpreadSeries1">'[1]Historical Data'!$H$149:$H$984</definedName>
    <definedName name="SpreadSeries2">'[1]Historical Data'!$I$149:$I$984</definedName>
    <definedName name="Stat1">'[1]Historical Data'!$C$21</definedName>
    <definedName name="Stat2">'[1]Historical Data'!$C$22</definedName>
    <definedName name="StatSeries1">'[1]Historical Data'!$L$149:$L$984</definedName>
    <definedName name="StatSeries2">'[1]Historical Data'!$P$149:$P$984</definedName>
    <definedName name="StudyParameters1" localSheetId="1">#REF!</definedName>
    <definedName name="StudyParameters1">#REF!</definedName>
    <definedName name="TodayDate" localSheetId="1">#REF!</definedName>
    <definedName name="TodayDate">#REF!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D25" i="2" l="1"/>
  <c r="C25" i="2"/>
  <c r="F25" i="2" s="1"/>
  <c r="D24" i="2"/>
  <c r="C24" i="2"/>
  <c r="F24" i="2" s="1"/>
  <c r="D23" i="2"/>
  <c r="C23" i="2"/>
  <c r="F23" i="2" s="1"/>
  <c r="D22" i="2"/>
  <c r="C22" i="2"/>
  <c r="F22" i="2" s="1"/>
  <c r="D21" i="2"/>
  <c r="C21" i="2"/>
  <c r="F21" i="2" s="1"/>
  <c r="D20" i="2"/>
  <c r="C20" i="2"/>
  <c r="F20" i="2" s="1"/>
  <c r="D19" i="2"/>
  <c r="C19" i="2"/>
  <c r="F19" i="2" s="1"/>
  <c r="D18" i="2"/>
  <c r="C18" i="2"/>
  <c r="D17" i="2"/>
  <c r="C17" i="2"/>
  <c r="F17" i="2" s="1"/>
  <c r="D12" i="2"/>
  <c r="C12" i="2"/>
  <c r="G12" i="2" s="1"/>
  <c r="D11" i="2"/>
  <c r="C11" i="2"/>
  <c r="F11" i="2" s="1"/>
  <c r="E12" i="2" l="1"/>
  <c r="E22" i="2"/>
  <c r="E24" i="2"/>
  <c r="G24" i="2"/>
  <c r="E19" i="2"/>
  <c r="E25" i="2"/>
  <c r="G19" i="2"/>
  <c r="G17" i="2"/>
  <c r="G25" i="2"/>
  <c r="E20" i="2"/>
  <c r="E11" i="2"/>
  <c r="G23" i="2"/>
  <c r="G20" i="2"/>
  <c r="E17" i="2"/>
  <c r="E23" i="2"/>
  <c r="E18" i="2"/>
  <c r="G21" i="2"/>
  <c r="E21" i="2"/>
  <c r="F12" i="2"/>
  <c r="G18" i="2"/>
  <c r="G22" i="2"/>
  <c r="F18" i="2"/>
  <c r="G11" i="2"/>
</calcChain>
</file>

<file path=xl/sharedStrings.xml><?xml version="1.0" encoding="utf-8"?>
<sst xmlns="http://schemas.openxmlformats.org/spreadsheetml/2006/main" count="1088" uniqueCount="716">
  <si>
    <t>PANW</t>
  </si>
  <si>
    <t>PALO ALTO NETWORKS INC</t>
  </si>
  <si>
    <t>2330 TT</t>
  </si>
  <si>
    <t>TAIWAN SEMICONDUCTOR MANUFAC</t>
  </si>
  <si>
    <t>JNPR</t>
  </si>
  <si>
    <t>JUNIPER NETWORKS INC</t>
  </si>
  <si>
    <t>KLAC</t>
  </si>
  <si>
    <t>KLA CORP</t>
  </si>
  <si>
    <t>MA</t>
  </si>
  <si>
    <t>MASTERCARD</t>
  </si>
  <si>
    <t>CDW</t>
  </si>
  <si>
    <t>CDW CORP/DE</t>
  </si>
  <si>
    <t>NOW</t>
  </si>
  <si>
    <t>SERVICENOW INC</t>
  </si>
  <si>
    <t>CAP FP</t>
  </si>
  <si>
    <t>CAPGEMINI SE</t>
  </si>
  <si>
    <t>6758 JP</t>
  </si>
  <si>
    <t>SONY CORP</t>
  </si>
  <si>
    <t>STM FP</t>
  </si>
  <si>
    <t>STMICROELECTRONICS NV</t>
  </si>
  <si>
    <t>MU</t>
  </si>
  <si>
    <t>MICRON TECHNOLOGY INC</t>
  </si>
  <si>
    <t>AMZN</t>
  </si>
  <si>
    <t>AMAZON.COM INC</t>
  </si>
  <si>
    <t>MSFT</t>
  </si>
  <si>
    <t>MICROSOFT CORP</t>
  </si>
  <si>
    <t>DELL</t>
  </si>
  <si>
    <t>DELL TECHNOLOGIES -C</t>
  </si>
  <si>
    <t>QCOM</t>
  </si>
  <si>
    <t>QUALCOMM INC</t>
  </si>
  <si>
    <t>6098 JP</t>
  </si>
  <si>
    <t>RECRUIT HOLDINGS CO LTD</t>
  </si>
  <si>
    <t>AVGO</t>
  </si>
  <si>
    <t>BROADCOM INC</t>
  </si>
  <si>
    <t>GPN</t>
  </si>
  <si>
    <t>GLOBAL PAYMENTS INC</t>
  </si>
  <si>
    <t>TWLO</t>
  </si>
  <si>
    <t>TWILIO INC - A</t>
  </si>
  <si>
    <t>IFX GR</t>
  </si>
  <si>
    <t>INFINEON TECHNOLOGIES AG</t>
  </si>
  <si>
    <t>SNPS</t>
  </si>
  <si>
    <t>SYNOPSYS INC</t>
  </si>
  <si>
    <t>TEAM</t>
  </si>
  <si>
    <t>ATLASSIAN</t>
  </si>
  <si>
    <t>GOOG</t>
  </si>
  <si>
    <t>ALPHABET INC-CL C</t>
  </si>
  <si>
    <t>BABA</t>
  </si>
  <si>
    <t>9988 HK</t>
  </si>
  <si>
    <t>NFLX</t>
  </si>
  <si>
    <t>NETFLIX</t>
  </si>
  <si>
    <t>ORCL</t>
  </si>
  <si>
    <t>ORACLE CORP</t>
  </si>
  <si>
    <t>3635 JP</t>
  </si>
  <si>
    <t>KOEI TECMO HOLDINGS CO LTD</t>
  </si>
  <si>
    <t>4739 JP</t>
  </si>
  <si>
    <t>ITOCHU TECHNO-SOLUTIONS CORP</t>
  </si>
  <si>
    <t>9719 JP</t>
  </si>
  <si>
    <t>SCSK CORP</t>
  </si>
  <si>
    <t>4716 JP</t>
  </si>
  <si>
    <t>ORACLE CORP JAPAN</t>
  </si>
  <si>
    <t>LSPD CN</t>
  </si>
  <si>
    <t>LIGHTSPEED</t>
  </si>
  <si>
    <t>2371 JP</t>
  </si>
  <si>
    <t>KAKAKU.COM INC</t>
  </si>
  <si>
    <t>BB CN</t>
  </si>
  <si>
    <t>BLACKBERRY LTD</t>
  </si>
  <si>
    <t>6841 JP</t>
  </si>
  <si>
    <t>YOKOGAWA ELECTRIC CORP</t>
  </si>
  <si>
    <t>VMS SP</t>
  </si>
  <si>
    <t>VENTURE CORP LTD</t>
  </si>
  <si>
    <t>9684 JP</t>
  </si>
  <si>
    <t>SQUARE ENIX HOLDINGS CO LTD</t>
  </si>
  <si>
    <t>5333 JP</t>
  </si>
  <si>
    <t>NGK INSULATORS LTD</t>
  </si>
  <si>
    <t>9697 JP</t>
  </si>
  <si>
    <t>CAPCOM CO LTD</t>
  </si>
  <si>
    <t>AVV LN</t>
  </si>
  <si>
    <t>AVEVA GROUP PLC</t>
  </si>
  <si>
    <t>4768 JP</t>
  </si>
  <si>
    <t>OTSUKA CORP</t>
  </si>
  <si>
    <t>BC8 GR</t>
  </si>
  <si>
    <t>BECHTLE AG</t>
  </si>
  <si>
    <t>6448 JP</t>
  </si>
  <si>
    <t>BROTHER INDUSTRIES LTD</t>
  </si>
  <si>
    <t>6724 JP</t>
  </si>
  <si>
    <t>SEIKO EPSON CORP</t>
  </si>
  <si>
    <t>WTC AU</t>
  </si>
  <si>
    <t>WISETECH GLOBAL LTD</t>
  </si>
  <si>
    <t>6806 JP</t>
  </si>
  <si>
    <t>HIROSE ELECTRIC CO LTD</t>
  </si>
  <si>
    <t>4062 JP</t>
  </si>
  <si>
    <t>IBIDEN CO LTD</t>
  </si>
  <si>
    <t>G24 GR</t>
  </si>
  <si>
    <t>SCOUT24 AG</t>
  </si>
  <si>
    <t>NEM GR</t>
  </si>
  <si>
    <t>NEMETSCHEK SE</t>
  </si>
  <si>
    <t>3626 JP</t>
  </si>
  <si>
    <t>TIS INC</t>
  </si>
  <si>
    <t>UBI FP</t>
  </si>
  <si>
    <t>UBISOFT ENTERTAINMENT</t>
  </si>
  <si>
    <t>REA AU</t>
  </si>
  <si>
    <t>REA GROUP LTD</t>
  </si>
  <si>
    <t>CSCO</t>
  </si>
  <si>
    <t>CISCO SYSTEMS INC</t>
  </si>
  <si>
    <t>3436 JP</t>
  </si>
  <si>
    <t>SUMCO CORP</t>
  </si>
  <si>
    <t>9766 JP</t>
  </si>
  <si>
    <t>KONAMI HOLDINGS CORP</t>
  </si>
  <si>
    <t>CYBR</t>
  </si>
  <si>
    <t>CYBERARK SOFTWARE LTD/ISRAEL</t>
  </si>
  <si>
    <t>7752 JP</t>
  </si>
  <si>
    <t>RICOH CO LTD</t>
  </si>
  <si>
    <t>6504 JP</t>
  </si>
  <si>
    <t>FUJI ELECTRIC CO LTD</t>
  </si>
  <si>
    <t>BSY</t>
  </si>
  <si>
    <t>BENTLEY SYSTEMS</t>
  </si>
  <si>
    <t>NEXI IM</t>
  </si>
  <si>
    <t>NEXI SPA</t>
  </si>
  <si>
    <t>6965 JP</t>
  </si>
  <si>
    <t>HAMAMATSU PHOTONICS KK</t>
  </si>
  <si>
    <t>6963 JP</t>
  </si>
  <si>
    <t>ROHM CO LTD</t>
  </si>
  <si>
    <t>DBX</t>
  </si>
  <si>
    <t>DROPBOX INC-CLASS A</t>
  </si>
  <si>
    <t>TKWY NA</t>
  </si>
  <si>
    <t>JUST EAT TAKEAWAY.COM NV</t>
  </si>
  <si>
    <t>GWRE</t>
  </si>
  <si>
    <t>GUIDEWIRE SOFTWARE INC</t>
  </si>
  <si>
    <t>SEIC</t>
  </si>
  <si>
    <t>SEI INVESTMENTS COMPANY</t>
  </si>
  <si>
    <t>4704 JP</t>
  </si>
  <si>
    <t>TREND MICRO INC</t>
  </si>
  <si>
    <t>TEMN SW</t>
  </si>
  <si>
    <t>TEMENOS AG - REG</t>
  </si>
  <si>
    <t>DT</t>
  </si>
  <si>
    <t>DYNATRACE INC</t>
  </si>
  <si>
    <t>WU</t>
  </si>
  <si>
    <t>WESTERN UNION CO</t>
  </si>
  <si>
    <t>AVLR</t>
  </si>
  <si>
    <t>AVALARA INC</t>
  </si>
  <si>
    <t>7701 JP</t>
  </si>
  <si>
    <t>SHIMADZU CORP</t>
  </si>
  <si>
    <t>AUTO LN</t>
  </si>
  <si>
    <t>AUTO TRADER GROUP PLC</t>
  </si>
  <si>
    <t>COUP</t>
  </si>
  <si>
    <t>COUPA SOFTWARE INC</t>
  </si>
  <si>
    <t>DHER GR</t>
  </si>
  <si>
    <t>DELIVERY HERO SE</t>
  </si>
  <si>
    <t>BKI</t>
  </si>
  <si>
    <t>BLACK KNIGHT INC</t>
  </si>
  <si>
    <t>CPU AU</t>
  </si>
  <si>
    <t>COMPUTERSHARE LTD</t>
  </si>
  <si>
    <t>ARW</t>
  </si>
  <si>
    <t>ARROW ELECTRONICS INC</t>
  </si>
  <si>
    <t>ST</t>
  </si>
  <si>
    <t>SENSATA TECHNOLOGIES HOLDING</t>
  </si>
  <si>
    <t>CDAY</t>
  </si>
  <si>
    <t>CERIDIAN HCM HOLDING INC</t>
  </si>
  <si>
    <t>XRO AU</t>
  </si>
  <si>
    <t>XERO LTD</t>
  </si>
  <si>
    <t>6506 JP</t>
  </si>
  <si>
    <t>YASKAWA ELECTRIC CORP</t>
  </si>
  <si>
    <t>SGE LN</t>
  </si>
  <si>
    <t>SAGE GROUP PLC/THE</t>
  </si>
  <si>
    <t>Z</t>
  </si>
  <si>
    <t>ZILLOW GROUP INC - C</t>
  </si>
  <si>
    <t>3659 JP</t>
  </si>
  <si>
    <t>NEXON CO LTD</t>
  </si>
  <si>
    <t>LYFT</t>
  </si>
  <si>
    <t>4684 JP</t>
  </si>
  <si>
    <t>OBIC CO LTD</t>
  </si>
  <si>
    <t>6701 JP</t>
  </si>
  <si>
    <t>NEC CORP</t>
  </si>
  <si>
    <t>4307 JP</t>
  </si>
  <si>
    <t>NOMURA RESEARCH INSTITUTE LT</t>
  </si>
  <si>
    <t>OTEX CN</t>
  </si>
  <si>
    <t>OPEN TEXT CORP</t>
  </si>
  <si>
    <t>CGNX</t>
  </si>
  <si>
    <t>COGNEX CORP</t>
  </si>
  <si>
    <t>9613 JP</t>
  </si>
  <si>
    <t>NTT DATA CORP</t>
  </si>
  <si>
    <t>HLMA LN</t>
  </si>
  <si>
    <t>HALMA PLC</t>
  </si>
  <si>
    <t>ZI</t>
  </si>
  <si>
    <t>ZOOMINFO</t>
  </si>
  <si>
    <t>PTC</t>
  </si>
  <si>
    <t>PTC INC</t>
  </si>
  <si>
    <t>FFIV</t>
  </si>
  <si>
    <t>F5 NETWORKS INC</t>
  </si>
  <si>
    <t>LDOS</t>
  </si>
  <si>
    <t>LEIDOS HOLDINGS INC</t>
  </si>
  <si>
    <t>6645 JP</t>
  </si>
  <si>
    <t>OMRON CORP</t>
  </si>
  <si>
    <t>CTXS</t>
  </si>
  <si>
    <t>CITRIX SYSTEMS INC</t>
  </si>
  <si>
    <t>JKHY</t>
  </si>
  <si>
    <t>JACK HENRY &amp; ASSOCIATES INC</t>
  </si>
  <si>
    <t>4689 JP</t>
  </si>
  <si>
    <t>Z HOLDINGS CORP</t>
  </si>
  <si>
    <t>WLN FP</t>
  </si>
  <si>
    <t>WORLDLINE SA</t>
  </si>
  <si>
    <t>LOGN SW</t>
  </si>
  <si>
    <t>LOGITECH INTERNATIONAL-REG</t>
  </si>
  <si>
    <t>SEDG</t>
  </si>
  <si>
    <t>SOLAREDGE TECHNOLOGIES INC</t>
  </si>
  <si>
    <t>7832 JP</t>
  </si>
  <si>
    <t>BANDAI NAMCO HOLDINGS INC</t>
  </si>
  <si>
    <t>6920 JP</t>
  </si>
  <si>
    <t>LASERTEC CORP</t>
  </si>
  <si>
    <t>ZEN</t>
  </si>
  <si>
    <t>ZENDESK INC</t>
  </si>
  <si>
    <t>GDDY</t>
  </si>
  <si>
    <t>GODADDY INC - CLASS A</t>
  </si>
  <si>
    <t>FICO</t>
  </si>
  <si>
    <t>FAIR ISAAC CORP</t>
  </si>
  <si>
    <t>CHKP</t>
  </si>
  <si>
    <t>CHECK POINT SOFTWARE TECH.</t>
  </si>
  <si>
    <t>6723 JP</t>
  </si>
  <si>
    <t>RENESAS ELECTRONICS CORP</t>
  </si>
  <si>
    <t>QRVO</t>
  </si>
  <si>
    <t>QORVO INC</t>
  </si>
  <si>
    <t>ASM NA</t>
  </si>
  <si>
    <t>ASM INTERNATIONAL</t>
  </si>
  <si>
    <t>FDS</t>
  </si>
  <si>
    <t>FACTSET RESEARCH SYSTEMS INC</t>
  </si>
  <si>
    <t>6857 JP</t>
  </si>
  <si>
    <t>ADVANTEST CORP</t>
  </si>
  <si>
    <t>6762 JP</t>
  </si>
  <si>
    <t>TDK CORP</t>
  </si>
  <si>
    <t>6502 JP</t>
  </si>
  <si>
    <t>TOSHIBA CORP</t>
  </si>
  <si>
    <t>NICE IT</t>
  </si>
  <si>
    <t>NICE LTD</t>
  </si>
  <si>
    <t>NLOK</t>
  </si>
  <si>
    <t>NORTONLIFELOCK INC</t>
  </si>
  <si>
    <t>AKAM</t>
  </si>
  <si>
    <t>AKAMAI TECHNOLOGIES INC</t>
  </si>
  <si>
    <t>PAYC</t>
  </si>
  <si>
    <t>PAYCOM SOFTWARE INC</t>
  </si>
  <si>
    <t>BR</t>
  </si>
  <si>
    <t>BROADRIDGE FINANCIAL SOLUTIO</t>
  </si>
  <si>
    <t>TYL</t>
  </si>
  <si>
    <t>TYLER TECHNOLOGIES INC</t>
  </si>
  <si>
    <t>WDC</t>
  </si>
  <si>
    <t>WESTERN DIGITAL CORP</t>
  </si>
  <si>
    <t>PLTR</t>
  </si>
  <si>
    <t>PALANTIR</t>
  </si>
  <si>
    <t>BILL</t>
  </si>
  <si>
    <t>BILL.COM</t>
  </si>
  <si>
    <t>TRMB</t>
  </si>
  <si>
    <t>TRIMBLE INC</t>
  </si>
  <si>
    <t>SSNC</t>
  </si>
  <si>
    <t>SS&amp;C TECHNOLOGIES HOLDINGS</t>
  </si>
  <si>
    <t>GRMN</t>
  </si>
  <si>
    <t>GARMIN LTD</t>
  </si>
  <si>
    <t>ENTG</t>
  </si>
  <si>
    <t>ENTEGRIS</t>
  </si>
  <si>
    <t>GIB/A CN</t>
  </si>
  <si>
    <t>CGI INC</t>
  </si>
  <si>
    <t>TTWO</t>
  </si>
  <si>
    <t>TAKE-TWO INTERACTIVE SOFTWRE</t>
  </si>
  <si>
    <t>6971 JP</t>
  </si>
  <si>
    <t>KYOCERA CORP</t>
  </si>
  <si>
    <t>FLT</t>
  </si>
  <si>
    <t>FLEETCOR TECHNOLOGIES INC</t>
  </si>
  <si>
    <t>SPLK</t>
  </si>
  <si>
    <t>SPLUNK INC</t>
  </si>
  <si>
    <t>TER</t>
  </si>
  <si>
    <t>TERADYNE INC</t>
  </si>
  <si>
    <t>MPWR</t>
  </si>
  <si>
    <t>MONOLITHIC POWER SYSTEMS INC</t>
  </si>
  <si>
    <t>NTAP</t>
  </si>
  <si>
    <t>NETAPP INC</t>
  </si>
  <si>
    <t>ZS</t>
  </si>
  <si>
    <t>ZSCALER</t>
  </si>
  <si>
    <t>VRSN</t>
  </si>
  <si>
    <t>VERISIGN INC</t>
  </si>
  <si>
    <t>OKTA</t>
  </si>
  <si>
    <t>OKTA INC</t>
  </si>
  <si>
    <t>STX</t>
  </si>
  <si>
    <t>SEAGATE TECHNOLOGY</t>
  </si>
  <si>
    <t>HUBS</t>
  </si>
  <si>
    <t>HUBSPOT INC</t>
  </si>
  <si>
    <t>DOCU</t>
  </si>
  <si>
    <t>DOCUSIGN INC</t>
  </si>
  <si>
    <t>7733 JP</t>
  </si>
  <si>
    <t>OLYMPUS CORP</t>
  </si>
  <si>
    <t>ZBRA</t>
  </si>
  <si>
    <t>ZEBRA TECHNOLOGIES CORP-CL A</t>
  </si>
  <si>
    <t>MDB</t>
  </si>
  <si>
    <t>MONGODB INC</t>
  </si>
  <si>
    <t>HPE</t>
  </si>
  <si>
    <t>HEWLETT PACKARD ENTERPRIS</t>
  </si>
  <si>
    <t>NET</t>
  </si>
  <si>
    <t>CLOUDFLARE INC - CLASS A</t>
  </si>
  <si>
    <t>SWKS</t>
  </si>
  <si>
    <t>SKYWORKS SOLUTIONS</t>
  </si>
  <si>
    <t>CRM</t>
  </si>
  <si>
    <t>SALESFORCE.COM INC</t>
  </si>
  <si>
    <t>4901 JP</t>
  </si>
  <si>
    <t>FUJIFILM HOLDINGS CORP</t>
  </si>
  <si>
    <t>CLNX SM</t>
  </si>
  <si>
    <t>CELLNEX TELECOM SA</t>
  </si>
  <si>
    <t>7751 JP</t>
  </si>
  <si>
    <t>CANON INC</t>
  </si>
  <si>
    <t>IT</t>
  </si>
  <si>
    <t>GARTNER INC</t>
  </si>
  <si>
    <t>EPAM</t>
  </si>
  <si>
    <t>EPAM SYSTEMS INC</t>
  </si>
  <si>
    <t>VMW</t>
  </si>
  <si>
    <t>VMWARE INC-CLASS A</t>
  </si>
  <si>
    <t>ON</t>
  </si>
  <si>
    <t>ON SEMICONDUCTOR CORP</t>
  </si>
  <si>
    <t>EFX</t>
  </si>
  <si>
    <t>EQUIFAX INC</t>
  </si>
  <si>
    <t>TWTR</t>
  </si>
  <si>
    <t>TWITTER INC</t>
  </si>
  <si>
    <t>ANSS</t>
  </si>
  <si>
    <t>ANSYS INC</t>
  </si>
  <si>
    <t>6702 JP</t>
  </si>
  <si>
    <t>FUJITSU LTD</t>
  </si>
  <si>
    <t>ZM</t>
  </si>
  <si>
    <t>ZOOM</t>
  </si>
  <si>
    <t>MTCH</t>
  </si>
  <si>
    <t>MATCH GROUP INC</t>
  </si>
  <si>
    <t>ANET</t>
  </si>
  <si>
    <t>ARISTA NETWORKS INC</t>
  </si>
  <si>
    <t>VRSK</t>
  </si>
  <si>
    <t>VERISK ANALYTICS INC</t>
  </si>
  <si>
    <t>KEYS</t>
  </si>
  <si>
    <t>KEYSIGHT TECHNOLOGIES IN</t>
  </si>
  <si>
    <t>ERICB SS</t>
  </si>
  <si>
    <t>ERICSSON LM-B SHS</t>
  </si>
  <si>
    <t>NOKIA FH</t>
  </si>
  <si>
    <t>NOKIA OYJ</t>
  </si>
  <si>
    <t>DSY FP</t>
  </si>
  <si>
    <t>DASSAULT SYSTEMES SA</t>
  </si>
  <si>
    <t>DDOG</t>
  </si>
  <si>
    <t>DATADOG INC - CLASS A</t>
  </si>
  <si>
    <t>AMS SM</t>
  </si>
  <si>
    <t>AMADEUS IT GROUP SA</t>
  </si>
  <si>
    <t>CRWD</t>
  </si>
  <si>
    <t>CROWDSTRIKE HOLDINGS INC - A</t>
  </si>
  <si>
    <t>CSU CN</t>
  </si>
  <si>
    <t>CONSTELLATION SOFTWARE INC</t>
  </si>
  <si>
    <t>TTD</t>
  </si>
  <si>
    <t>TRADE DESK INC/THE -CLASS A</t>
  </si>
  <si>
    <t>GLW</t>
  </si>
  <si>
    <t>CORNING INC</t>
  </si>
  <si>
    <t>MSI</t>
  </si>
  <si>
    <t>MOTOROLA SOLUTIONS INC</t>
  </si>
  <si>
    <t>9434 JP</t>
  </si>
  <si>
    <t>SOFTBANK CORP</t>
  </si>
  <si>
    <t>EA</t>
  </si>
  <si>
    <t>ELECTRONIC ARTS INC</t>
  </si>
  <si>
    <t>CDNS</t>
  </si>
  <si>
    <t>CADENCE DESIGN SYS INC</t>
  </si>
  <si>
    <t>PAYX</t>
  </si>
  <si>
    <t>PAYCHEX INC</t>
  </si>
  <si>
    <t>6594 JP</t>
  </si>
  <si>
    <t>NIDEC CORP</t>
  </si>
  <si>
    <t>6981 JP</t>
  </si>
  <si>
    <t>MURATA MANUFACTURING CO LTD</t>
  </si>
  <si>
    <t>SNAP</t>
  </si>
  <si>
    <t>SNAP INC - A</t>
  </si>
  <si>
    <t>ABNB</t>
  </si>
  <si>
    <t>AIRBNB</t>
  </si>
  <si>
    <t>MCHP</t>
  </si>
  <si>
    <t>MICROCHIP TECHNOLOGY INC</t>
  </si>
  <si>
    <t>FTNT</t>
  </si>
  <si>
    <t>FORTINET INC</t>
  </si>
  <si>
    <t>ADYEN NA</t>
  </si>
  <si>
    <t>ADYEN NV</t>
  </si>
  <si>
    <t>WDAY</t>
  </si>
  <si>
    <t>WORKDAY INC-CLASS A</t>
  </si>
  <si>
    <t>HPQ</t>
  </si>
  <si>
    <t>HP INC</t>
  </si>
  <si>
    <t>ACN</t>
  </si>
  <si>
    <t>ACCENTURE PLC-CL A</t>
  </si>
  <si>
    <t>CTSH</t>
  </si>
  <si>
    <t>COGNIZANT TECH SOLUTIONS-A</t>
  </si>
  <si>
    <t>APH</t>
  </si>
  <si>
    <t>AMPHENOL CORP-CL A</t>
  </si>
  <si>
    <t>TEL</t>
  </si>
  <si>
    <t>TE CONNECTIVITY LTD</t>
  </si>
  <si>
    <t>ADSK</t>
  </si>
  <si>
    <t>AUTODESK INC</t>
  </si>
  <si>
    <t>7741 JP</t>
  </si>
  <si>
    <t>HOYA CORP</t>
  </si>
  <si>
    <t>SQ</t>
  </si>
  <si>
    <t>SQUARE INC - A</t>
  </si>
  <si>
    <t>6501 JP</t>
  </si>
  <si>
    <t>HITACHI LTD</t>
  </si>
  <si>
    <t>NXPI</t>
  </si>
  <si>
    <t>NXP SEMICONDUCTORS NV</t>
  </si>
  <si>
    <t>AMD</t>
  </si>
  <si>
    <t>ADVANCED MICRO DEVICES</t>
  </si>
  <si>
    <t>9984 JP</t>
  </si>
  <si>
    <t>SOFTBANK GROUP CORP</t>
  </si>
  <si>
    <t>MRVL</t>
  </si>
  <si>
    <t>7974 JP</t>
  </si>
  <si>
    <t>NINTENDO CO LTD</t>
  </si>
  <si>
    <t>FISV</t>
  </si>
  <si>
    <t>FISERV INC</t>
  </si>
  <si>
    <t>SNOW</t>
  </si>
  <si>
    <t>SNOWFLAKE INC-CLASS A</t>
  </si>
  <si>
    <t>FIS</t>
  </si>
  <si>
    <t>FIDELITY NATIONAL INFO SERV</t>
  </si>
  <si>
    <t>ATVI</t>
  </si>
  <si>
    <t>ACTIVISION BLIZZARD INC</t>
  </si>
  <si>
    <t>8035 JP</t>
  </si>
  <si>
    <t>TOKYO ELECTRON LTD</t>
  </si>
  <si>
    <t>SHOP CN</t>
  </si>
  <si>
    <t>SHOPIFY INC - CLASS A</t>
  </si>
  <si>
    <t>LRCX</t>
  </si>
  <si>
    <t>LAM RESEARCH CORP</t>
  </si>
  <si>
    <t>ADP</t>
  </si>
  <si>
    <t>AUTOMATIC DATA PROCESSING</t>
  </si>
  <si>
    <t>ADI</t>
  </si>
  <si>
    <t>ANALOG DEVICES INC</t>
  </si>
  <si>
    <t>6861 JP</t>
  </si>
  <si>
    <t>KEYENCE</t>
  </si>
  <si>
    <t>IBM</t>
  </si>
  <si>
    <t>INTL BUSINESS MACHINES CORP</t>
  </si>
  <si>
    <t>AMAT</t>
  </si>
  <si>
    <t>APPLIED MATERIALS INC</t>
  </si>
  <si>
    <t>SAP GR</t>
  </si>
  <si>
    <t>SAP SE</t>
  </si>
  <si>
    <t>INTU</t>
  </si>
  <si>
    <t>INTUIT INC</t>
  </si>
  <si>
    <t>TXN</t>
  </si>
  <si>
    <t>TEXAS INSTRUMENTS INC</t>
  </si>
  <si>
    <t>INTC</t>
  </si>
  <si>
    <t>INTEL CORP</t>
  </si>
  <si>
    <t>ADBE</t>
  </si>
  <si>
    <t>ADOBE INC</t>
  </si>
  <si>
    <t>NVDA</t>
  </si>
  <si>
    <t>NVIDIA CORP</t>
  </si>
  <si>
    <t>ASML NA</t>
  </si>
  <si>
    <t>ASML HOLDING NV</t>
  </si>
  <si>
    <t>FACEBOOK INC-CLASS A</t>
  </si>
  <si>
    <t>AAPL</t>
  </si>
  <si>
    <t>APPLE INC</t>
  </si>
  <si>
    <t>Identifier</t>
  </si>
  <si>
    <t>Scoring</t>
  </si>
  <si>
    <t>Weights</t>
  </si>
  <si>
    <t>Asset Min/Max</t>
  </si>
  <si>
    <t>Groups</t>
  </si>
  <si>
    <t>Ticker</t>
  </si>
  <si>
    <t>BB Ticker</t>
  </si>
  <si>
    <t>Name</t>
  </si>
  <si>
    <t>Score</t>
  </si>
  <si>
    <t>Watchlist</t>
  </si>
  <si>
    <t>Port Wt</t>
  </si>
  <si>
    <t>BMK Wt</t>
  </si>
  <si>
    <t>Bet</t>
  </si>
  <si>
    <t>Min</t>
  </si>
  <si>
    <t>Max</t>
  </si>
  <si>
    <t>Sector</t>
  </si>
  <si>
    <t>Region</t>
  </si>
  <si>
    <t>2330 TT Equity</t>
  </si>
  <si>
    <t>JNPR US Equity</t>
  </si>
  <si>
    <t>KLAC US Equity</t>
  </si>
  <si>
    <t>MA US Equity</t>
  </si>
  <si>
    <t>CDW US Equity</t>
  </si>
  <si>
    <t>NOW US Equity</t>
  </si>
  <si>
    <t>CAP FP Equity</t>
  </si>
  <si>
    <t>6758 JP Equity</t>
  </si>
  <si>
    <t>STM FP Equity</t>
  </si>
  <si>
    <t>MU US Equity</t>
  </si>
  <si>
    <t>AMZN US Equity</t>
  </si>
  <si>
    <t>MSFT US Equity</t>
  </si>
  <si>
    <t>DELL US Equity</t>
  </si>
  <si>
    <t>PANW US Equity</t>
  </si>
  <si>
    <t>QCOM US Equity</t>
  </si>
  <si>
    <t>6098 JP Equity</t>
  </si>
  <si>
    <t>AVGO US Equity</t>
  </si>
  <si>
    <t>GPN US Equity</t>
  </si>
  <si>
    <t>TWLO US Equity</t>
  </si>
  <si>
    <t>IFX GR Equity</t>
  </si>
  <si>
    <t>SNPS US Equity</t>
  </si>
  <si>
    <t>TEAM US Equity</t>
  </si>
  <si>
    <t>GOOG US Equity</t>
  </si>
  <si>
    <t>ORCL US Equity</t>
  </si>
  <si>
    <t>CSCO US Equity</t>
  </si>
  <si>
    <t>CRM US Equity</t>
  </si>
  <si>
    <t>ACN US Equity</t>
  </si>
  <si>
    <t>AMD US Equity</t>
  </si>
  <si>
    <t>NVDA US Equity</t>
  </si>
  <si>
    <t>AAPL US Equity</t>
  </si>
  <si>
    <t>9988 HK Equity</t>
  </si>
  <si>
    <t>NFLX US Equity</t>
  </si>
  <si>
    <t>3635 JP Equity</t>
  </si>
  <si>
    <t>4739 JP Equity</t>
  </si>
  <si>
    <t>9719 JP Equity</t>
  </si>
  <si>
    <t>4716 JP Equity</t>
  </si>
  <si>
    <t>LSPD CN Equity</t>
  </si>
  <si>
    <t>2371 JP Equity</t>
  </si>
  <si>
    <t>BB CN Equity</t>
  </si>
  <si>
    <t>6841 JP Equity</t>
  </si>
  <si>
    <t>VMS SP Equity</t>
  </si>
  <si>
    <t>9684 JP Equity</t>
  </si>
  <si>
    <t>5333 JP Equity</t>
  </si>
  <si>
    <t>9697 JP Equity</t>
  </si>
  <si>
    <t>AVV LN Equity</t>
  </si>
  <si>
    <t>4768 JP Equity</t>
  </si>
  <si>
    <t>BC8 GR Equity</t>
  </si>
  <si>
    <t>6448 JP Equity</t>
  </si>
  <si>
    <t>6724 JP Equity</t>
  </si>
  <si>
    <t>WTC AU Equity</t>
  </si>
  <si>
    <t>6806 JP Equity</t>
  </si>
  <si>
    <t>4062 JP Equity</t>
  </si>
  <si>
    <t>G24 GR Equity</t>
  </si>
  <si>
    <t>NEM GR Equity</t>
  </si>
  <si>
    <t>3626 JP Equity</t>
  </si>
  <si>
    <t>UBI FP Equity</t>
  </si>
  <si>
    <t>REA AU Equity</t>
  </si>
  <si>
    <t>3436 JP Equity</t>
  </si>
  <si>
    <t>9766 JP Equity</t>
  </si>
  <si>
    <t>CYBR US Equity</t>
  </si>
  <si>
    <t>7752 JP Equity</t>
  </si>
  <si>
    <t>6504 JP Equity</t>
  </si>
  <si>
    <t>BSY US Equity</t>
  </si>
  <si>
    <t>NEXI IM Equity</t>
  </si>
  <si>
    <t>6965 JP Equity</t>
  </si>
  <si>
    <t>6963 JP Equity</t>
  </si>
  <si>
    <t>DBX US Equity</t>
  </si>
  <si>
    <t>TKWY NA Equity</t>
  </si>
  <si>
    <t>GWRE US Equity</t>
  </si>
  <si>
    <t>SEIC US Equity</t>
  </si>
  <si>
    <t>4704 JP Equity</t>
  </si>
  <si>
    <t>TEMN SW Equity</t>
  </si>
  <si>
    <t>DT US Equity</t>
  </si>
  <si>
    <t>WU US Equity</t>
  </si>
  <si>
    <t>AVLR US Equity</t>
  </si>
  <si>
    <t>7701 JP Equity</t>
  </si>
  <si>
    <t>AUTO LN Equity</t>
  </si>
  <si>
    <t>COUP US Equity</t>
  </si>
  <si>
    <t>DHER GR Equity</t>
  </si>
  <si>
    <t>BKI US Equity</t>
  </si>
  <si>
    <t>CPU AU Equity</t>
  </si>
  <si>
    <t>ARW US Equity</t>
  </si>
  <si>
    <t>ST US Equity</t>
  </si>
  <si>
    <t>CDAY US Equity</t>
  </si>
  <si>
    <t>XRO AU Equity</t>
  </si>
  <si>
    <t>6506 JP Equity</t>
  </si>
  <si>
    <t>SGE LN Equity</t>
  </si>
  <si>
    <t>Z US Equity</t>
  </si>
  <si>
    <t>3659 JP Equity</t>
  </si>
  <si>
    <t>LYFT US Equity</t>
  </si>
  <si>
    <t>4684 JP Equity</t>
  </si>
  <si>
    <t>6701 JP Equity</t>
  </si>
  <si>
    <t>4307 JP Equity</t>
  </si>
  <si>
    <t>OTEX CN Equity</t>
  </si>
  <si>
    <t>CGNX US Equity</t>
  </si>
  <si>
    <t>9613 JP Equity</t>
  </si>
  <si>
    <t>HLMA LN Equity</t>
  </si>
  <si>
    <t>ZI US Equity</t>
  </si>
  <si>
    <t>PTC US Equity</t>
  </si>
  <si>
    <t>FFIV US Equity</t>
  </si>
  <si>
    <t>LDOS US Equity</t>
  </si>
  <si>
    <t>6645 JP Equity</t>
  </si>
  <si>
    <t>CTXS US Equity</t>
  </si>
  <si>
    <t>JKHY US Equity</t>
  </si>
  <si>
    <t>4689 JP Equity</t>
  </si>
  <si>
    <t>WLN FP Equity</t>
  </si>
  <si>
    <t>LOGN SW Equity</t>
  </si>
  <si>
    <t>SEDG US Equity</t>
  </si>
  <si>
    <t>7832 JP Equity</t>
  </si>
  <si>
    <t>6920 JP Equity</t>
  </si>
  <si>
    <t>ZEN US Equity</t>
  </si>
  <si>
    <t>GDDY US Equity</t>
  </si>
  <si>
    <t>FICO US Equity</t>
  </si>
  <si>
    <t>CHKP US Equity</t>
  </si>
  <si>
    <t>6723 JP Equity</t>
  </si>
  <si>
    <t>QRVO US Equity</t>
  </si>
  <si>
    <t>ASM NA Equity</t>
  </si>
  <si>
    <t>FDS US Equity</t>
  </si>
  <si>
    <t>6857 JP Equity</t>
  </si>
  <si>
    <t>6762 JP Equity</t>
  </si>
  <si>
    <t>6502 JP Equity</t>
  </si>
  <si>
    <t>NICE IT Equity</t>
  </si>
  <si>
    <t>NLOK US Equity</t>
  </si>
  <si>
    <t>AKAM US Equity</t>
  </si>
  <si>
    <t>PAYC US Equity</t>
  </si>
  <si>
    <t>BR US Equity</t>
  </si>
  <si>
    <t>TYL US Equity</t>
  </si>
  <si>
    <t>WDC US Equity</t>
  </si>
  <si>
    <t>PLTR US Equity</t>
  </si>
  <si>
    <t>BILL US Equity</t>
  </si>
  <si>
    <t>TRMB US Equity</t>
  </si>
  <si>
    <t>SSNC US Equity</t>
  </si>
  <si>
    <t>GRMN US Equity</t>
  </si>
  <si>
    <t>ENTG US Equity</t>
  </si>
  <si>
    <t>GIB/A CN Equity</t>
  </si>
  <si>
    <t>TTWO US Equity</t>
  </si>
  <si>
    <t>6971 JP Equity</t>
  </si>
  <si>
    <t>FLT US Equity</t>
  </si>
  <si>
    <t>SPLK US Equity</t>
  </si>
  <si>
    <t>TER US Equity</t>
  </si>
  <si>
    <t>MPWR US Equity</t>
  </si>
  <si>
    <t>NTAP US Equity</t>
  </si>
  <si>
    <t>ZS US Equity</t>
  </si>
  <si>
    <t>VRSN US Equity</t>
  </si>
  <si>
    <t>OKTA US Equity</t>
  </si>
  <si>
    <t>STX US Equity</t>
  </si>
  <si>
    <t>HUBS US Equity</t>
  </si>
  <si>
    <t>DOCU US Equity</t>
  </si>
  <si>
    <t>7733 JP Equity</t>
  </si>
  <si>
    <t>ZBRA US Equity</t>
  </si>
  <si>
    <t>MDB US Equity</t>
  </si>
  <si>
    <t>HPE US Equity</t>
  </si>
  <si>
    <t>NET US Equity</t>
  </si>
  <si>
    <t>SWKS US Equity</t>
  </si>
  <si>
    <t>4901 JP Equity</t>
  </si>
  <si>
    <t>CLNX SM Equity</t>
  </si>
  <si>
    <t>7751 JP Equity</t>
  </si>
  <si>
    <t>IT US Equity</t>
  </si>
  <si>
    <t>EPAM US Equity</t>
  </si>
  <si>
    <t>VMW US Equity</t>
  </si>
  <si>
    <t>ON US Equity</t>
  </si>
  <si>
    <t>EFX US Equity</t>
  </si>
  <si>
    <t>TWTR US Equity</t>
  </si>
  <si>
    <t>ANSS US Equity</t>
  </si>
  <si>
    <t>6702 JP Equity</t>
  </si>
  <si>
    <t>ZM US Equity</t>
  </si>
  <si>
    <t>MTCH US Equity</t>
  </si>
  <si>
    <t>ANET US Equity</t>
  </si>
  <si>
    <t>VRSK US Equity</t>
  </si>
  <si>
    <t>KEYS US Equity</t>
  </si>
  <si>
    <t>ERICB SS Equity</t>
  </si>
  <si>
    <t>NOKIA FH Equity</t>
  </si>
  <si>
    <t>DSY FP Equity</t>
  </si>
  <si>
    <t>DDOG US Equity</t>
  </si>
  <si>
    <t>AMS SM Equity</t>
  </si>
  <si>
    <t>CRWD US Equity</t>
  </si>
  <si>
    <t>CSU CN Equity</t>
  </si>
  <si>
    <t>TTD US Equity</t>
  </si>
  <si>
    <t>GLW US Equity</t>
  </si>
  <si>
    <t>MSI US Equity</t>
  </si>
  <si>
    <t>9434 JP Equity</t>
  </si>
  <si>
    <t>EA US Equity</t>
  </si>
  <si>
    <t>CDNS US Equity</t>
  </si>
  <si>
    <t>PAYX US Equity</t>
  </si>
  <si>
    <t>6594 JP Equity</t>
  </si>
  <si>
    <t>6981 JP Equity</t>
  </si>
  <si>
    <t>SNAP US Equity</t>
  </si>
  <si>
    <t>ABNB US Equity</t>
  </si>
  <si>
    <t>MCHP US Equity</t>
  </si>
  <si>
    <t>FTNT US Equity</t>
  </si>
  <si>
    <t>ADYEN NA Equity</t>
  </si>
  <si>
    <t>WDAY US Equity</t>
  </si>
  <si>
    <t>HPQ US Equity</t>
  </si>
  <si>
    <t>CTSH US Equity</t>
  </si>
  <si>
    <t>APH US Equity</t>
  </si>
  <si>
    <t>TEL US Equity</t>
  </si>
  <si>
    <t>ADSK US Equity</t>
  </si>
  <si>
    <t>7741 JP Equity</t>
  </si>
  <si>
    <t>SQ US Equity</t>
  </si>
  <si>
    <t>6501 JP Equity</t>
  </si>
  <si>
    <t>NXPI US Equity</t>
  </si>
  <si>
    <t>9984 JP Equity</t>
  </si>
  <si>
    <t>MRVL US Equity</t>
  </si>
  <si>
    <t>7974 JP Equity</t>
  </si>
  <si>
    <t>FISV US Equity</t>
  </si>
  <si>
    <t>SNOW US Equity</t>
  </si>
  <si>
    <t>FIS US Equity</t>
  </si>
  <si>
    <t>ATVI US Equity</t>
  </si>
  <si>
    <t>8035 JP Equity</t>
  </si>
  <si>
    <t>SHOP CN Equity</t>
  </si>
  <si>
    <t>LRCX US Equity</t>
  </si>
  <si>
    <t>ADP US Equity</t>
  </si>
  <si>
    <t>ADI US Equity</t>
  </si>
  <si>
    <t>6861 JP Equity</t>
  </si>
  <si>
    <t>IBM US Equity</t>
  </si>
  <si>
    <t>AMAT US Equity</t>
  </si>
  <si>
    <t>SAP GR Equity</t>
  </si>
  <si>
    <t>INTU US Equity</t>
  </si>
  <si>
    <t>TXN US Equity</t>
  </si>
  <si>
    <t>INTC US Equity</t>
  </si>
  <si>
    <t>ADBE US Equity</t>
  </si>
  <si>
    <t>ASML NA Equity</t>
  </si>
  <si>
    <t>Intl</t>
  </si>
  <si>
    <t>CORE ENTERPRISE HW</t>
  </si>
  <si>
    <t>US</t>
  </si>
  <si>
    <t>Semis / SPE</t>
  </si>
  <si>
    <t>PAYMENTS / PROCESSING</t>
  </si>
  <si>
    <t>OTHER</t>
  </si>
  <si>
    <t>GROWTH SOFTWARE</t>
  </si>
  <si>
    <t>INTERNET</t>
  </si>
  <si>
    <t>CORE ENTERPRISE SW</t>
  </si>
  <si>
    <t>APPLE</t>
  </si>
  <si>
    <t>VIDEOGAMES</t>
  </si>
  <si>
    <t>Other</t>
  </si>
  <si>
    <t>Diff</t>
  </si>
  <si>
    <t>Port</t>
  </si>
  <si>
    <t>BMK</t>
  </si>
  <si>
    <t>*this is not a binding constraint but he wants to see; APPLE treated as own sector and doesn't count</t>
  </si>
  <si>
    <t>Dev vs BMK</t>
  </si>
  <si>
    <t>US Sector</t>
  </si>
  <si>
    <t>30-35 names</t>
  </si>
  <si>
    <t># of assets</t>
  </si>
  <si>
    <t>Tracking error of 4-6%</t>
  </si>
  <si>
    <t>Risk</t>
  </si>
  <si>
    <t>MSCI World Tech</t>
  </si>
  <si>
    <t>Portfolio</t>
  </si>
  <si>
    <t>Keep all assets; no watchlist names</t>
  </si>
  <si>
    <t>MARVELL TECHNOLOGY</t>
  </si>
  <si>
    <t>RINGCENTRAL INC-CLASS A</t>
  </si>
  <si>
    <t>RNG</t>
  </si>
  <si>
    <t>RNG US Equity</t>
  </si>
  <si>
    <t>BKNG</t>
  </si>
  <si>
    <t>META</t>
  </si>
  <si>
    <t>META US Equity</t>
  </si>
  <si>
    <t>BKNG US Equity</t>
  </si>
  <si>
    <t>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</si>
</sst>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FF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3" fillId="0" borderId="0" xfId="0" applyNumberFormat="1" applyFont="1"/>
    <xf numFmtId="164" fontId="4" fillId="0" borderId="0" xfId="1" applyFont="1" applyFill="1" applyBorder="1" applyAlignment="1"/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2" fillId="0" borderId="5" xfId="0" applyFont="1" applyBorder="1"/>
    <xf numFmtId="0" fontId="0" fillId="0" borderId="6" xfId="0" applyBorder="1"/>
    <xf numFmtId="0" fontId="3" fillId="0" borderId="6" xfId="0" applyFont="1" applyBorder="1"/>
    <xf numFmtId="164" fontId="4" fillId="0" borderId="6" xfId="1" applyFont="1" applyFill="1" applyBorder="1" applyAlignment="1"/>
    <xf numFmtId="165" fontId="3" fillId="0" borderId="6" xfId="0" applyNumberFormat="1" applyFont="1" applyBorder="1"/>
    <xf numFmtId="0" fontId="2" fillId="0" borderId="9" xfId="0" applyFont="1" applyBorder="1"/>
    <xf numFmtId="0" fontId="0" fillId="0" borderId="10" xfId="0" applyBorder="1"/>
    <xf numFmtId="0" fontId="3" fillId="0" borderId="10" xfId="0" applyFont="1" applyBorder="1"/>
    <xf numFmtId="164" fontId="4" fillId="0" borderId="10" xfId="1" applyFont="1" applyFill="1" applyBorder="1" applyAlignment="1"/>
    <xf numFmtId="165" fontId="3" fillId="0" borderId="10" xfId="0" applyNumberFormat="1" applyFont="1" applyBorder="1"/>
    <xf numFmtId="165" fontId="3" fillId="2" borderId="1" xfId="0" applyNumberFormat="1" applyFont="1" applyFill="1" applyBorder="1"/>
    <xf numFmtId="0" fontId="6" fillId="0" borderId="0" xfId="2"/>
    <xf numFmtId="2" fontId="6" fillId="0" borderId="11" xfId="2" applyNumberFormat="1" applyBorder="1"/>
    <xf numFmtId="2" fontId="6" fillId="0" borderId="9" xfId="2" applyNumberFormat="1" applyBorder="1"/>
    <xf numFmtId="2" fontId="6" fillId="0" borderId="8" xfId="2" applyNumberFormat="1" applyBorder="1"/>
    <xf numFmtId="2" fontId="6" fillId="0" borderId="1" xfId="2" applyNumberFormat="1" applyBorder="1"/>
    <xf numFmtId="2" fontId="6" fillId="0" borderId="7" xfId="2" applyNumberFormat="1" applyBorder="1"/>
    <xf numFmtId="2" fontId="6" fillId="0" borderId="5" xfId="2" applyNumberFormat="1" applyBorder="1"/>
    <xf numFmtId="9" fontId="6" fillId="0" borderId="0" xfId="2" applyNumberFormat="1"/>
    <xf numFmtId="1" fontId="6" fillId="0" borderId="0" xfId="2" applyNumberFormat="1"/>
    <xf numFmtId="0" fontId="5" fillId="0" borderId="0" xfId="2" applyFont="1"/>
    <xf numFmtId="0" fontId="6" fillId="0" borderId="0" xfId="2" applyAlignment="1">
      <alignment horizontal="center"/>
    </xf>
    <xf numFmtId="0" fontId="2" fillId="0" borderId="1" xfId="0" applyFont="1" applyBorder="1"/>
    <xf numFmtId="0" fontId="3" fillId="0" borderId="0" xfId="0" applyFont="1"/>
    <xf numFmtId="165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11" xfId="0" applyBorder="1"/>
    <xf numFmtId="165" fontId="3" fillId="2" borderId="0" xfId="0" applyNumberFormat="1" applyFont="1" applyFill="1"/>
    <xf numFmtId="165" fontId="3" fillId="2" borderId="5" xfId="0" applyNumberFormat="1" applyFont="1" applyFill="1" applyBorder="1"/>
    <xf numFmtId="165" fontId="3" fillId="2" borderId="6" xfId="0" applyNumberFormat="1" applyFont="1" applyFill="1" applyBorder="1"/>
    <xf numFmtId="165" fontId="3" fillId="2" borderId="9" xfId="0" applyNumberFormat="1" applyFont="1" applyFill="1" applyBorder="1"/>
    <xf numFmtId="165" fontId="3" fillId="2" borderId="10" xfId="0" applyNumberFormat="1" applyFont="1" applyFill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4">
    <cellStyle name="Comma" xfId="1" builtinId="3"/>
    <cellStyle name="Comma 2" xfId="3" xr:uid="{4458156B-8B68-4D79-B205-F93D9A79D597}"/>
    <cellStyle name="Normal" xfId="0" builtinId="0"/>
    <cellStyle name="Normal 2" xfId="2" xr:uid="{FB4667F6-8629-408C-83B9-3358ABD7F352}"/>
  </cellStyles>
  <dxfs count="66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AsiaTech\EM%20Correl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iaz16/AppData/Local/Temp/Bloomberg/data/XQR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ds1\Users\jmertz\Account%20Summary\Account%20Summary%20Macro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.bloomberg.com\hk-dfs\Users\kkwan58\My%20Documents\XLTP%20Templates\UI%20Conversion\XIWS\XIWS_v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berard/AppData/Local/Temp/Bloomberg/data/new%20wrapper%20with%20security%20picker_20131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Matrix"/>
      <sheetName val="Comparison Table"/>
      <sheetName val="Historical Data"/>
      <sheetName val="Custom Securities"/>
      <sheetName val="Help"/>
      <sheetName val="DataCache"/>
      <sheetName val="Translation"/>
      <sheetName val="#REF"/>
    </sheetNames>
    <sheetDataSet>
      <sheetData sheetId="0"/>
      <sheetData sheetId="1"/>
      <sheetData sheetId="2"/>
      <sheetData sheetId="3">
        <row r="11">
          <cell r="C11" t="str">
            <v>5 HK Equity</v>
          </cell>
        </row>
        <row r="12">
          <cell r="C12" t="str">
            <v>Last Price</v>
          </cell>
        </row>
        <row r="16">
          <cell r="C16" t="str">
            <v>HSI Index</v>
          </cell>
        </row>
        <row r="17">
          <cell r="C17" t="str">
            <v>Last Price</v>
          </cell>
        </row>
        <row r="21">
          <cell r="C21" t="str">
            <v>Correlation</v>
          </cell>
        </row>
        <row r="22">
          <cell r="C22" t="str">
            <v>Slope</v>
          </cell>
        </row>
        <row r="23">
          <cell r="C23" t="str">
            <v>Pct Chg</v>
          </cell>
        </row>
        <row r="149">
          <cell r="F149">
            <v>85</v>
          </cell>
          <cell r="G149">
            <v>21303.31</v>
          </cell>
          <cell r="H149">
            <v>-21218.31</v>
          </cell>
          <cell r="I149">
            <v>3.9899902878942281E-3</v>
          </cell>
          <cell r="L149">
            <v>0.82847133200834122</v>
          </cell>
          <cell r="P149">
            <v>0.88403286621916743</v>
          </cell>
        </row>
        <row r="150">
          <cell r="F150">
            <v>84.95</v>
          </cell>
          <cell r="G150">
            <v>21312.38</v>
          </cell>
          <cell r="H150">
            <v>-21227.43</v>
          </cell>
          <cell r="I150">
            <v>3.9859461965299041E-3</v>
          </cell>
          <cell r="L150">
            <v>0.82882794755814271</v>
          </cell>
          <cell r="P150">
            <v>0.88379909165568327</v>
          </cell>
        </row>
        <row r="151">
          <cell r="F151">
            <v>85.4</v>
          </cell>
          <cell r="G151">
            <v>21371.87</v>
          </cell>
          <cell r="H151">
            <v>-21286.469999999998</v>
          </cell>
          <cell r="I151">
            <v>3.9959067690379926E-3</v>
          </cell>
          <cell r="L151">
            <v>0.82793625050959374</v>
          </cell>
          <cell r="P151">
            <v>0.88580822931563186</v>
          </cell>
        </row>
        <row r="152">
          <cell r="F152">
            <v>85.7</v>
          </cell>
          <cell r="G152">
            <v>21345.22</v>
          </cell>
          <cell r="H152">
            <v>-21259.52</v>
          </cell>
          <cell r="I152">
            <v>4.0149504198129602E-3</v>
          </cell>
          <cell r="L152">
            <v>0.82744091057484659</v>
          </cell>
          <cell r="P152">
            <v>0.87978274978948556</v>
          </cell>
        </row>
        <row r="153">
          <cell r="F153">
            <v>86.65</v>
          </cell>
          <cell r="G153">
            <v>21362.42</v>
          </cell>
          <cell r="H153">
            <v>-21275.769999999997</v>
          </cell>
          <cell r="I153">
            <v>4.0561883906411354E-3</v>
          </cell>
          <cell r="L153">
            <v>0.82779994584681582</v>
          </cell>
          <cell r="P153">
            <v>0.88616359504123399</v>
          </cell>
        </row>
        <row r="154">
          <cell r="F154">
            <v>87.1</v>
          </cell>
          <cell r="G154">
            <v>21416.5</v>
          </cell>
          <cell r="H154">
            <v>-21329.4</v>
          </cell>
          <cell r="I154">
            <v>4.066957719515327E-3</v>
          </cell>
          <cell r="L154">
            <v>0.82823036977351916</v>
          </cell>
          <cell r="P154">
            <v>0.88706253617258357</v>
          </cell>
        </row>
        <row r="155">
          <cell r="F155">
            <v>87.9</v>
          </cell>
          <cell r="G155">
            <v>21915.42</v>
          </cell>
          <cell r="H155">
            <v>-21827.519999999997</v>
          </cell>
          <cell r="I155">
            <v>4.0108745349165115E-3</v>
          </cell>
          <cell r="L155">
            <v>0.82428853211395636</v>
          </cell>
          <cell r="P155">
            <v>0.83525864603751021</v>
          </cell>
        </row>
        <row r="156">
          <cell r="F156">
            <v>88.05</v>
          </cell>
          <cell r="G156">
            <v>21968.93</v>
          </cell>
          <cell r="H156">
            <v>-21880.880000000001</v>
          </cell>
          <cell r="I156">
            <v>4.0079330217721119E-3</v>
          </cell>
          <cell r="L156">
            <v>0.82465040253412802</v>
          </cell>
          <cell r="P156">
            <v>0.83123172862635575</v>
          </cell>
        </row>
        <row r="157">
          <cell r="F157">
            <v>87.55</v>
          </cell>
          <cell r="G157">
            <v>21900.959999999999</v>
          </cell>
          <cell r="H157">
            <v>-21813.41</v>
          </cell>
          <cell r="I157">
            <v>3.9975416602742531E-3</v>
          </cell>
          <cell r="L157">
            <v>0.82493785786253626</v>
          </cell>
          <cell r="P157">
            <v>0.83215175390210061</v>
          </cell>
        </row>
        <row r="158">
          <cell r="F158">
            <v>88.15</v>
          </cell>
          <cell r="G158">
            <v>21968.95</v>
          </cell>
          <cell r="H158">
            <v>-21880.799999999999</v>
          </cell>
          <cell r="I158">
            <v>4.0124812519487735E-3</v>
          </cell>
          <cell r="L158">
            <v>0.82498502593977574</v>
          </cell>
          <cell r="P158">
            <v>0.83249150951989137</v>
          </cell>
        </row>
        <row r="159">
          <cell r="F159">
            <v>87.6</v>
          </cell>
          <cell r="G159">
            <v>21850.15</v>
          </cell>
          <cell r="H159">
            <v>-21762.550000000003</v>
          </cell>
          <cell r="I159">
            <v>4.0091257954750874E-3</v>
          </cell>
          <cell r="L159">
            <v>0.82207803078419228</v>
          </cell>
          <cell r="P159">
            <v>0.8257431691497491</v>
          </cell>
        </row>
        <row r="160">
          <cell r="F160">
            <v>87.35</v>
          </cell>
          <cell r="G160">
            <v>21953.96</v>
          </cell>
          <cell r="H160">
            <v>-21866.61</v>
          </cell>
          <cell r="I160">
            <v>3.9787810490681409E-3</v>
          </cell>
          <cell r="L160">
            <v>0.8187245075531886</v>
          </cell>
          <cell r="P160">
            <v>0.82173109453782833</v>
          </cell>
        </row>
        <row r="161">
          <cell r="F161">
            <v>87.15</v>
          </cell>
          <cell r="G161">
            <v>21883.66</v>
          </cell>
          <cell r="H161">
            <v>-21796.51</v>
          </cell>
          <cell r="I161">
            <v>3.9824234154615824E-3</v>
          </cell>
          <cell r="L161">
            <v>0.81915315768609642</v>
          </cell>
          <cell r="P161">
            <v>0.82373235829930136</v>
          </cell>
        </row>
        <row r="162">
          <cell r="F162">
            <v>88.45</v>
          </cell>
          <cell r="G162">
            <v>22088.79</v>
          </cell>
          <cell r="H162">
            <v>-22000.34</v>
          </cell>
          <cell r="I162">
            <v>4.0042935805899736E-3</v>
          </cell>
          <cell r="L162">
            <v>0.81973882648816032</v>
          </cell>
          <cell r="P162">
            <v>0.82625211517001973</v>
          </cell>
        </row>
        <row r="163">
          <cell r="F163">
            <v>88.75</v>
          </cell>
          <cell r="G163">
            <v>22190.97</v>
          </cell>
          <cell r="H163">
            <v>-22102.22</v>
          </cell>
          <cell r="I163">
            <v>3.999374520356703E-3</v>
          </cell>
          <cell r="L163">
            <v>0.82009896895024936</v>
          </cell>
          <cell r="P163">
            <v>0.82721780628483033</v>
          </cell>
        </row>
        <row r="164">
          <cell r="F164">
            <v>89.55</v>
          </cell>
          <cell r="G164">
            <v>22222.01</v>
          </cell>
          <cell r="H164">
            <v>-22132.46</v>
          </cell>
          <cell r="I164">
            <v>4.0297884844800267E-3</v>
          </cell>
          <cell r="L164">
            <v>0.81930843840770717</v>
          </cell>
          <cell r="P164">
            <v>0.82750758334470675</v>
          </cell>
        </row>
        <row r="165">
          <cell r="F165">
            <v>85.1</v>
          </cell>
          <cell r="G165">
            <v>21923.7</v>
          </cell>
          <cell r="H165">
            <v>-21838.600000000002</v>
          </cell>
          <cell r="I165">
            <v>3.8816440655546278E-3</v>
          </cell>
          <cell r="L165">
            <v>0.80046859024290862</v>
          </cell>
          <cell r="P165">
            <v>0.84604610609640984</v>
          </cell>
        </row>
        <row r="166">
          <cell r="F166">
            <v>84.05</v>
          </cell>
          <cell r="G166">
            <v>21588.84</v>
          </cell>
          <cell r="H166">
            <v>-21504.79</v>
          </cell>
          <cell r="I166">
            <v>3.8932151982227852E-3</v>
          </cell>
          <cell r="L166">
            <v>0.80190699346247984</v>
          </cell>
          <cell r="P166">
            <v>0.84597031898177122</v>
          </cell>
        </row>
        <row r="167">
          <cell r="F167">
            <v>84.25</v>
          </cell>
          <cell r="G167">
            <v>21655.88</v>
          </cell>
          <cell r="H167">
            <v>-21571.63</v>
          </cell>
          <cell r="I167">
            <v>3.8903983583211577E-3</v>
          </cell>
          <cell r="L167">
            <v>0.80190300354064892</v>
          </cell>
          <cell r="P167">
            <v>0.84585603639450968</v>
          </cell>
        </row>
        <row r="168">
          <cell r="F168">
            <v>84.7</v>
          </cell>
          <cell r="G168">
            <v>21807.56</v>
          </cell>
          <cell r="H168">
            <v>-21722.86</v>
          </cell>
          <cell r="I168">
            <v>3.8839741814306597E-3</v>
          </cell>
          <cell r="L168">
            <v>0.80115688805113239</v>
          </cell>
          <cell r="P168">
            <v>0.8427885359554369</v>
          </cell>
        </row>
        <row r="169">
          <cell r="F169">
            <v>85.65</v>
          </cell>
          <cell r="G169">
            <v>22271.279999999999</v>
          </cell>
          <cell r="H169">
            <v>-22185.629999999997</v>
          </cell>
          <cell r="I169">
            <v>3.8457601000032333E-3</v>
          </cell>
          <cell r="L169">
            <v>0.80122734234439719</v>
          </cell>
          <cell r="P169">
            <v>0.83756362441753329</v>
          </cell>
        </row>
        <row r="170">
          <cell r="F170">
            <v>86.1</v>
          </cell>
          <cell r="G170">
            <v>22541.13</v>
          </cell>
          <cell r="H170">
            <v>-22455.030000000002</v>
          </cell>
          <cell r="I170">
            <v>3.8196842837958872E-3</v>
          </cell>
          <cell r="L170">
            <v>0.8013218047177425</v>
          </cell>
          <cell r="P170">
            <v>0.83560877152495339</v>
          </cell>
        </row>
        <row r="171">
          <cell r="F171">
            <v>86.1</v>
          </cell>
          <cell r="G171">
            <v>22541.13</v>
          </cell>
          <cell r="H171">
            <v>-22455.030000000002</v>
          </cell>
          <cell r="I171">
            <v>3.8196842837958872E-3</v>
          </cell>
          <cell r="L171">
            <v>0.80040644142093487</v>
          </cell>
          <cell r="P171">
            <v>0.83428316333809005</v>
          </cell>
        </row>
        <row r="172">
          <cell r="F172">
            <v>86.35</v>
          </cell>
          <cell r="G172">
            <v>22539.25</v>
          </cell>
          <cell r="H172">
            <v>-22452.9</v>
          </cell>
          <cell r="I172">
            <v>3.8310946460064109E-3</v>
          </cell>
          <cell r="L172">
            <v>0.79915116580991463</v>
          </cell>
          <cell r="P172">
            <v>0.82890231521923496</v>
          </cell>
        </row>
        <row r="173">
          <cell r="F173">
            <v>86.15</v>
          </cell>
          <cell r="G173">
            <v>22517.81</v>
          </cell>
          <cell r="H173">
            <v>-22431.66</v>
          </cell>
          <cell r="I173">
            <v>3.8258605077491994E-3</v>
          </cell>
          <cell r="L173">
            <v>0.7993808823766827</v>
          </cell>
          <cell r="P173">
            <v>0.8297015518065326</v>
          </cell>
        </row>
        <row r="174">
          <cell r="F174">
            <v>86</v>
          </cell>
          <cell r="G174">
            <v>22463.7</v>
          </cell>
          <cell r="H174">
            <v>-22377.7</v>
          </cell>
          <cell r="I174">
            <v>3.8283987054670422E-3</v>
          </cell>
          <cell r="L174">
            <v>0.79916244830932459</v>
          </cell>
          <cell r="P174">
            <v>0.82755032259414141</v>
          </cell>
        </row>
        <row r="175">
          <cell r="F175">
            <v>84.6</v>
          </cell>
          <cell r="G175">
            <v>21970.29</v>
          </cell>
          <cell r="H175">
            <v>-21885.690000000002</v>
          </cell>
          <cell r="I175">
            <v>3.8506546795695454E-3</v>
          </cell>
          <cell r="L175">
            <v>0.80175411267669094</v>
          </cell>
          <cell r="P175">
            <v>0.82626644120457005</v>
          </cell>
        </row>
        <row r="176">
          <cell r="F176">
            <v>83.6</v>
          </cell>
          <cell r="G176">
            <v>21817.73</v>
          </cell>
          <cell r="H176">
            <v>-21734.13</v>
          </cell>
          <cell r="I176">
            <v>3.831746015740409E-3</v>
          </cell>
          <cell r="L176">
            <v>0.80209593226053466</v>
          </cell>
          <cell r="P176">
            <v>0.82829667030661469</v>
          </cell>
        </row>
        <row r="177">
          <cell r="F177">
            <v>83.55</v>
          </cell>
          <cell r="G177">
            <v>21895.4</v>
          </cell>
          <cell r="H177">
            <v>-21811.850000000002</v>
          </cell>
          <cell r="I177">
            <v>3.815870000091343E-3</v>
          </cell>
          <cell r="L177">
            <v>0.80187159940306441</v>
          </cell>
          <cell r="P177">
            <v>0.82958368950011974</v>
          </cell>
        </row>
        <row r="178">
          <cell r="F178">
            <v>83.6</v>
          </cell>
          <cell r="G178">
            <v>21863.51</v>
          </cell>
          <cell r="H178">
            <v>-21779.91</v>
          </cell>
          <cell r="I178">
            <v>3.8237227233870498E-3</v>
          </cell>
          <cell r="L178">
            <v>0.80174201299389813</v>
          </cell>
          <cell r="P178">
            <v>0.83119131090672482</v>
          </cell>
        </row>
        <row r="179">
          <cell r="F179">
            <v>84.05</v>
          </cell>
          <cell r="G179">
            <v>22005.32</v>
          </cell>
          <cell r="H179">
            <v>-21921.27</v>
          </cell>
          <cell r="I179">
            <v>3.8195309134336605E-3</v>
          </cell>
          <cell r="L179">
            <v>0.80033218448435839</v>
          </cell>
          <cell r="P179">
            <v>0.82779813414718584</v>
          </cell>
        </row>
        <row r="180">
          <cell r="F180">
            <v>83.05</v>
          </cell>
          <cell r="G180">
            <v>21874.77</v>
          </cell>
          <cell r="H180">
            <v>-21791.72</v>
          </cell>
          <cell r="I180">
            <v>3.7966113472278793E-3</v>
          </cell>
          <cell r="L180">
            <v>0.80023205930358698</v>
          </cell>
          <cell r="P180">
            <v>0.82967790398959806</v>
          </cell>
        </row>
        <row r="181">
          <cell r="F181">
            <v>81.95</v>
          </cell>
          <cell r="G181">
            <v>21524.65</v>
          </cell>
          <cell r="H181">
            <v>-21442.7</v>
          </cell>
          <cell r="I181">
            <v>3.8072628358649268E-3</v>
          </cell>
          <cell r="L181">
            <v>0.8023221319718592</v>
          </cell>
          <cell r="P181">
            <v>0.82991021838622314</v>
          </cell>
        </row>
        <row r="182">
          <cell r="F182">
            <v>82.55</v>
          </cell>
          <cell r="G182">
            <v>21704.78</v>
          </cell>
          <cell r="H182">
            <v>-21622.23</v>
          </cell>
          <cell r="I182">
            <v>3.8033096857005692E-3</v>
          </cell>
          <cell r="L182">
            <v>0.80276696671642789</v>
          </cell>
          <cell r="P182">
            <v>0.82968225966066045</v>
          </cell>
        </row>
        <row r="183">
          <cell r="F183">
            <v>81.95</v>
          </cell>
          <cell r="G183">
            <v>21731.37</v>
          </cell>
          <cell r="H183">
            <v>-21649.42</v>
          </cell>
          <cell r="I183">
            <v>3.7710461880682169E-3</v>
          </cell>
          <cell r="L183">
            <v>0.80100236346349374</v>
          </cell>
          <cell r="P183">
            <v>0.83048825618438615</v>
          </cell>
        </row>
        <row r="184">
          <cell r="F184">
            <v>83.05</v>
          </cell>
          <cell r="G184">
            <v>22175.34</v>
          </cell>
          <cell r="H184">
            <v>-22092.29</v>
          </cell>
          <cell r="I184">
            <v>3.7451511453713898E-3</v>
          </cell>
          <cell r="L184">
            <v>0.80207392836041047</v>
          </cell>
          <cell r="P184">
            <v>0.82625615178809853</v>
          </cell>
        </row>
        <row r="185">
          <cell r="F185">
            <v>83.9</v>
          </cell>
          <cell r="G185">
            <v>22394.58</v>
          </cell>
          <cell r="H185">
            <v>-22310.68</v>
          </cell>
          <cell r="I185">
            <v>3.7464422195013255E-3</v>
          </cell>
          <cell r="L185">
            <v>0.80267324851091881</v>
          </cell>
          <cell r="P185">
            <v>0.82657307487443454</v>
          </cell>
        </row>
        <row r="186">
          <cell r="F186">
            <v>83.7</v>
          </cell>
          <cell r="G186">
            <v>22326.22</v>
          </cell>
          <cell r="H186">
            <v>-22242.52</v>
          </cell>
          <cell r="I186">
            <v>3.7489552642587954E-3</v>
          </cell>
          <cell r="L186">
            <v>0.80302765694836953</v>
          </cell>
          <cell r="P186">
            <v>0.82768111841749836</v>
          </cell>
        </row>
        <row r="187">
          <cell r="F187">
            <v>85.45</v>
          </cell>
          <cell r="G187">
            <v>22597.97</v>
          </cell>
          <cell r="H187">
            <v>-22512.52</v>
          </cell>
          <cell r="I187">
            <v>3.7813131002475001E-3</v>
          </cell>
          <cell r="L187">
            <v>0.80170154683376471</v>
          </cell>
          <cell r="P187">
            <v>0.8287979682725416</v>
          </cell>
        </row>
        <row r="188">
          <cell r="F188">
            <v>86.05</v>
          </cell>
          <cell r="G188">
            <v>22621.22</v>
          </cell>
          <cell r="H188">
            <v>-22535.170000000002</v>
          </cell>
          <cell r="I188">
            <v>3.803950450064143E-3</v>
          </cell>
          <cell r="L188">
            <v>0.80319704127525238</v>
          </cell>
          <cell r="P188">
            <v>0.82746921876094393</v>
          </cell>
        </row>
        <row r="189">
          <cell r="F189">
            <v>85.65</v>
          </cell>
          <cell r="G189">
            <v>22750.65</v>
          </cell>
          <cell r="H189">
            <v>-22665</v>
          </cell>
          <cell r="I189">
            <v>3.7647276011894167E-3</v>
          </cell>
          <cell r="L189">
            <v>0.79653237082471129</v>
          </cell>
          <cell r="P189">
            <v>0.82814641499072328</v>
          </cell>
        </row>
        <row r="190">
          <cell r="F190">
            <v>85.9</v>
          </cell>
          <cell r="G190">
            <v>22976.65</v>
          </cell>
          <cell r="H190">
            <v>-22890.75</v>
          </cell>
          <cell r="I190">
            <v>3.738578078179369E-3</v>
          </cell>
          <cell r="L190">
            <v>0.79637554129904764</v>
          </cell>
          <cell r="P190">
            <v>0.82565875644219477</v>
          </cell>
        </row>
        <row r="191">
          <cell r="F191">
            <v>85.5</v>
          </cell>
          <cell r="G191">
            <v>22937.14</v>
          </cell>
          <cell r="H191">
            <v>-22851.64</v>
          </cell>
          <cell r="I191">
            <v>3.7275789396585624E-3</v>
          </cell>
          <cell r="L191">
            <v>0.79653947646452083</v>
          </cell>
          <cell r="P191">
            <v>0.82584938277391984</v>
          </cell>
        </row>
        <row r="192">
          <cell r="F192">
            <v>85.7</v>
          </cell>
          <cell r="G192">
            <v>22953.72</v>
          </cell>
          <cell r="H192">
            <v>-22868.02</v>
          </cell>
          <cell r="I192">
            <v>3.7335996082552194E-3</v>
          </cell>
          <cell r="L192">
            <v>0.79596666365522395</v>
          </cell>
          <cell r="P192">
            <v>0.82621254242179032</v>
          </cell>
        </row>
        <row r="193">
          <cell r="F193">
            <v>85.9</v>
          </cell>
          <cell r="G193">
            <v>22915.279999999999</v>
          </cell>
          <cell r="H193">
            <v>-22829.379999999997</v>
          </cell>
          <cell r="I193">
            <v>3.7485904601645718E-3</v>
          </cell>
          <cell r="L193">
            <v>0.79610935129619764</v>
          </cell>
          <cell r="P193">
            <v>0.82625194108286515</v>
          </cell>
        </row>
        <row r="194">
          <cell r="F194">
            <v>87.05</v>
          </cell>
          <cell r="G194">
            <v>23252.41</v>
          </cell>
          <cell r="H194">
            <v>-23165.360000000001</v>
          </cell>
          <cell r="I194">
            <v>3.7436979650711474E-3</v>
          </cell>
          <cell r="L194">
            <v>0.79058175424298482</v>
          </cell>
          <cell r="P194">
            <v>0.82085582731490192</v>
          </cell>
        </row>
        <row r="195">
          <cell r="F195">
            <v>86.15</v>
          </cell>
          <cell r="G195">
            <v>23180.52</v>
          </cell>
          <cell r="H195">
            <v>-23094.37</v>
          </cell>
          <cell r="I195">
            <v>3.7164826328313603E-3</v>
          </cell>
          <cell r="L195">
            <v>0.79122521654810607</v>
          </cell>
          <cell r="P195">
            <v>0.82179989795826036</v>
          </cell>
        </row>
        <row r="196">
          <cell r="F196">
            <v>86.2</v>
          </cell>
          <cell r="G196">
            <v>23117.45</v>
          </cell>
          <cell r="H196">
            <v>-23031.25</v>
          </cell>
          <cell r="I196">
            <v>3.7287849654698076E-3</v>
          </cell>
          <cell r="L196">
            <v>0.79120500213302924</v>
          </cell>
          <cell r="P196">
            <v>0.8206474870252225</v>
          </cell>
        </row>
        <row r="197">
          <cell r="F197">
            <v>87.9</v>
          </cell>
          <cell r="G197">
            <v>23502.51</v>
          </cell>
          <cell r="H197">
            <v>-23414.609999999997</v>
          </cell>
          <cell r="I197">
            <v>3.7400260653011109E-3</v>
          </cell>
          <cell r="L197">
            <v>0.79297237870210269</v>
          </cell>
          <cell r="P197">
            <v>0.8245536313129771</v>
          </cell>
        </row>
        <row r="198">
          <cell r="F198">
            <v>87.9</v>
          </cell>
          <cell r="G198">
            <v>23502.51</v>
          </cell>
          <cell r="H198">
            <v>-23414.609999999997</v>
          </cell>
          <cell r="I198">
            <v>3.7400260653011109E-3</v>
          </cell>
          <cell r="L198">
            <v>0.79410631402437248</v>
          </cell>
          <cell r="P198">
            <v>0.82843971227200031</v>
          </cell>
        </row>
        <row r="199">
          <cell r="F199">
            <v>86.25</v>
          </cell>
          <cell r="G199">
            <v>23371.54</v>
          </cell>
          <cell r="H199">
            <v>-23285.29</v>
          </cell>
          <cell r="I199">
            <v>3.6903858282338262E-3</v>
          </cell>
          <cell r="L199">
            <v>0.79200608119310889</v>
          </cell>
          <cell r="P199">
            <v>0.83194210468888352</v>
          </cell>
        </row>
        <row r="200">
          <cell r="F200">
            <v>85.7</v>
          </cell>
          <cell r="G200">
            <v>23179.040000000001</v>
          </cell>
          <cell r="H200">
            <v>-23093.34</v>
          </cell>
          <cell r="I200">
            <v>3.6973058418295151E-3</v>
          </cell>
          <cell r="L200">
            <v>0.79278699935543939</v>
          </cell>
          <cell r="P200">
            <v>0.83119288483902087</v>
          </cell>
        </row>
        <row r="201">
          <cell r="F201">
            <v>85.15</v>
          </cell>
          <cell r="G201">
            <v>23209.63</v>
          </cell>
          <cell r="H201">
            <v>-23124.48</v>
          </cell>
          <cell r="I201">
            <v>3.668735779071015E-3</v>
          </cell>
          <cell r="L201">
            <v>0.79189014022502124</v>
          </cell>
          <cell r="P201">
            <v>0.83094251841559941</v>
          </cell>
        </row>
        <row r="202">
          <cell r="F202">
            <v>85.2</v>
          </cell>
          <cell r="G202">
            <v>23125.03</v>
          </cell>
          <cell r="H202">
            <v>-23039.829999999998</v>
          </cell>
          <cell r="I202">
            <v>3.6843195446665368E-3</v>
          </cell>
          <cell r="L202">
            <v>0.79096548114678</v>
          </cell>
          <cell r="P202">
            <v>0.82734876965612392</v>
          </cell>
        </row>
        <row r="203">
          <cell r="F203">
            <v>85.25</v>
          </cell>
          <cell r="G203">
            <v>23207.040000000001</v>
          </cell>
          <cell r="H203">
            <v>-23121.79</v>
          </cell>
          <cell r="I203">
            <v>3.6734542621549324E-3</v>
          </cell>
          <cell r="L203">
            <v>0.79147899082473649</v>
          </cell>
          <cell r="P203">
            <v>0.82972591927821648</v>
          </cell>
        </row>
        <row r="204">
          <cell r="F204">
            <v>84.3</v>
          </cell>
          <cell r="G204">
            <v>22859.86</v>
          </cell>
          <cell r="H204">
            <v>-22775.56</v>
          </cell>
          <cell r="I204">
            <v>3.6876866262523038E-3</v>
          </cell>
          <cell r="L204">
            <v>0.7931846895362904</v>
          </cell>
          <cell r="P204">
            <v>0.82964084929296311</v>
          </cell>
        </row>
        <row r="205">
          <cell r="F205">
            <v>84.3</v>
          </cell>
          <cell r="G205">
            <v>22859.86</v>
          </cell>
          <cell r="H205">
            <v>-22775.56</v>
          </cell>
          <cell r="I205">
            <v>3.6876866262523038E-3</v>
          </cell>
          <cell r="L205">
            <v>0.7931846895362904</v>
          </cell>
          <cell r="P205">
            <v>0.82964084929296311</v>
          </cell>
        </row>
        <row r="206">
          <cell r="F206">
            <v>84.05</v>
          </cell>
          <cell r="G206">
            <v>22984.48</v>
          </cell>
          <cell r="H206">
            <v>-22900.43</v>
          </cell>
          <cell r="I206">
            <v>3.6568153815096098E-3</v>
          </cell>
          <cell r="L206">
            <v>0.79176991121835527</v>
          </cell>
          <cell r="P206">
            <v>0.82790437090090041</v>
          </cell>
        </row>
        <row r="207">
          <cell r="F207">
            <v>84.25</v>
          </cell>
          <cell r="G207">
            <v>23214.400000000001</v>
          </cell>
          <cell r="H207">
            <v>-23130.15</v>
          </cell>
          <cell r="I207">
            <v>3.6292129023364804E-3</v>
          </cell>
          <cell r="L207">
            <v>0.79162637685799453</v>
          </cell>
          <cell r="P207">
            <v>0.82582257804155057</v>
          </cell>
        </row>
        <row r="208">
          <cell r="F208">
            <v>84.3</v>
          </cell>
          <cell r="G208">
            <v>23138.54</v>
          </cell>
          <cell r="H208">
            <v>-23054.240000000002</v>
          </cell>
          <cell r="I208">
            <v>3.6432722202870186E-3</v>
          </cell>
          <cell r="L208">
            <v>0.79516051978678737</v>
          </cell>
          <cell r="P208">
            <v>0.8249770213402714</v>
          </cell>
        </row>
        <row r="209">
          <cell r="F209">
            <v>83.7</v>
          </cell>
          <cell r="G209">
            <v>22973.95</v>
          </cell>
          <cell r="H209">
            <v>-22890.25</v>
          </cell>
          <cell r="I209">
            <v>3.6432568191364567E-3</v>
          </cell>
          <cell r="L209">
            <v>0.79544747070691102</v>
          </cell>
          <cell r="P209">
            <v>0.8249575638879304</v>
          </cell>
        </row>
        <row r="210">
          <cell r="F210">
            <v>83.8</v>
          </cell>
          <cell r="G210">
            <v>23178.85</v>
          </cell>
          <cell r="H210">
            <v>-23095.05</v>
          </cell>
          <cell r="I210">
            <v>3.6153648692665943E-3</v>
          </cell>
          <cell r="L210">
            <v>0.79448232147259989</v>
          </cell>
          <cell r="P210">
            <v>0.82389336495097243</v>
          </cell>
        </row>
        <row r="211">
          <cell r="F211">
            <v>83.25</v>
          </cell>
          <cell r="G211">
            <v>23033.97</v>
          </cell>
          <cell r="H211">
            <v>-22950.720000000001</v>
          </cell>
          <cell r="I211">
            <v>3.6142271610147968E-3</v>
          </cell>
          <cell r="L211">
            <v>0.79544054303256762</v>
          </cell>
          <cell r="P211">
            <v>0.82536742432666599</v>
          </cell>
        </row>
        <row r="212">
          <cell r="F212">
            <v>83.4</v>
          </cell>
          <cell r="G212">
            <v>22951.3</v>
          </cell>
          <cell r="H212">
            <v>-22867.899999999998</v>
          </cell>
          <cell r="I212">
            <v>3.6337810930099825E-3</v>
          </cell>
          <cell r="L212">
            <v>0.79530174963482914</v>
          </cell>
          <cell r="P212">
            <v>0.82425608706328413</v>
          </cell>
        </row>
        <row r="213">
          <cell r="F213">
            <v>84.45</v>
          </cell>
          <cell r="G213">
            <v>23218.32</v>
          </cell>
          <cell r="H213">
            <v>-23133.87</v>
          </cell>
          <cell r="I213">
            <v>3.6372140619993182E-3</v>
          </cell>
          <cell r="L213">
            <v>0.79686704725159685</v>
          </cell>
          <cell r="P213">
            <v>0.82622190664519213</v>
          </cell>
        </row>
        <row r="214">
          <cell r="F214">
            <v>84.45</v>
          </cell>
          <cell r="G214">
            <v>23218.32</v>
          </cell>
          <cell r="H214">
            <v>-23133.87</v>
          </cell>
          <cell r="I214">
            <v>3.6372140619993182E-3</v>
          </cell>
          <cell r="L214">
            <v>0.79649327757685384</v>
          </cell>
          <cell r="P214">
            <v>0.82536077065865765</v>
          </cell>
        </row>
        <row r="215">
          <cell r="F215">
            <v>85.15</v>
          </cell>
          <cell r="G215">
            <v>23336.52</v>
          </cell>
          <cell r="H215">
            <v>-23251.37</v>
          </cell>
          <cell r="I215">
            <v>3.648787394178738E-3</v>
          </cell>
          <cell r="L215">
            <v>0.79669566659084512</v>
          </cell>
          <cell r="P215">
            <v>0.82614551816343196</v>
          </cell>
        </row>
        <row r="216">
          <cell r="F216">
            <v>84.9</v>
          </cell>
          <cell r="G216">
            <v>23228.33</v>
          </cell>
          <cell r="H216">
            <v>-23143.43</v>
          </cell>
          <cell r="I216">
            <v>3.6550195386409611E-3</v>
          </cell>
          <cell r="L216">
            <v>0.79756949836375779</v>
          </cell>
          <cell r="P216">
            <v>0.82513491037055653</v>
          </cell>
        </row>
        <row r="217">
          <cell r="F217">
            <v>84.05</v>
          </cell>
          <cell r="G217">
            <v>23094.880000000001</v>
          </cell>
          <cell r="H217">
            <v>-23010.83</v>
          </cell>
          <cell r="I217">
            <v>3.639334778963995E-3</v>
          </cell>
          <cell r="L217">
            <v>0.79748967821609507</v>
          </cell>
          <cell r="P217">
            <v>0.82227817635432432</v>
          </cell>
        </row>
        <row r="218">
          <cell r="F218">
            <v>84.8</v>
          </cell>
          <cell r="G218">
            <v>23340.1</v>
          </cell>
          <cell r="H218">
            <v>-23255.3</v>
          </cell>
          <cell r="I218">
            <v>3.6332320769833894E-3</v>
          </cell>
          <cell r="L218">
            <v>0.79905022832713501</v>
          </cell>
          <cell r="P218">
            <v>0.82346412524195822</v>
          </cell>
        </row>
        <row r="219">
          <cell r="F219">
            <v>85</v>
          </cell>
          <cell r="G219">
            <v>23438.15</v>
          </cell>
          <cell r="H219">
            <v>-23353.15</v>
          </cell>
          <cell r="I219">
            <v>3.6265660899004399E-3</v>
          </cell>
          <cell r="L219">
            <v>0.7990300273591795</v>
          </cell>
          <cell r="P219">
            <v>0.82322562186321613</v>
          </cell>
        </row>
        <row r="220">
          <cell r="F220">
            <v>85.5</v>
          </cell>
          <cell r="G220">
            <v>23315.99</v>
          </cell>
          <cell r="H220">
            <v>-23230.49</v>
          </cell>
          <cell r="I220">
            <v>3.667011351437361E-3</v>
          </cell>
          <cell r="L220">
            <v>0.79758137395420536</v>
          </cell>
          <cell r="P220">
            <v>0.82241303752073414</v>
          </cell>
        </row>
        <row r="221">
          <cell r="F221">
            <v>84.55</v>
          </cell>
          <cell r="G221">
            <v>22999.95</v>
          </cell>
          <cell r="H221">
            <v>-22915.4</v>
          </cell>
          <cell r="I221">
            <v>3.6760949480324954E-3</v>
          </cell>
          <cell r="L221">
            <v>0.79882591027608552</v>
          </cell>
          <cell r="P221">
            <v>0.82251475541476926</v>
          </cell>
        </row>
        <row r="222">
          <cell r="F222">
            <v>84.85</v>
          </cell>
          <cell r="G222">
            <v>22835.82</v>
          </cell>
          <cell r="H222">
            <v>-22750.97</v>
          </cell>
          <cell r="I222">
            <v>3.7156537404831528E-3</v>
          </cell>
          <cell r="L222">
            <v>0.79926709652556349</v>
          </cell>
          <cell r="P222">
            <v>0.820951540700112</v>
          </cell>
        </row>
        <row r="223">
          <cell r="F223">
            <v>84.95</v>
          </cell>
          <cell r="G223">
            <v>22698.34</v>
          </cell>
          <cell r="H223">
            <v>-22613.39</v>
          </cell>
          <cell r="I223">
            <v>3.7425644342273488E-3</v>
          </cell>
          <cell r="L223">
            <v>0.79915825923054284</v>
          </cell>
          <cell r="P223">
            <v>0.81872853594905903</v>
          </cell>
        </row>
        <row r="224">
          <cell r="F224">
            <v>85.1</v>
          </cell>
          <cell r="G224">
            <v>22806.58</v>
          </cell>
          <cell r="H224">
            <v>-22721.480000000003</v>
          </cell>
          <cell r="I224">
            <v>3.7313792773839825E-3</v>
          </cell>
          <cell r="L224">
            <v>0.79816862024628621</v>
          </cell>
          <cell r="P224">
            <v>0.81853203500440175</v>
          </cell>
        </row>
        <row r="225">
          <cell r="F225">
            <v>85.25</v>
          </cell>
          <cell r="G225">
            <v>22846.54</v>
          </cell>
          <cell r="H225">
            <v>-22761.29</v>
          </cell>
          <cell r="I225">
            <v>3.7314184117157347E-3</v>
          </cell>
          <cell r="L225">
            <v>0.79871862326127741</v>
          </cell>
          <cell r="P225">
            <v>0.81894302107670769</v>
          </cell>
        </row>
        <row r="226">
          <cell r="F226">
            <v>85.95</v>
          </cell>
          <cell r="G226">
            <v>23304.02</v>
          </cell>
          <cell r="H226">
            <v>-23218.07</v>
          </cell>
          <cell r="I226">
            <v>3.6882048676580266E-3</v>
          </cell>
          <cell r="L226">
            <v>0.79732138618848714</v>
          </cell>
          <cell r="P226">
            <v>0.8113077947631443</v>
          </cell>
        </row>
        <row r="227">
          <cell r="F227">
            <v>85.4</v>
          </cell>
          <cell r="G227">
            <v>23206.37</v>
          </cell>
          <cell r="H227">
            <v>-23120.969999999998</v>
          </cell>
          <cell r="I227">
            <v>3.6800240623587406E-3</v>
          </cell>
          <cell r="L227">
            <v>0.79688713954953783</v>
          </cell>
          <cell r="P227">
            <v>0.81181889278789421</v>
          </cell>
        </row>
        <row r="228">
          <cell r="F228">
            <v>85.25</v>
          </cell>
          <cell r="G228">
            <v>23249.79</v>
          </cell>
          <cell r="H228">
            <v>-23164.54</v>
          </cell>
          <cell r="I228">
            <v>3.666699785245372E-3</v>
          </cell>
          <cell r="L228">
            <v>0.79724833032635356</v>
          </cell>
          <cell r="P228">
            <v>0.81331160033645733</v>
          </cell>
        </row>
        <row r="229">
          <cell r="F229">
            <v>85.1</v>
          </cell>
          <cell r="G229">
            <v>23189.62</v>
          </cell>
          <cell r="H229">
            <v>-23104.52</v>
          </cell>
          <cell r="I229">
            <v>3.6697453429594793E-3</v>
          </cell>
          <cell r="L229">
            <v>0.79562245677161325</v>
          </cell>
          <cell r="P229">
            <v>0.80955810752082324</v>
          </cell>
        </row>
        <row r="230">
          <cell r="F230">
            <v>86.35</v>
          </cell>
          <cell r="G230">
            <v>23038.95</v>
          </cell>
          <cell r="H230">
            <v>-22952.600000000002</v>
          </cell>
          <cell r="I230">
            <v>3.7480006684332398E-3</v>
          </cell>
          <cell r="L230">
            <v>0.78729352943904962</v>
          </cell>
          <cell r="P230">
            <v>0.80391143290572553</v>
          </cell>
        </row>
        <row r="231">
          <cell r="F231">
            <v>86.6</v>
          </cell>
          <cell r="G231">
            <v>23036.94</v>
          </cell>
          <cell r="H231">
            <v>-22950.34</v>
          </cell>
          <cell r="I231">
            <v>3.7591798216256153E-3</v>
          </cell>
          <cell r="L231">
            <v>0.78798658999557569</v>
          </cell>
          <cell r="P231">
            <v>0.80269306349232517</v>
          </cell>
        </row>
        <row r="232">
          <cell r="F232">
            <v>85.85</v>
          </cell>
          <cell r="G232">
            <v>22881.03</v>
          </cell>
          <cell r="H232">
            <v>-22795.18</v>
          </cell>
          <cell r="I232">
            <v>3.7520164083522465E-3</v>
          </cell>
          <cell r="L232">
            <v>0.78907121117100532</v>
          </cell>
          <cell r="P232">
            <v>0.80516595845571082</v>
          </cell>
        </row>
        <row r="233">
          <cell r="F233">
            <v>85.35</v>
          </cell>
          <cell r="G233">
            <v>22744.39</v>
          </cell>
          <cell r="H233">
            <v>-22659.040000000001</v>
          </cell>
          <cell r="I233">
            <v>3.7525737115833837E-3</v>
          </cell>
          <cell r="L233">
            <v>0.78355662846518881</v>
          </cell>
          <cell r="P233">
            <v>0.79806379943588257</v>
          </cell>
        </row>
        <row r="234">
          <cell r="F234">
            <v>86.8</v>
          </cell>
          <cell r="G234">
            <v>23069.85</v>
          </cell>
          <cell r="H234">
            <v>-22983.05</v>
          </cell>
          <cell r="I234">
            <v>3.7624865354564507E-3</v>
          </cell>
          <cell r="L234">
            <v>0.78500012668193853</v>
          </cell>
          <cell r="P234">
            <v>0.80091829200369913</v>
          </cell>
        </row>
        <row r="235">
          <cell r="F235">
            <v>86</v>
          </cell>
          <cell r="G235">
            <v>22901.41</v>
          </cell>
          <cell r="H235">
            <v>-22815.41</v>
          </cell>
          <cell r="I235">
            <v>3.7552272982318557E-3</v>
          </cell>
          <cell r="L235">
            <v>0.78626086985695687</v>
          </cell>
          <cell r="P235">
            <v>0.80261271832672165</v>
          </cell>
        </row>
        <row r="236">
          <cell r="F236">
            <v>84.8</v>
          </cell>
          <cell r="G236">
            <v>22463.83</v>
          </cell>
          <cell r="H236">
            <v>-22379.030000000002</v>
          </cell>
          <cell r="I236">
            <v>3.7749573425368689E-3</v>
          </cell>
          <cell r="L236">
            <v>0.78793885345422199</v>
          </cell>
          <cell r="P236">
            <v>0.80273276188235942</v>
          </cell>
        </row>
        <row r="237">
          <cell r="F237">
            <v>85.1</v>
          </cell>
          <cell r="G237">
            <v>22649.15</v>
          </cell>
          <cell r="H237">
            <v>-22564.050000000003</v>
          </cell>
          <cell r="I237">
            <v>3.7573153959420107E-3</v>
          </cell>
          <cell r="L237">
            <v>0.78665826844688813</v>
          </cell>
          <cell r="P237">
            <v>0.80106590096852626</v>
          </cell>
        </row>
        <row r="238">
          <cell r="F238">
            <v>85.55</v>
          </cell>
          <cell r="G238">
            <v>23032.15</v>
          </cell>
          <cell r="H238">
            <v>-22946.600000000002</v>
          </cell>
          <cell r="I238">
            <v>3.7143731696780368E-3</v>
          </cell>
          <cell r="L238">
            <v>0.78514351247944358</v>
          </cell>
          <cell r="P238">
            <v>0.79857599530455403</v>
          </cell>
        </row>
        <row r="239">
          <cell r="F239">
            <v>86.25</v>
          </cell>
          <cell r="G239">
            <v>23660.06</v>
          </cell>
          <cell r="H239">
            <v>-23573.81</v>
          </cell>
          <cell r="I239">
            <v>3.6453838240477834E-3</v>
          </cell>
          <cell r="L239">
            <v>0.78091610823862934</v>
          </cell>
          <cell r="P239">
            <v>0.78305992264722601</v>
          </cell>
        </row>
        <row r="240">
          <cell r="F240">
            <v>86.5</v>
          </cell>
          <cell r="G240">
            <v>23657.81</v>
          </cell>
          <cell r="H240">
            <v>-23571.31</v>
          </cell>
          <cell r="I240">
            <v>3.6562978568176851E-3</v>
          </cell>
          <cell r="L240">
            <v>0.780908338595239</v>
          </cell>
          <cell r="P240">
            <v>0.78173502726297417</v>
          </cell>
        </row>
        <row r="241">
          <cell r="F241">
            <v>86.65</v>
          </cell>
          <cell r="G241">
            <v>23700.86</v>
          </cell>
          <cell r="H241">
            <v>-23614.21</v>
          </cell>
          <cell r="I241">
            <v>3.6559854790079349E-3</v>
          </cell>
          <cell r="L241">
            <v>0.78177697891270603</v>
          </cell>
          <cell r="P241">
            <v>0.78229079964738679</v>
          </cell>
        </row>
        <row r="242">
          <cell r="F242">
            <v>86.35</v>
          </cell>
          <cell r="G242">
            <v>23580.29</v>
          </cell>
          <cell r="H242">
            <v>-23493.940000000002</v>
          </cell>
          <cell r="I242">
            <v>3.6619566595661032E-3</v>
          </cell>
          <cell r="L242">
            <v>0.78046196119928934</v>
          </cell>
          <cell r="P242">
            <v>0.78134764467315099</v>
          </cell>
        </row>
        <row r="243">
          <cell r="F243">
            <v>86.6</v>
          </cell>
          <cell r="G243">
            <v>23696.28</v>
          </cell>
          <cell r="H243">
            <v>-23609.68</v>
          </cell>
          <cell r="I243">
            <v>3.6545820694218671E-3</v>
          </cell>
          <cell r="L243">
            <v>0.78002749491330714</v>
          </cell>
          <cell r="P243">
            <v>0.78151028020737034</v>
          </cell>
        </row>
        <row r="244">
          <cell r="F244">
            <v>86.45</v>
          </cell>
          <cell r="G244">
            <v>23684.45</v>
          </cell>
          <cell r="H244">
            <v>-23598</v>
          </cell>
          <cell r="I244">
            <v>3.6500742048052627E-3</v>
          </cell>
          <cell r="L244">
            <v>0.77949705835365768</v>
          </cell>
          <cell r="P244">
            <v>0.78109208112115014</v>
          </cell>
        </row>
        <row r="245">
          <cell r="F245">
            <v>86.6</v>
          </cell>
          <cell r="G245">
            <v>23681.279999999999</v>
          </cell>
          <cell r="H245">
            <v>-23594.68</v>
          </cell>
          <cell r="I245">
            <v>3.6568969244905681E-3</v>
          </cell>
          <cell r="L245">
            <v>0.77941075587483255</v>
          </cell>
          <cell r="P245">
            <v>0.78109922608344451</v>
          </cell>
        </row>
        <row r="246">
          <cell r="F246">
            <v>86.9</v>
          </cell>
          <cell r="G246">
            <v>23806.35</v>
          </cell>
          <cell r="H246">
            <v>-23719.449999999997</v>
          </cell>
          <cell r="I246">
            <v>3.6502865832015413E-3</v>
          </cell>
          <cell r="L246">
            <v>0.77955845477076069</v>
          </cell>
          <cell r="P246">
            <v>0.78100154136685063</v>
          </cell>
        </row>
        <row r="247">
          <cell r="F247">
            <v>86.65</v>
          </cell>
          <cell r="G247">
            <v>23789.09</v>
          </cell>
          <cell r="H247">
            <v>-23702.44</v>
          </cell>
          <cell r="I247">
            <v>3.6424260028441609E-3</v>
          </cell>
          <cell r="L247">
            <v>0.78027339452465327</v>
          </cell>
          <cell r="P247">
            <v>0.78260950245797301</v>
          </cell>
        </row>
        <row r="248">
          <cell r="F248">
            <v>86.55</v>
          </cell>
          <cell r="G248">
            <v>23881.29</v>
          </cell>
          <cell r="H248">
            <v>-23794.74</v>
          </cell>
          <cell r="I248">
            <v>3.624176080940351E-3</v>
          </cell>
          <cell r="L248">
            <v>0.77932274919289923</v>
          </cell>
          <cell r="P248">
            <v>0.78226347510463534</v>
          </cell>
        </row>
        <row r="249">
          <cell r="F249">
            <v>86.95</v>
          </cell>
          <cell r="G249">
            <v>24038.55</v>
          </cell>
          <cell r="H249">
            <v>-23951.599999999999</v>
          </cell>
          <cell r="I249">
            <v>3.6171066890473844E-3</v>
          </cell>
          <cell r="L249">
            <v>0.7800050831997033</v>
          </cell>
          <cell r="P249">
            <v>0.78035325901488439</v>
          </cell>
        </row>
        <row r="250">
          <cell r="F250">
            <v>86.4</v>
          </cell>
          <cell r="G250">
            <v>23910.47</v>
          </cell>
          <cell r="H250">
            <v>-23824.07</v>
          </cell>
          <cell r="I250">
            <v>3.6134797852154306E-3</v>
          </cell>
          <cell r="L250">
            <v>0.78008119388735908</v>
          </cell>
          <cell r="P250">
            <v>0.78242576656869667</v>
          </cell>
        </row>
        <row r="251">
          <cell r="F251">
            <v>85.35</v>
          </cell>
          <cell r="G251">
            <v>23728.7</v>
          </cell>
          <cell r="H251">
            <v>-23643.350000000002</v>
          </cell>
          <cell r="I251">
            <v>3.5969100709267675E-3</v>
          </cell>
          <cell r="L251">
            <v>0.78093453139363123</v>
          </cell>
          <cell r="P251">
            <v>0.78438176835090512</v>
          </cell>
        </row>
        <row r="252">
          <cell r="F252">
            <v>84.15</v>
          </cell>
          <cell r="G252">
            <v>23712.57</v>
          </cell>
          <cell r="H252">
            <v>-23628.42</v>
          </cell>
          <cell r="I252">
            <v>3.5487507258808305E-3</v>
          </cell>
          <cell r="L252">
            <v>0.77551129849661626</v>
          </cell>
          <cell r="P252">
            <v>0.78601538390636305</v>
          </cell>
        </row>
        <row r="253">
          <cell r="F253">
            <v>84.05</v>
          </cell>
          <cell r="G253">
            <v>23743.1</v>
          </cell>
          <cell r="H253">
            <v>-23659.05</v>
          </cell>
          <cell r="I253">
            <v>3.5399758245553445E-3</v>
          </cell>
          <cell r="L253">
            <v>0.77547499049722424</v>
          </cell>
          <cell r="P253">
            <v>0.78575331328347608</v>
          </cell>
        </row>
        <row r="254">
          <cell r="F254">
            <v>84.1</v>
          </cell>
          <cell r="G254">
            <v>23811.17</v>
          </cell>
          <cell r="H254">
            <v>-23727.07</v>
          </cell>
          <cell r="I254">
            <v>3.5319558005759482E-3</v>
          </cell>
          <cell r="L254">
            <v>0.77530129537780468</v>
          </cell>
          <cell r="P254">
            <v>0.78534206527839068</v>
          </cell>
        </row>
        <row r="255">
          <cell r="F255">
            <v>83.8</v>
          </cell>
          <cell r="G255">
            <v>23744.19</v>
          </cell>
          <cell r="H255">
            <v>-23660.39</v>
          </cell>
          <cell r="I255">
            <v>3.5292844270535233E-3</v>
          </cell>
          <cell r="L255">
            <v>0.77557053054213765</v>
          </cell>
          <cell r="P255">
            <v>0.78590981036967533</v>
          </cell>
        </row>
        <row r="256">
          <cell r="F256">
            <v>82.7</v>
          </cell>
          <cell r="G256">
            <v>23338.240000000002</v>
          </cell>
          <cell r="H256">
            <v>-23255.54</v>
          </cell>
          <cell r="I256">
            <v>3.5435405583283059E-3</v>
          </cell>
          <cell r="L256">
            <v>0.77747717792058857</v>
          </cell>
          <cell r="P256">
            <v>0.78557509553396998</v>
          </cell>
        </row>
        <row r="257">
          <cell r="F257">
            <v>82.55</v>
          </cell>
          <cell r="G257">
            <v>23218.12</v>
          </cell>
          <cell r="H257">
            <v>-23135.57</v>
          </cell>
          <cell r="I257">
            <v>3.5554127552101548E-3</v>
          </cell>
          <cell r="L257">
            <v>0.77743020147687014</v>
          </cell>
          <cell r="P257">
            <v>0.78594406597054478</v>
          </cell>
        </row>
        <row r="258">
          <cell r="F258">
            <v>82.55</v>
          </cell>
          <cell r="G258">
            <v>23245.96</v>
          </cell>
          <cell r="H258">
            <v>-23163.41</v>
          </cell>
          <cell r="I258">
            <v>3.5511546952674789E-3</v>
          </cell>
          <cell r="L258">
            <v>0.77816827309678094</v>
          </cell>
          <cell r="P258">
            <v>0.78658488866026366</v>
          </cell>
        </row>
        <row r="259">
          <cell r="F259">
            <v>81.75</v>
          </cell>
          <cell r="G259">
            <v>23114.66</v>
          </cell>
          <cell r="H259">
            <v>-23032.91</v>
          </cell>
          <cell r="I259">
            <v>3.536716525356635E-3</v>
          </cell>
          <cell r="L259">
            <v>0.77813021917584668</v>
          </cell>
          <cell r="P259">
            <v>0.78791618997445334</v>
          </cell>
        </row>
        <row r="260">
          <cell r="F260">
            <v>82</v>
          </cell>
          <cell r="G260">
            <v>23069.23</v>
          </cell>
          <cell r="H260">
            <v>-22987.23</v>
          </cell>
          <cell r="I260">
            <v>3.5545182912476922E-3</v>
          </cell>
          <cell r="L260">
            <v>0.77752002583416935</v>
          </cell>
          <cell r="P260">
            <v>0.78671956430329792</v>
          </cell>
        </row>
        <row r="261">
          <cell r="F261">
            <v>82.15</v>
          </cell>
          <cell r="G261">
            <v>23143.82</v>
          </cell>
          <cell r="H261">
            <v>-23061.67</v>
          </cell>
          <cell r="I261">
            <v>3.5495436794790143E-3</v>
          </cell>
          <cell r="L261">
            <v>0.77754685984180405</v>
          </cell>
          <cell r="P261">
            <v>0.7866474639556007</v>
          </cell>
        </row>
        <row r="262">
          <cell r="F262">
            <v>82.05</v>
          </cell>
          <cell r="G262">
            <v>22888.75</v>
          </cell>
          <cell r="H262">
            <v>-22806.7</v>
          </cell>
          <cell r="I262">
            <v>3.5847304898694774E-3</v>
          </cell>
          <cell r="L262">
            <v>0.77594348257864454</v>
          </cell>
          <cell r="P262">
            <v>0.78325702154397037</v>
          </cell>
        </row>
        <row r="263">
          <cell r="F263">
            <v>82</v>
          </cell>
          <cell r="G263">
            <v>22812.18</v>
          </cell>
          <cell r="H263">
            <v>-22730.18</v>
          </cell>
          <cell r="I263">
            <v>3.5945709704201878E-3</v>
          </cell>
          <cell r="L263">
            <v>0.77855896593506824</v>
          </cell>
          <cell r="P263">
            <v>0.78205903531897847</v>
          </cell>
        </row>
        <row r="264">
          <cell r="F264">
            <v>82.55</v>
          </cell>
          <cell r="G264">
            <v>22921.56</v>
          </cell>
          <cell r="H264">
            <v>-22839.010000000002</v>
          </cell>
          <cell r="I264">
            <v>3.6014128183247561E-3</v>
          </cell>
          <cell r="L264">
            <v>0.77839643400348546</v>
          </cell>
          <cell r="P264">
            <v>0.78240716379800967</v>
          </cell>
        </row>
        <row r="265">
          <cell r="F265">
            <v>83.45</v>
          </cell>
          <cell r="G265">
            <v>23179.55</v>
          </cell>
          <cell r="H265">
            <v>-23096.1</v>
          </cell>
          <cell r="I265">
            <v>3.6001561721431177E-3</v>
          </cell>
          <cell r="L265">
            <v>0.77966097001888779</v>
          </cell>
          <cell r="P265">
            <v>0.78317748670127096</v>
          </cell>
        </row>
        <row r="266">
          <cell r="F266">
            <v>83.45</v>
          </cell>
          <cell r="G266">
            <v>23179.55</v>
          </cell>
          <cell r="H266">
            <v>-23096.1</v>
          </cell>
          <cell r="I266">
            <v>3.6001561721431177E-3</v>
          </cell>
          <cell r="L266">
            <v>0.77966097001888779</v>
          </cell>
          <cell r="P266">
            <v>0.78317748670127096</v>
          </cell>
        </row>
        <row r="267">
          <cell r="F267">
            <v>83.45</v>
          </cell>
          <cell r="G267">
            <v>23179.55</v>
          </cell>
          <cell r="H267">
            <v>-23096.1</v>
          </cell>
          <cell r="I267">
            <v>3.6001561721431177E-3</v>
          </cell>
          <cell r="L267">
            <v>0.77966097001888779</v>
          </cell>
          <cell r="P267">
            <v>0.78317748670127096</v>
          </cell>
        </row>
        <row r="268">
          <cell r="F268">
            <v>83.95</v>
          </cell>
          <cell r="G268">
            <v>23243.24</v>
          </cell>
          <cell r="H268">
            <v>-23159.29</v>
          </cell>
          <cell r="I268">
            <v>3.6118028295538829E-3</v>
          </cell>
          <cell r="L268">
            <v>0.779528112591095</v>
          </cell>
          <cell r="P268">
            <v>0.78320668493453571</v>
          </cell>
        </row>
        <row r="269">
          <cell r="F269">
            <v>84.2</v>
          </cell>
          <cell r="G269">
            <v>23244.87</v>
          </cell>
          <cell r="H269">
            <v>-23160.67</v>
          </cell>
          <cell r="I269">
            <v>3.6223046203312818E-3</v>
          </cell>
          <cell r="L269">
            <v>0.7795915711992335</v>
          </cell>
          <cell r="P269">
            <v>0.78343613282951352</v>
          </cell>
        </row>
        <row r="270">
          <cell r="F270">
            <v>84.15</v>
          </cell>
          <cell r="G270">
            <v>23306.39</v>
          </cell>
          <cell r="H270">
            <v>-23222.239999999998</v>
          </cell>
          <cell r="I270">
            <v>3.6105977802654127E-3</v>
          </cell>
          <cell r="L270">
            <v>0.78045543361895042</v>
          </cell>
          <cell r="P270">
            <v>0.7829377881086278</v>
          </cell>
        </row>
        <row r="271">
          <cell r="F271">
            <v>84.15</v>
          </cell>
          <cell r="G271">
            <v>23306.39</v>
          </cell>
          <cell r="H271">
            <v>-23222.239999999998</v>
          </cell>
          <cell r="I271">
            <v>3.6105977802654127E-3</v>
          </cell>
          <cell r="L271">
            <v>0.78045543361895042</v>
          </cell>
          <cell r="P271">
            <v>0.7829377881086278</v>
          </cell>
        </row>
        <row r="272">
          <cell r="F272">
            <v>84.55</v>
          </cell>
          <cell r="G272">
            <v>23340.05</v>
          </cell>
          <cell r="H272">
            <v>-23255.5</v>
          </cell>
          <cell r="I272">
            <v>3.6225286578220697E-3</v>
          </cell>
          <cell r="L272">
            <v>0.77437775630724581</v>
          </cell>
          <cell r="P272">
            <v>0.78223944584342531</v>
          </cell>
        </row>
        <row r="273">
          <cell r="F273">
            <v>82.95</v>
          </cell>
          <cell r="G273">
            <v>22817.279999999999</v>
          </cell>
          <cell r="H273">
            <v>-22734.329999999998</v>
          </cell>
          <cell r="I273">
            <v>3.635402642208011E-3</v>
          </cell>
          <cell r="L273">
            <v>0.77828573387662048</v>
          </cell>
          <cell r="P273">
            <v>0.78378148862918362</v>
          </cell>
        </row>
        <row r="274">
          <cell r="F274">
            <v>83.25</v>
          </cell>
          <cell r="G274">
            <v>22684.15</v>
          </cell>
          <cell r="H274">
            <v>-22600.9</v>
          </cell>
          <cell r="I274">
            <v>3.669963388533403E-3</v>
          </cell>
          <cell r="L274">
            <v>0.77897080385101547</v>
          </cell>
          <cell r="P274">
            <v>0.78007385522982342</v>
          </cell>
        </row>
        <row r="275">
          <cell r="F275">
            <v>83.95</v>
          </cell>
          <cell r="G275">
            <v>22712.78</v>
          </cell>
          <cell r="H275">
            <v>-22628.829999999998</v>
          </cell>
          <cell r="I275">
            <v>3.6961569653736798E-3</v>
          </cell>
          <cell r="L275">
            <v>0.78099935060359849</v>
          </cell>
          <cell r="P275">
            <v>0.78049326681394471</v>
          </cell>
        </row>
        <row r="276">
          <cell r="F276">
            <v>85.4</v>
          </cell>
          <cell r="G276">
            <v>22996.59</v>
          </cell>
          <cell r="H276">
            <v>-22911.19</v>
          </cell>
          <cell r="I276">
            <v>3.7135940589452612E-3</v>
          </cell>
          <cell r="L276">
            <v>0.78288359640337357</v>
          </cell>
          <cell r="P276">
            <v>0.7859720492782386</v>
          </cell>
        </row>
        <row r="277">
          <cell r="F277">
            <v>85.25</v>
          </cell>
          <cell r="G277">
            <v>22787.33</v>
          </cell>
          <cell r="H277">
            <v>-22702.080000000002</v>
          </cell>
          <cell r="I277">
            <v>3.7411140313498769E-3</v>
          </cell>
          <cell r="L277">
            <v>0.78270169130942746</v>
          </cell>
          <cell r="P277">
            <v>0.7847949020160413</v>
          </cell>
        </row>
        <row r="278">
          <cell r="F278">
            <v>85.4</v>
          </cell>
          <cell r="G278">
            <v>22846.25</v>
          </cell>
          <cell r="H278">
            <v>-22760.85</v>
          </cell>
          <cell r="I278">
            <v>3.7380314055917275E-3</v>
          </cell>
          <cell r="L278">
            <v>0.78239616307455928</v>
          </cell>
          <cell r="P278">
            <v>0.78441616716785423</v>
          </cell>
        </row>
        <row r="279">
          <cell r="F279">
            <v>86</v>
          </cell>
          <cell r="G279">
            <v>22888.76</v>
          </cell>
          <cell r="H279">
            <v>-22802.76</v>
          </cell>
          <cell r="I279">
            <v>3.7573027110249751E-3</v>
          </cell>
          <cell r="L279">
            <v>0.78516558844688245</v>
          </cell>
          <cell r="P279">
            <v>0.78684731367176297</v>
          </cell>
        </row>
        <row r="280">
          <cell r="F280">
            <v>85.15</v>
          </cell>
          <cell r="G280">
            <v>22791.279999999999</v>
          </cell>
          <cell r="H280">
            <v>-22706.129999999997</v>
          </cell>
          <cell r="I280">
            <v>3.7360780087823068E-3</v>
          </cell>
          <cell r="L280">
            <v>0.78455817184503374</v>
          </cell>
          <cell r="P280">
            <v>0.78735293399354134</v>
          </cell>
        </row>
        <row r="281">
          <cell r="F281">
            <v>85.7</v>
          </cell>
          <cell r="G281">
            <v>22902</v>
          </cell>
          <cell r="H281">
            <v>-22816.3</v>
          </cell>
          <cell r="I281">
            <v>3.7420312636450965E-3</v>
          </cell>
          <cell r="L281">
            <v>0.78570301668425402</v>
          </cell>
          <cell r="P281">
            <v>0.78743363205053551</v>
          </cell>
        </row>
        <row r="282">
          <cell r="F282">
            <v>86.05</v>
          </cell>
          <cell r="G282">
            <v>22986.41</v>
          </cell>
          <cell r="H282">
            <v>-22900.36</v>
          </cell>
          <cell r="I282">
            <v>3.743516277661453E-3</v>
          </cell>
          <cell r="L282">
            <v>0.78612185701183801</v>
          </cell>
          <cell r="P282">
            <v>0.78776279984176589</v>
          </cell>
        </row>
        <row r="283">
          <cell r="F283">
            <v>85.9</v>
          </cell>
          <cell r="G283">
            <v>23133.35</v>
          </cell>
          <cell r="H283">
            <v>-23047.449999999997</v>
          </cell>
          <cell r="I283">
            <v>3.7132538088949507E-3</v>
          </cell>
          <cell r="L283">
            <v>0.78688532472106476</v>
          </cell>
          <cell r="P283">
            <v>0.78618318466506643</v>
          </cell>
        </row>
        <row r="284">
          <cell r="F284">
            <v>85.7</v>
          </cell>
          <cell r="G284">
            <v>22928.95</v>
          </cell>
          <cell r="H284">
            <v>-22843.25</v>
          </cell>
          <cell r="I284">
            <v>3.7376329923524626E-3</v>
          </cell>
          <cell r="L284">
            <v>0.78664510789358522</v>
          </cell>
          <cell r="P284">
            <v>0.78651423305858348</v>
          </cell>
        </row>
        <row r="285">
          <cell r="F285">
            <v>85.75</v>
          </cell>
          <cell r="G285">
            <v>23033.119999999999</v>
          </cell>
          <cell r="H285">
            <v>-22947.37</v>
          </cell>
          <cell r="I285">
            <v>3.7228998937182635E-3</v>
          </cell>
          <cell r="L285">
            <v>0.78638912234536051</v>
          </cell>
          <cell r="P285">
            <v>0.78587710255391363</v>
          </cell>
        </row>
        <row r="286">
          <cell r="F286">
            <v>85.95</v>
          </cell>
          <cell r="G286">
            <v>23082.25</v>
          </cell>
          <cell r="H286">
            <v>-22996.3</v>
          </cell>
          <cell r="I286">
            <v>3.7236404596605616E-3</v>
          </cell>
          <cell r="L286">
            <v>0.78659182302958397</v>
          </cell>
          <cell r="P286">
            <v>0.7862329617666467</v>
          </cell>
        </row>
        <row r="287">
          <cell r="F287">
            <v>85.1</v>
          </cell>
          <cell r="G287">
            <v>22733.9</v>
          </cell>
          <cell r="H287">
            <v>-22648.800000000003</v>
          </cell>
          <cell r="I287">
            <v>3.7433084512556135E-3</v>
          </cell>
          <cell r="L287">
            <v>0.78755629122136084</v>
          </cell>
          <cell r="P287">
            <v>0.78496644157464668</v>
          </cell>
        </row>
        <row r="288">
          <cell r="F288">
            <v>84.4</v>
          </cell>
          <cell r="G288">
            <v>22450.06</v>
          </cell>
          <cell r="H288">
            <v>-22365.66</v>
          </cell>
          <cell r="I288">
            <v>3.7594554312995153E-3</v>
          </cell>
          <cell r="L288">
            <v>0.78877603764187421</v>
          </cell>
          <cell r="P288">
            <v>0.7845109514416122</v>
          </cell>
        </row>
        <row r="289">
          <cell r="F289">
            <v>82.15</v>
          </cell>
          <cell r="G289">
            <v>21976.1</v>
          </cell>
          <cell r="H289">
            <v>-21893.949999999997</v>
          </cell>
          <cell r="I289">
            <v>3.7381519013837765E-3</v>
          </cell>
          <cell r="L289">
            <v>0.79688839539922807</v>
          </cell>
          <cell r="P289">
            <v>0.79382438920713194</v>
          </cell>
        </row>
        <row r="290">
          <cell r="F290">
            <v>81.849999999999994</v>
          </cell>
          <cell r="G290">
            <v>21960.639999999999</v>
          </cell>
          <cell r="H290">
            <v>-21878.79</v>
          </cell>
          <cell r="I290">
            <v>3.7271227068063589E-3</v>
          </cell>
          <cell r="L290">
            <v>0.79681913385690628</v>
          </cell>
          <cell r="P290">
            <v>0.792920258720761</v>
          </cell>
        </row>
        <row r="291">
          <cell r="F291">
            <v>81.900000000000006</v>
          </cell>
          <cell r="G291">
            <v>22141.61</v>
          </cell>
          <cell r="H291">
            <v>-22059.71</v>
          </cell>
          <cell r="I291">
            <v>3.6989180100272744E-3</v>
          </cell>
          <cell r="L291">
            <v>0.79589742023921461</v>
          </cell>
          <cell r="P291">
            <v>0.79082391553118792</v>
          </cell>
        </row>
        <row r="292">
          <cell r="F292">
            <v>80.900000000000006</v>
          </cell>
          <cell r="G292">
            <v>22035.42</v>
          </cell>
          <cell r="H292">
            <v>-21954.519999999997</v>
          </cell>
          <cell r="I292">
            <v>3.6713618347188307E-3</v>
          </cell>
          <cell r="L292">
            <v>0.79492411210145042</v>
          </cell>
          <cell r="P292">
            <v>0.7913119253137243</v>
          </cell>
        </row>
        <row r="293">
          <cell r="F293">
            <v>80.900000000000006</v>
          </cell>
          <cell r="G293">
            <v>22035.42</v>
          </cell>
          <cell r="H293">
            <v>-21954.519999999997</v>
          </cell>
          <cell r="I293">
            <v>3.6713618347188307E-3</v>
          </cell>
          <cell r="L293">
            <v>0.79579043768683244</v>
          </cell>
          <cell r="P293">
            <v>0.79223115703477742</v>
          </cell>
        </row>
        <row r="294">
          <cell r="F294">
            <v>80.900000000000006</v>
          </cell>
          <cell r="G294">
            <v>22035.42</v>
          </cell>
          <cell r="H294">
            <v>-21954.519999999997</v>
          </cell>
          <cell r="I294">
            <v>3.6713618347188307E-3</v>
          </cell>
          <cell r="L294">
            <v>0.79600649478297192</v>
          </cell>
          <cell r="P294">
            <v>0.7922189504692323</v>
          </cell>
        </row>
        <row r="295">
          <cell r="F295">
            <v>79.099999999999994</v>
          </cell>
          <cell r="G295">
            <v>21397.77</v>
          </cell>
          <cell r="H295">
            <v>-21318.670000000002</v>
          </cell>
          <cell r="I295">
            <v>3.696646893578162E-3</v>
          </cell>
          <cell r="L295">
            <v>0.80058671350816923</v>
          </cell>
          <cell r="P295">
            <v>0.79125805997308341</v>
          </cell>
        </row>
        <row r="296">
          <cell r="F296">
            <v>78.650000000000006</v>
          </cell>
          <cell r="G296">
            <v>21269.38</v>
          </cell>
          <cell r="H296">
            <v>-21190.73</v>
          </cell>
          <cell r="I296">
            <v>3.6978040732734102E-3</v>
          </cell>
          <cell r="L296">
            <v>0.79619760552394447</v>
          </cell>
          <cell r="P296">
            <v>0.78278290414499063</v>
          </cell>
        </row>
        <row r="297">
          <cell r="F297">
            <v>78.75</v>
          </cell>
          <cell r="G297">
            <v>21423.13</v>
          </cell>
          <cell r="H297">
            <v>-21344.38</v>
          </cell>
          <cell r="I297">
            <v>3.6759334420320465E-3</v>
          </cell>
          <cell r="L297">
            <v>0.79620903680447808</v>
          </cell>
          <cell r="P297">
            <v>0.7796566790454994</v>
          </cell>
        </row>
        <row r="298">
          <cell r="F298">
            <v>79.2</v>
          </cell>
          <cell r="G298">
            <v>21636.85</v>
          </cell>
          <cell r="H298">
            <v>-21557.649999999998</v>
          </cell>
          <cell r="I298">
            <v>3.6604219190871133E-3</v>
          </cell>
          <cell r="L298">
            <v>0.79642825652141014</v>
          </cell>
          <cell r="P298">
            <v>0.77889283402506315</v>
          </cell>
        </row>
        <row r="299">
          <cell r="F299">
            <v>79.150000000000006</v>
          </cell>
          <cell r="G299">
            <v>21579.26</v>
          </cell>
          <cell r="H299">
            <v>-21500.109999999997</v>
          </cell>
          <cell r="I299">
            <v>3.6678736898299578E-3</v>
          </cell>
          <cell r="L299">
            <v>0.7963329637271076</v>
          </cell>
          <cell r="P299">
            <v>0.77864877469674687</v>
          </cell>
        </row>
        <row r="300">
          <cell r="F300">
            <v>79.7</v>
          </cell>
          <cell r="G300">
            <v>21962.98</v>
          </cell>
          <cell r="H300">
            <v>-21883.279999999999</v>
          </cell>
          <cell r="I300">
            <v>3.6288336100110279E-3</v>
          </cell>
          <cell r="L300">
            <v>0.79562420148948521</v>
          </cell>
          <cell r="P300">
            <v>0.77369255360135591</v>
          </cell>
        </row>
        <row r="301">
          <cell r="F301">
            <v>81</v>
          </cell>
          <cell r="G301">
            <v>22285.79</v>
          </cell>
          <cell r="H301">
            <v>-22204.79</v>
          </cell>
          <cell r="I301">
            <v>3.6346030362845562E-3</v>
          </cell>
          <cell r="L301">
            <v>0.79762495126881539</v>
          </cell>
          <cell r="P301">
            <v>0.77672005165612934</v>
          </cell>
        </row>
        <row r="302">
          <cell r="F302">
            <v>81.349999999999994</v>
          </cell>
          <cell r="G302">
            <v>22165.53</v>
          </cell>
          <cell r="H302">
            <v>-22084.18</v>
          </cell>
          <cell r="I302">
            <v>3.6701130088024063E-3</v>
          </cell>
          <cell r="L302">
            <v>0.79584824893926487</v>
          </cell>
          <cell r="P302">
            <v>0.7748900990382972</v>
          </cell>
        </row>
        <row r="303">
          <cell r="F303">
            <v>82.1</v>
          </cell>
          <cell r="G303">
            <v>22298.41</v>
          </cell>
          <cell r="H303">
            <v>-22216.31</v>
          </cell>
          <cell r="I303">
            <v>3.6818768692476276E-3</v>
          </cell>
          <cell r="L303">
            <v>0.79590255651524888</v>
          </cell>
          <cell r="P303">
            <v>0.77285821717757786</v>
          </cell>
        </row>
        <row r="304">
          <cell r="F304">
            <v>82.65</v>
          </cell>
          <cell r="G304">
            <v>22535.94</v>
          </cell>
          <cell r="H304">
            <v>-22453.289999999997</v>
          </cell>
          <cell r="I304">
            <v>3.6674751530222397E-3</v>
          </cell>
          <cell r="L304">
            <v>0.79654822900380484</v>
          </cell>
          <cell r="P304">
            <v>0.77242523929488938</v>
          </cell>
        </row>
        <row r="305">
          <cell r="F305">
            <v>83.3</v>
          </cell>
          <cell r="G305">
            <v>22587.72</v>
          </cell>
          <cell r="H305">
            <v>-22504.420000000002</v>
          </cell>
          <cell r="I305">
            <v>3.6878445456203631E-3</v>
          </cell>
          <cell r="L305">
            <v>0.79612603935820248</v>
          </cell>
          <cell r="P305">
            <v>0.77276575922995405</v>
          </cell>
        </row>
        <row r="306">
          <cell r="F306">
            <v>84.85</v>
          </cell>
          <cell r="G306">
            <v>22664.52</v>
          </cell>
          <cell r="H306">
            <v>-22579.670000000002</v>
          </cell>
          <cell r="I306">
            <v>3.7437369068482364E-3</v>
          </cell>
          <cell r="L306">
            <v>0.79210927438725509</v>
          </cell>
          <cell r="P306">
            <v>0.77493907458977718</v>
          </cell>
        </row>
        <row r="307">
          <cell r="F307">
            <v>83.4</v>
          </cell>
          <cell r="G307">
            <v>22394.080000000002</v>
          </cell>
          <cell r="H307">
            <v>-22310.68</v>
          </cell>
          <cell r="I307">
            <v>3.7241985381850917E-3</v>
          </cell>
          <cell r="L307">
            <v>0.79397250100498895</v>
          </cell>
          <cell r="P307">
            <v>0.78007215208988634</v>
          </cell>
        </row>
        <row r="308">
          <cell r="F308">
            <v>84.4</v>
          </cell>
          <cell r="G308">
            <v>22568.240000000002</v>
          </cell>
          <cell r="H308">
            <v>-22483.84</v>
          </cell>
          <cell r="I308">
            <v>3.7397688078467791E-3</v>
          </cell>
          <cell r="L308">
            <v>0.79246813199333033</v>
          </cell>
          <cell r="P308">
            <v>0.78122141864657579</v>
          </cell>
        </row>
        <row r="309">
          <cell r="F309">
            <v>83.8</v>
          </cell>
          <cell r="G309">
            <v>22388.560000000001</v>
          </cell>
          <cell r="H309">
            <v>-22304.760000000002</v>
          </cell>
          <cell r="I309">
            <v>3.7429830234727017E-3</v>
          </cell>
          <cell r="L309">
            <v>0.7929793341598893</v>
          </cell>
          <cell r="P309">
            <v>0.78192208642661742</v>
          </cell>
        </row>
        <row r="310">
          <cell r="F310">
            <v>81.599999999999994</v>
          </cell>
          <cell r="G310">
            <v>22317.200000000001</v>
          </cell>
          <cell r="H310">
            <v>-22235.600000000002</v>
          </cell>
          <cell r="I310">
            <v>3.6563726632373233E-3</v>
          </cell>
          <cell r="L310">
            <v>0.78509468694467122</v>
          </cell>
          <cell r="P310">
            <v>0.78479739641053203</v>
          </cell>
        </row>
        <row r="311">
          <cell r="F311">
            <v>81.150000000000006</v>
          </cell>
          <cell r="G311">
            <v>22437.439999999999</v>
          </cell>
          <cell r="H311">
            <v>-22356.289999999997</v>
          </cell>
          <cell r="I311">
            <v>3.6167227633812061E-3</v>
          </cell>
          <cell r="L311">
            <v>0.78143748970575244</v>
          </cell>
          <cell r="P311">
            <v>0.78105263394426105</v>
          </cell>
        </row>
        <row r="312">
          <cell r="F312">
            <v>81.849999999999994</v>
          </cell>
          <cell r="G312">
            <v>22828.18</v>
          </cell>
          <cell r="H312">
            <v>-22746.33</v>
          </cell>
          <cell r="I312">
            <v>3.5854807522982556E-3</v>
          </cell>
          <cell r="L312">
            <v>0.78182665557861997</v>
          </cell>
          <cell r="P312">
            <v>0.77797081045264904</v>
          </cell>
        </row>
        <row r="313">
          <cell r="F313">
            <v>82.2</v>
          </cell>
          <cell r="G313">
            <v>22836.959999999999</v>
          </cell>
          <cell r="H313">
            <v>-22754.76</v>
          </cell>
          <cell r="I313">
            <v>3.5994282951846484E-3</v>
          </cell>
          <cell r="L313">
            <v>0.77794233574522409</v>
          </cell>
          <cell r="P313">
            <v>0.77348970632538383</v>
          </cell>
        </row>
        <row r="314">
          <cell r="F314">
            <v>80.95</v>
          </cell>
          <cell r="G314">
            <v>22500.67</v>
          </cell>
          <cell r="H314">
            <v>-22419.719999999998</v>
          </cell>
          <cell r="I314">
            <v>3.5976706471407302E-3</v>
          </cell>
          <cell r="L314">
            <v>0.77963656551378158</v>
          </cell>
          <cell r="P314">
            <v>0.77544383511887061</v>
          </cell>
        </row>
        <row r="315">
          <cell r="F315">
            <v>81.45</v>
          </cell>
          <cell r="G315">
            <v>22657.63</v>
          </cell>
          <cell r="H315">
            <v>-22576.18</v>
          </cell>
          <cell r="I315">
            <v>3.5948155213056262E-3</v>
          </cell>
          <cell r="L315">
            <v>0.77849419836283096</v>
          </cell>
          <cell r="P315">
            <v>0.77535364725532829</v>
          </cell>
        </row>
        <row r="316">
          <cell r="F316">
            <v>81.349999999999994</v>
          </cell>
          <cell r="G316">
            <v>22579.78</v>
          </cell>
          <cell r="H316">
            <v>-22498.43</v>
          </cell>
          <cell r="I316">
            <v>3.6027808951194385E-3</v>
          </cell>
          <cell r="L316">
            <v>0.77923714572619274</v>
          </cell>
          <cell r="P316">
            <v>0.7753869643959912</v>
          </cell>
        </row>
        <row r="317">
          <cell r="F317">
            <v>81.45</v>
          </cell>
          <cell r="G317">
            <v>22702.97</v>
          </cell>
          <cell r="H317">
            <v>-22621.52</v>
          </cell>
          <cell r="I317">
            <v>3.5876363312817663E-3</v>
          </cell>
          <cell r="L317">
            <v>0.77944439390560638</v>
          </cell>
          <cell r="P317">
            <v>0.77646492923425692</v>
          </cell>
        </row>
        <row r="318">
          <cell r="F318">
            <v>81.2</v>
          </cell>
          <cell r="G318">
            <v>22660.49</v>
          </cell>
          <cell r="H318">
            <v>-22579.29</v>
          </cell>
          <cell r="I318">
            <v>3.5833293984375448E-3</v>
          </cell>
          <cell r="L318">
            <v>0.78019330039382428</v>
          </cell>
          <cell r="P318">
            <v>0.77649657468141431</v>
          </cell>
        </row>
        <row r="319">
          <cell r="F319">
            <v>80.349999999999994</v>
          </cell>
          <cell r="G319">
            <v>22264.93</v>
          </cell>
          <cell r="H319">
            <v>-22184.58</v>
          </cell>
          <cell r="I319">
            <v>3.6088144000452726E-3</v>
          </cell>
          <cell r="L319">
            <v>0.77901385349937979</v>
          </cell>
          <cell r="P319">
            <v>0.77048754451505319</v>
          </cell>
        </row>
        <row r="320">
          <cell r="F320">
            <v>80.349999999999994</v>
          </cell>
          <cell r="G320">
            <v>22269.61</v>
          </cell>
          <cell r="H320">
            <v>-22189.260000000002</v>
          </cell>
          <cell r="I320">
            <v>3.6080560009807082E-3</v>
          </cell>
          <cell r="L320">
            <v>0.7791659059836229</v>
          </cell>
          <cell r="P320">
            <v>0.77048132464198493</v>
          </cell>
        </row>
        <row r="321">
          <cell r="F321">
            <v>78.5</v>
          </cell>
          <cell r="G321">
            <v>21901.95</v>
          </cell>
          <cell r="H321">
            <v>-21823.45</v>
          </cell>
          <cell r="I321">
            <v>3.5841557486890434E-3</v>
          </cell>
          <cell r="L321">
            <v>0.78174986592612228</v>
          </cell>
          <cell r="P321">
            <v>0.7779567377415747</v>
          </cell>
        </row>
        <row r="322">
          <cell r="F322">
            <v>77.900000000000006</v>
          </cell>
          <cell r="G322">
            <v>21756.080000000002</v>
          </cell>
          <cell r="H322">
            <v>-21678.18</v>
          </cell>
          <cell r="I322">
            <v>3.5806082713429992E-3</v>
          </cell>
          <cell r="L322">
            <v>0.78142026340899073</v>
          </cell>
          <cell r="P322">
            <v>0.77978626371594606</v>
          </cell>
        </row>
        <row r="323">
          <cell r="F323">
            <v>77.650000000000006</v>
          </cell>
          <cell r="G323">
            <v>21539.49</v>
          </cell>
          <cell r="H323">
            <v>-21461.84</v>
          </cell>
          <cell r="I323">
            <v>3.6050064323714256E-3</v>
          </cell>
          <cell r="L323">
            <v>0.78169783994953124</v>
          </cell>
          <cell r="P323">
            <v>0.7768774123929747</v>
          </cell>
        </row>
        <row r="324">
          <cell r="F324">
            <v>77.400000000000006</v>
          </cell>
          <cell r="G324">
            <v>21473.95</v>
          </cell>
          <cell r="H324">
            <v>-21396.55</v>
          </cell>
          <cell r="I324">
            <v>3.6043671518281454E-3</v>
          </cell>
          <cell r="L324">
            <v>0.78754289177338677</v>
          </cell>
          <cell r="P324">
            <v>0.77952820864858496</v>
          </cell>
        </row>
        <row r="325">
          <cell r="F325">
            <v>77.099999999999994</v>
          </cell>
          <cell r="G325">
            <v>21583.5</v>
          </cell>
          <cell r="H325">
            <v>-21506.400000000001</v>
          </cell>
          <cell r="I325">
            <v>3.572173187851831E-3</v>
          </cell>
          <cell r="L325">
            <v>0.78237209750710934</v>
          </cell>
          <cell r="P325">
            <v>0.77276689007933685</v>
          </cell>
        </row>
        <row r="326">
          <cell r="F326">
            <v>76.75</v>
          </cell>
          <cell r="G326">
            <v>21568.69</v>
          </cell>
          <cell r="H326">
            <v>-21491.94</v>
          </cell>
          <cell r="I326">
            <v>3.5583987715526537E-3</v>
          </cell>
          <cell r="L326">
            <v>0.78304932338215993</v>
          </cell>
          <cell r="P326">
            <v>0.7733576227581993</v>
          </cell>
        </row>
        <row r="327">
          <cell r="F327">
            <v>76</v>
          </cell>
          <cell r="G327">
            <v>21182.16</v>
          </cell>
          <cell r="H327">
            <v>-21106.16</v>
          </cell>
          <cell r="I327">
            <v>3.5879249330568741E-3</v>
          </cell>
          <cell r="L327">
            <v>0.78780544071518366</v>
          </cell>
          <cell r="P327">
            <v>0.77547897096530705</v>
          </cell>
        </row>
        <row r="328">
          <cell r="F328">
            <v>76.45</v>
          </cell>
          <cell r="G328">
            <v>21436.7</v>
          </cell>
          <cell r="H328">
            <v>-21360.25</v>
          </cell>
          <cell r="I328">
            <v>3.5663138449481499E-3</v>
          </cell>
          <cell r="L328">
            <v>0.78802280361914734</v>
          </cell>
          <cell r="P328">
            <v>0.77402027599392842</v>
          </cell>
        </row>
        <row r="329">
          <cell r="F329">
            <v>77.599999999999994</v>
          </cell>
          <cell r="G329">
            <v>21846.45</v>
          </cell>
          <cell r="H329">
            <v>-21768.850000000002</v>
          </cell>
          <cell r="I329">
            <v>3.5520645230689651E-3</v>
          </cell>
          <cell r="L329">
            <v>0.7905298923067029</v>
          </cell>
          <cell r="P329">
            <v>0.77296395683097086</v>
          </cell>
        </row>
        <row r="330">
          <cell r="F330">
            <v>77.8</v>
          </cell>
          <cell r="G330">
            <v>21732.32</v>
          </cell>
          <cell r="H330">
            <v>-21654.52</v>
          </cell>
          <cell r="I330">
            <v>3.5799215178131004E-3</v>
          </cell>
          <cell r="L330">
            <v>0.78943108344933222</v>
          </cell>
          <cell r="P330">
            <v>0.77207299131765983</v>
          </cell>
        </row>
        <row r="331">
          <cell r="F331">
            <v>78.25</v>
          </cell>
          <cell r="G331">
            <v>21887.75</v>
          </cell>
          <cell r="H331">
            <v>-21809.5</v>
          </cell>
          <cell r="I331">
            <v>3.5750591084053865E-3</v>
          </cell>
          <cell r="L331">
            <v>0.79092809822065402</v>
          </cell>
          <cell r="P331">
            <v>0.77299322690755745</v>
          </cell>
        </row>
        <row r="332">
          <cell r="F332">
            <v>78.2</v>
          </cell>
          <cell r="G332">
            <v>21834.45</v>
          </cell>
          <cell r="H332">
            <v>-21756.25</v>
          </cell>
          <cell r="I332">
            <v>3.5814962135524366E-3</v>
          </cell>
          <cell r="L332">
            <v>0.791591137114527</v>
          </cell>
          <cell r="P332">
            <v>0.77429958287178535</v>
          </cell>
        </row>
        <row r="333">
          <cell r="F333">
            <v>78.599999999999994</v>
          </cell>
          <cell r="G333">
            <v>22065.53</v>
          </cell>
          <cell r="H333">
            <v>-21986.93</v>
          </cell>
          <cell r="I333">
            <v>3.5621170214356962E-3</v>
          </cell>
          <cell r="L333">
            <v>0.79117588852139509</v>
          </cell>
          <cell r="P333">
            <v>0.77157216747589996</v>
          </cell>
        </row>
        <row r="334">
          <cell r="F334">
            <v>78.55</v>
          </cell>
          <cell r="G334">
            <v>22151.06</v>
          </cell>
          <cell r="H334">
            <v>-22072.510000000002</v>
          </cell>
          <cell r="I334">
            <v>3.5461056942647437E-3</v>
          </cell>
          <cell r="L334">
            <v>0.79085406323318819</v>
          </cell>
          <cell r="P334">
            <v>0.77103310086548682</v>
          </cell>
        </row>
        <row r="335">
          <cell r="F335">
            <v>78.650000000000006</v>
          </cell>
          <cell r="G335">
            <v>22448.54</v>
          </cell>
          <cell r="H335">
            <v>-22369.89</v>
          </cell>
          <cell r="I335">
            <v>3.5035686062434351E-3</v>
          </cell>
          <cell r="L335">
            <v>0.78876978538165321</v>
          </cell>
          <cell r="P335">
            <v>0.76629971848520684</v>
          </cell>
        </row>
        <row r="336">
          <cell r="F336">
            <v>79.150000000000006</v>
          </cell>
          <cell r="G336">
            <v>22523.94</v>
          </cell>
          <cell r="H336">
            <v>-22444.789999999997</v>
          </cell>
          <cell r="I336">
            <v>3.5140388404515379E-3</v>
          </cell>
          <cell r="L336">
            <v>0.79011568025568124</v>
          </cell>
          <cell r="P336">
            <v>0.76555688973244185</v>
          </cell>
        </row>
        <row r="337">
          <cell r="F337">
            <v>79</v>
          </cell>
          <cell r="G337">
            <v>22565.08</v>
          </cell>
          <cell r="H337">
            <v>-22486.080000000002</v>
          </cell>
          <cell r="I337">
            <v>3.5009847073442677E-3</v>
          </cell>
          <cell r="L337">
            <v>0.78987168355833848</v>
          </cell>
          <cell r="P337">
            <v>0.76531047829823851</v>
          </cell>
        </row>
        <row r="338">
          <cell r="F338">
            <v>79.099999999999994</v>
          </cell>
          <cell r="G338">
            <v>22510.080000000002</v>
          </cell>
          <cell r="H338">
            <v>-22430.980000000003</v>
          </cell>
          <cell r="I338">
            <v>3.5139812919367675E-3</v>
          </cell>
          <cell r="L338">
            <v>0.78959637152849826</v>
          </cell>
          <cell r="P338">
            <v>0.76497897588974773</v>
          </cell>
        </row>
        <row r="339">
          <cell r="F339">
            <v>78.45</v>
          </cell>
          <cell r="G339">
            <v>22377.15</v>
          </cell>
          <cell r="H339">
            <v>-22298.7</v>
          </cell>
          <cell r="I339">
            <v>3.5058083804237806E-3</v>
          </cell>
          <cell r="L339">
            <v>0.78626427584801806</v>
          </cell>
          <cell r="P339">
            <v>0.76785199502067802</v>
          </cell>
        </row>
        <row r="340">
          <cell r="F340">
            <v>78.7</v>
          </cell>
          <cell r="G340">
            <v>22596.97</v>
          </cell>
          <cell r="H340">
            <v>-22518.27</v>
          </cell>
          <cell r="I340">
            <v>3.4827678224115888E-3</v>
          </cell>
          <cell r="L340">
            <v>0.7859200421118433</v>
          </cell>
          <cell r="P340">
            <v>0.76624561752960441</v>
          </cell>
        </row>
        <row r="341">
          <cell r="F341">
            <v>79.5</v>
          </cell>
          <cell r="G341">
            <v>22843.17</v>
          </cell>
          <cell r="H341">
            <v>-22763.67</v>
          </cell>
          <cell r="I341">
            <v>3.4802525218697758E-3</v>
          </cell>
          <cell r="L341">
            <v>0.78940122960692072</v>
          </cell>
          <cell r="P341">
            <v>0.76990148099321809</v>
          </cell>
        </row>
        <row r="342">
          <cell r="F342">
            <v>80.75</v>
          </cell>
          <cell r="G342">
            <v>23186.959999999999</v>
          </cell>
          <cell r="H342">
            <v>-23106.21</v>
          </cell>
          <cell r="I342">
            <v>3.4825608876713466E-3</v>
          </cell>
          <cell r="L342">
            <v>0.79108499655451614</v>
          </cell>
          <cell r="P342">
            <v>0.7704955183430241</v>
          </cell>
        </row>
        <row r="343">
          <cell r="F343">
            <v>80.8</v>
          </cell>
          <cell r="G343">
            <v>23003.64</v>
          </cell>
          <cell r="H343">
            <v>-22922.84</v>
          </cell>
          <cell r="I343">
            <v>3.5124875889207098E-3</v>
          </cell>
          <cell r="L343">
            <v>0.78974546819016211</v>
          </cell>
          <cell r="P343">
            <v>0.76814564658972007</v>
          </cell>
        </row>
        <row r="344">
          <cell r="F344">
            <v>80.3</v>
          </cell>
          <cell r="G344">
            <v>23038.799999999999</v>
          </cell>
          <cell r="H344">
            <v>-22958.5</v>
          </cell>
          <cell r="I344">
            <v>3.4854245880861852E-3</v>
          </cell>
          <cell r="L344">
            <v>0.78875683526388118</v>
          </cell>
          <cell r="P344">
            <v>0.76778311686097045</v>
          </cell>
        </row>
        <row r="345">
          <cell r="F345">
            <v>79.8</v>
          </cell>
          <cell r="G345">
            <v>22671.26</v>
          </cell>
          <cell r="H345">
            <v>-22591.46</v>
          </cell>
          <cell r="I345">
            <v>3.5198749429894943E-3</v>
          </cell>
          <cell r="L345">
            <v>0.78643293743498421</v>
          </cell>
          <cell r="P345">
            <v>0.76247760844715129</v>
          </cell>
        </row>
        <row r="346">
          <cell r="F346">
            <v>80.25</v>
          </cell>
          <cell r="G346">
            <v>22696.01</v>
          </cell>
          <cell r="H346">
            <v>-22615.759999999998</v>
          </cell>
          <cell r="I346">
            <v>3.5358637927988225E-3</v>
          </cell>
          <cell r="L346">
            <v>0.78605148319450813</v>
          </cell>
          <cell r="P346">
            <v>0.7615687180984384</v>
          </cell>
        </row>
        <row r="347">
          <cell r="F347">
            <v>80.150000000000006</v>
          </cell>
          <cell r="G347">
            <v>22760.240000000002</v>
          </cell>
          <cell r="H347">
            <v>-22680.09</v>
          </cell>
          <cell r="I347">
            <v>3.5214918647606527E-3</v>
          </cell>
          <cell r="L347">
            <v>0.78562948144288114</v>
          </cell>
          <cell r="P347">
            <v>0.76122723285869631</v>
          </cell>
        </row>
        <row r="348">
          <cell r="F348">
            <v>80.150000000000006</v>
          </cell>
          <cell r="G348">
            <v>22760.240000000002</v>
          </cell>
          <cell r="H348">
            <v>-22680.09</v>
          </cell>
          <cell r="I348">
            <v>3.5214918647606527E-3</v>
          </cell>
          <cell r="L348">
            <v>0.78554721555096862</v>
          </cell>
          <cell r="P348">
            <v>0.76103910116379092</v>
          </cell>
        </row>
        <row r="349">
          <cell r="F349">
            <v>80.150000000000006</v>
          </cell>
          <cell r="G349">
            <v>22760.240000000002</v>
          </cell>
          <cell r="H349">
            <v>-22680.09</v>
          </cell>
          <cell r="I349">
            <v>3.5214918647606527E-3</v>
          </cell>
          <cell r="L349">
            <v>0.78206047600142981</v>
          </cell>
          <cell r="P349">
            <v>0.76045912891607381</v>
          </cell>
        </row>
        <row r="350">
          <cell r="F350">
            <v>80.55</v>
          </cell>
          <cell r="G350">
            <v>22730.68</v>
          </cell>
          <cell r="H350">
            <v>-22650.13</v>
          </cell>
          <cell r="I350">
            <v>3.5436687331835211E-3</v>
          </cell>
          <cell r="L350">
            <v>0.78155516900972888</v>
          </cell>
          <cell r="P350">
            <v>0.76026451555130325</v>
          </cell>
        </row>
        <row r="351">
          <cell r="F351">
            <v>79.95</v>
          </cell>
          <cell r="G351">
            <v>22509.64</v>
          </cell>
          <cell r="H351">
            <v>-22429.69</v>
          </cell>
          <cell r="I351">
            <v>3.5518115793944285E-3</v>
          </cell>
          <cell r="L351">
            <v>0.78103782835884505</v>
          </cell>
          <cell r="P351">
            <v>0.75897668407616303</v>
          </cell>
        </row>
        <row r="352">
          <cell r="F352">
            <v>79.900000000000006</v>
          </cell>
          <cell r="G352">
            <v>22562.799999999999</v>
          </cell>
          <cell r="H352">
            <v>-22482.899999999998</v>
          </cell>
          <cell r="I352">
            <v>3.5412271526583583E-3</v>
          </cell>
          <cell r="L352">
            <v>0.77801374758759545</v>
          </cell>
          <cell r="P352">
            <v>0.75066904006840629</v>
          </cell>
        </row>
        <row r="353">
          <cell r="F353">
            <v>78.7</v>
          </cell>
          <cell r="G353">
            <v>22223.53</v>
          </cell>
          <cell r="H353">
            <v>-22144.829999999998</v>
          </cell>
          <cell r="I353">
            <v>3.541291594989635E-3</v>
          </cell>
          <cell r="L353">
            <v>0.77923928074631099</v>
          </cell>
          <cell r="P353">
            <v>0.75188276244069241</v>
          </cell>
        </row>
        <row r="354">
          <cell r="F354">
            <v>78.650000000000006</v>
          </cell>
          <cell r="G354">
            <v>22132.53</v>
          </cell>
          <cell r="H354">
            <v>-22053.879999999997</v>
          </cell>
          <cell r="I354">
            <v>3.5535928337158025E-3</v>
          </cell>
          <cell r="L354">
            <v>0.778602187827237</v>
          </cell>
          <cell r="P354">
            <v>0.75060355293891545</v>
          </cell>
        </row>
        <row r="355">
          <cell r="F355">
            <v>79.55</v>
          </cell>
          <cell r="G355">
            <v>22453.89</v>
          </cell>
          <cell r="H355">
            <v>-22374.34</v>
          </cell>
          <cell r="I355">
            <v>3.5428159664093839E-3</v>
          </cell>
          <cell r="L355">
            <v>0.78072905407232029</v>
          </cell>
          <cell r="P355">
            <v>0.75061876285107265</v>
          </cell>
        </row>
        <row r="356">
          <cell r="F356">
            <v>78.5</v>
          </cell>
          <cell r="G356">
            <v>22133.97</v>
          </cell>
          <cell r="H356">
            <v>-22055.47</v>
          </cell>
          <cell r="I356">
            <v>3.5465847292645647E-3</v>
          </cell>
          <cell r="L356">
            <v>0.78216978762896117</v>
          </cell>
          <cell r="P356">
            <v>0.75202933279629358</v>
          </cell>
        </row>
        <row r="357">
          <cell r="F357">
            <v>78.5</v>
          </cell>
          <cell r="G357">
            <v>22133.97</v>
          </cell>
          <cell r="H357">
            <v>-22055.47</v>
          </cell>
          <cell r="I357">
            <v>3.5465847292645647E-3</v>
          </cell>
          <cell r="L357">
            <v>0.78216978762896117</v>
          </cell>
          <cell r="P357">
            <v>0.75202933279629358</v>
          </cell>
        </row>
        <row r="358">
          <cell r="F358">
            <v>79.05</v>
          </cell>
          <cell r="G358">
            <v>22260.67</v>
          </cell>
          <cell r="H358">
            <v>-22181.62</v>
          </cell>
          <cell r="I358">
            <v>3.5511060538609127E-3</v>
          </cell>
          <cell r="L358">
            <v>0.78473367430329843</v>
          </cell>
          <cell r="P358">
            <v>0.75394689200864984</v>
          </cell>
        </row>
        <row r="359">
          <cell r="F359">
            <v>78.2</v>
          </cell>
          <cell r="G359">
            <v>21976.33</v>
          </cell>
          <cell r="H359">
            <v>-21898.13</v>
          </cell>
          <cell r="I359">
            <v>3.5583739414178799E-3</v>
          </cell>
          <cell r="L359">
            <v>0.78588318479310126</v>
          </cell>
          <cell r="P359">
            <v>0.75438092065425433</v>
          </cell>
        </row>
        <row r="360">
          <cell r="F360">
            <v>78.2</v>
          </cell>
          <cell r="G360">
            <v>21976.33</v>
          </cell>
          <cell r="H360">
            <v>-21898.13</v>
          </cell>
          <cell r="I360">
            <v>3.5583739414178799E-3</v>
          </cell>
          <cell r="L360">
            <v>0.78495785663480688</v>
          </cell>
          <cell r="P360">
            <v>0.75327427662112911</v>
          </cell>
        </row>
        <row r="361">
          <cell r="F361">
            <v>78.349999999999994</v>
          </cell>
          <cell r="G361">
            <v>21746.26</v>
          </cell>
          <cell r="H361">
            <v>-21667.91</v>
          </cell>
          <cell r="I361">
            <v>3.6029183868858368E-3</v>
          </cell>
          <cell r="L361">
            <v>0.78221389498867799</v>
          </cell>
          <cell r="P361">
            <v>0.74951776164723072</v>
          </cell>
        </row>
        <row r="362">
          <cell r="F362">
            <v>78.2</v>
          </cell>
          <cell r="G362">
            <v>21837.119999999999</v>
          </cell>
          <cell r="H362">
            <v>-21758.92</v>
          </cell>
          <cell r="I362">
            <v>3.5810583080552751E-3</v>
          </cell>
          <cell r="L362">
            <v>0.78154311566708301</v>
          </cell>
          <cell r="P362">
            <v>0.74489825809895394</v>
          </cell>
        </row>
        <row r="363">
          <cell r="F363">
            <v>77.849999999999994</v>
          </cell>
          <cell r="G363">
            <v>21862.99</v>
          </cell>
          <cell r="H363">
            <v>-21785.140000000003</v>
          </cell>
          <cell r="I363">
            <v>3.5608121304542511E-3</v>
          </cell>
          <cell r="L363">
            <v>0.78136723279887277</v>
          </cell>
          <cell r="P363">
            <v>0.74482299691452281</v>
          </cell>
        </row>
        <row r="364">
          <cell r="F364">
            <v>78.900000000000006</v>
          </cell>
          <cell r="G364">
            <v>22261.61</v>
          </cell>
          <cell r="H364">
            <v>-22182.71</v>
          </cell>
          <cell r="I364">
            <v>3.5442180507160087E-3</v>
          </cell>
          <cell r="L364">
            <v>0.78358994939888282</v>
          </cell>
          <cell r="P364">
            <v>0.7453749351403629</v>
          </cell>
        </row>
        <row r="365">
          <cell r="F365">
            <v>79.150000000000006</v>
          </cell>
          <cell r="G365">
            <v>22352.38</v>
          </cell>
          <cell r="H365">
            <v>-22273.23</v>
          </cell>
          <cell r="I365">
            <v>3.5410099506182342E-3</v>
          </cell>
          <cell r="L365">
            <v>0.7839546083497827</v>
          </cell>
          <cell r="P365">
            <v>0.74808414623523667</v>
          </cell>
        </row>
        <row r="366">
          <cell r="F366">
            <v>80.05</v>
          </cell>
          <cell r="G366">
            <v>22582.77</v>
          </cell>
          <cell r="H366">
            <v>-22502.720000000001</v>
          </cell>
          <cell r="I366">
            <v>3.5447378687379801E-3</v>
          </cell>
          <cell r="L366">
            <v>0.78604149860214734</v>
          </cell>
          <cell r="P366">
            <v>0.75042944361389063</v>
          </cell>
        </row>
        <row r="367">
          <cell r="F367">
            <v>80.5</v>
          </cell>
          <cell r="G367">
            <v>22730.86</v>
          </cell>
          <cell r="H367">
            <v>-22650.36</v>
          </cell>
          <cell r="I367">
            <v>3.5414410189495691E-3</v>
          </cell>
          <cell r="L367">
            <v>0.78683717693634236</v>
          </cell>
          <cell r="P367">
            <v>0.75149219346859908</v>
          </cell>
        </row>
        <row r="368">
          <cell r="F368">
            <v>81.349999999999994</v>
          </cell>
          <cell r="G368">
            <v>22712.91</v>
          </cell>
          <cell r="H368">
            <v>-22631.56</v>
          </cell>
          <cell r="I368">
            <v>3.5816634680452659E-3</v>
          </cell>
          <cell r="L368">
            <v>0.78565679849355485</v>
          </cell>
          <cell r="P368">
            <v>0.75050905846071814</v>
          </cell>
        </row>
        <row r="369">
          <cell r="F369">
            <v>81.95</v>
          </cell>
          <cell r="G369">
            <v>22704.5</v>
          </cell>
          <cell r="H369">
            <v>-22622.55</v>
          </cell>
          <cell r="I369">
            <v>3.60941663546874E-3</v>
          </cell>
          <cell r="L369">
            <v>0.78453167621190678</v>
          </cell>
          <cell r="P369">
            <v>0.75039587952896192</v>
          </cell>
        </row>
        <row r="370">
          <cell r="F370">
            <v>82.4</v>
          </cell>
          <cell r="G370">
            <v>22834.68</v>
          </cell>
          <cell r="H370">
            <v>-22752.28</v>
          </cell>
          <cell r="I370">
            <v>3.6085462988752199E-3</v>
          </cell>
          <cell r="L370">
            <v>0.78194945907406899</v>
          </cell>
          <cell r="P370">
            <v>0.7475644314963007</v>
          </cell>
        </row>
        <row r="371">
          <cell r="F371">
            <v>80.8</v>
          </cell>
          <cell r="G371">
            <v>22836.52</v>
          </cell>
          <cell r="H371">
            <v>-22755.72</v>
          </cell>
          <cell r="I371">
            <v>3.5381923340333816E-3</v>
          </cell>
          <cell r="L371">
            <v>0.77626411906299475</v>
          </cell>
          <cell r="P371">
            <v>0.74852403039659354</v>
          </cell>
        </row>
        <row r="372">
          <cell r="F372">
            <v>80.7</v>
          </cell>
          <cell r="G372">
            <v>22953.759999999998</v>
          </cell>
          <cell r="H372">
            <v>-22873.059999999998</v>
          </cell>
          <cell r="I372">
            <v>3.5157638661378358E-3</v>
          </cell>
          <cell r="L372">
            <v>0.7757898520754527</v>
          </cell>
          <cell r="P372">
            <v>0.74629391883915763</v>
          </cell>
        </row>
        <row r="373">
          <cell r="F373">
            <v>80.55</v>
          </cell>
          <cell r="G373">
            <v>22965.86</v>
          </cell>
          <cell r="H373">
            <v>-22885.31</v>
          </cell>
          <cell r="I373">
            <v>3.5073800850479796E-3</v>
          </cell>
          <cell r="L373">
            <v>0.76941730356184179</v>
          </cell>
          <cell r="P373">
            <v>0.73943099682085811</v>
          </cell>
        </row>
        <row r="374">
          <cell r="F374">
            <v>80.900000000000006</v>
          </cell>
          <cell r="G374">
            <v>22963.18</v>
          </cell>
          <cell r="H374">
            <v>-22882.28</v>
          </cell>
          <cell r="I374">
            <v>3.5230312178017157E-3</v>
          </cell>
          <cell r="L374">
            <v>0.770156660925021</v>
          </cell>
          <cell r="P374">
            <v>0.73845410425194924</v>
          </cell>
        </row>
        <row r="375">
          <cell r="F375">
            <v>81.3</v>
          </cell>
          <cell r="G375">
            <v>22944.3</v>
          </cell>
          <cell r="H375">
            <v>-22863</v>
          </cell>
          <cell r="I375">
            <v>3.5433637112485452E-3</v>
          </cell>
          <cell r="L375">
            <v>0.76953971118266051</v>
          </cell>
          <cell r="P375">
            <v>0.73769367424435461</v>
          </cell>
        </row>
        <row r="376">
          <cell r="F376">
            <v>81.45</v>
          </cell>
          <cell r="G376">
            <v>23080.03</v>
          </cell>
          <cell r="H376">
            <v>-22998.579999999998</v>
          </cell>
          <cell r="I376">
            <v>3.5290248756175797E-3</v>
          </cell>
          <cell r="L376">
            <v>0.7697564607446179</v>
          </cell>
          <cell r="P376">
            <v>0.73889748298389202</v>
          </cell>
        </row>
        <row r="377">
          <cell r="F377">
            <v>81.55</v>
          </cell>
          <cell r="G377">
            <v>23010.14</v>
          </cell>
          <cell r="H377">
            <v>-22928.59</v>
          </cell>
          <cell r="I377">
            <v>3.5440896926311619E-3</v>
          </cell>
          <cell r="L377">
            <v>0.76694758305059885</v>
          </cell>
          <cell r="P377">
            <v>0.73648436999135036</v>
          </cell>
        </row>
        <row r="378">
          <cell r="F378">
            <v>81.75</v>
          </cell>
          <cell r="G378">
            <v>23081.65</v>
          </cell>
          <cell r="H378">
            <v>-22999.9</v>
          </cell>
          <cell r="I378">
            <v>3.5417745265178182E-3</v>
          </cell>
          <cell r="L378">
            <v>0.76830339352520216</v>
          </cell>
          <cell r="P378">
            <v>0.73753563713221526</v>
          </cell>
        </row>
        <row r="379">
          <cell r="F379">
            <v>81.75</v>
          </cell>
          <cell r="G379">
            <v>23081.65</v>
          </cell>
          <cell r="H379">
            <v>-22999.9</v>
          </cell>
          <cell r="I379">
            <v>3.5417745265178182E-3</v>
          </cell>
          <cell r="L379">
            <v>0.76887423667898591</v>
          </cell>
          <cell r="P379">
            <v>0.73833697277778543</v>
          </cell>
        </row>
        <row r="380">
          <cell r="F380">
            <v>81.45</v>
          </cell>
          <cell r="G380">
            <v>23291.040000000001</v>
          </cell>
          <cell r="H380">
            <v>-23209.59</v>
          </cell>
          <cell r="I380">
            <v>3.4970529439647177E-3</v>
          </cell>
          <cell r="L380">
            <v>0.76581069809490609</v>
          </cell>
          <cell r="P380">
            <v>0.7345223745193753</v>
          </cell>
        </row>
        <row r="381">
          <cell r="F381">
            <v>81.2</v>
          </cell>
          <cell r="G381">
            <v>23151.71</v>
          </cell>
          <cell r="H381">
            <v>-23070.51</v>
          </cell>
          <cell r="I381">
            <v>3.5073003246844404E-3</v>
          </cell>
          <cell r="L381">
            <v>0.76675636140860204</v>
          </cell>
          <cell r="P381">
            <v>0.7341075460479114</v>
          </cell>
        </row>
        <row r="382">
          <cell r="F382">
            <v>80.849999999999994</v>
          </cell>
          <cell r="G382">
            <v>23109.66</v>
          </cell>
          <cell r="H382">
            <v>-23028.81</v>
          </cell>
          <cell r="I382">
            <v>3.498536975446631E-3</v>
          </cell>
          <cell r="L382">
            <v>0.76692801877208339</v>
          </cell>
          <cell r="P382">
            <v>0.73577113140692851</v>
          </cell>
        </row>
        <row r="383">
          <cell r="F383">
            <v>81.099999999999994</v>
          </cell>
          <cell r="G383">
            <v>22951</v>
          </cell>
          <cell r="H383">
            <v>-22869.9</v>
          </cell>
          <cell r="I383">
            <v>3.5336150930242688E-3</v>
          </cell>
          <cell r="L383">
            <v>0.76435321666237843</v>
          </cell>
          <cell r="P383">
            <v>0.73369582997636351</v>
          </cell>
        </row>
        <row r="384">
          <cell r="F384">
            <v>81.400000000000006</v>
          </cell>
          <cell r="G384">
            <v>23117.47</v>
          </cell>
          <cell r="H384">
            <v>-23036.07</v>
          </cell>
          <cell r="I384">
            <v>3.5211465614533081E-3</v>
          </cell>
          <cell r="L384">
            <v>0.76272319452909565</v>
          </cell>
          <cell r="P384">
            <v>0.73012424759069383</v>
          </cell>
        </row>
        <row r="385">
          <cell r="F385">
            <v>81.650000000000006</v>
          </cell>
          <cell r="G385">
            <v>23315.74</v>
          </cell>
          <cell r="H385">
            <v>-23234.09</v>
          </cell>
          <cell r="I385">
            <v>3.5019261666153424E-3</v>
          </cell>
          <cell r="L385">
            <v>0.76262682220964439</v>
          </cell>
          <cell r="P385">
            <v>0.72895113532244571</v>
          </cell>
        </row>
        <row r="386">
          <cell r="F386">
            <v>80.849999999999994</v>
          </cell>
          <cell r="G386">
            <v>23257.29</v>
          </cell>
          <cell r="H386">
            <v>-23176.440000000002</v>
          </cell>
          <cell r="I386">
            <v>3.476329357375687E-3</v>
          </cell>
          <cell r="L386">
            <v>0.76080692176321485</v>
          </cell>
          <cell r="P386">
            <v>0.72938768869847226</v>
          </cell>
        </row>
        <row r="387">
          <cell r="F387">
            <v>81.099999999999994</v>
          </cell>
          <cell r="G387">
            <v>23175.02</v>
          </cell>
          <cell r="H387">
            <v>-23093.920000000002</v>
          </cell>
          <cell r="I387">
            <v>3.4994576056460789E-3</v>
          </cell>
          <cell r="L387">
            <v>0.75983079664731756</v>
          </cell>
          <cell r="P387">
            <v>0.72838716766616607</v>
          </cell>
        </row>
        <row r="388">
          <cell r="F388">
            <v>81.25</v>
          </cell>
          <cell r="G388">
            <v>23319.17</v>
          </cell>
          <cell r="H388">
            <v>-23237.919999999998</v>
          </cell>
          <cell r="I388">
            <v>3.4842578016284461E-3</v>
          </cell>
          <cell r="L388">
            <v>0.76166248914560553</v>
          </cell>
          <cell r="P388">
            <v>0.73669817230680446</v>
          </cell>
        </row>
        <row r="389">
          <cell r="F389">
            <v>81.05</v>
          </cell>
          <cell r="G389">
            <v>23300.67</v>
          </cell>
          <cell r="H389">
            <v>-23219.62</v>
          </cell>
          <cell r="I389">
            <v>3.478440748699501E-3</v>
          </cell>
          <cell r="L389">
            <v>0.76164005812824542</v>
          </cell>
          <cell r="P389">
            <v>0.73688650019081225</v>
          </cell>
        </row>
        <row r="390">
          <cell r="F390">
            <v>80.7</v>
          </cell>
          <cell r="G390">
            <v>23203.59</v>
          </cell>
          <cell r="H390">
            <v>-23122.89</v>
          </cell>
          <cell r="I390">
            <v>3.477910099256193E-3</v>
          </cell>
          <cell r="L390">
            <v>0.76106513204411685</v>
          </cell>
          <cell r="P390">
            <v>0.73748553768569525</v>
          </cell>
        </row>
        <row r="391">
          <cell r="F391">
            <v>80.900000000000006</v>
          </cell>
          <cell r="G391">
            <v>23181.72</v>
          </cell>
          <cell r="H391">
            <v>-23100.82</v>
          </cell>
          <cell r="I391">
            <v>3.4898187019772476E-3</v>
          </cell>
          <cell r="L391">
            <v>0.7609181262111947</v>
          </cell>
          <cell r="P391">
            <v>0.73732502719706239</v>
          </cell>
        </row>
        <row r="392">
          <cell r="F392">
            <v>80.849999999999994</v>
          </cell>
          <cell r="G392">
            <v>23167.73</v>
          </cell>
          <cell r="H392">
            <v>-23086.880000000001</v>
          </cell>
          <cell r="I392">
            <v>3.4897678797189018E-3</v>
          </cell>
          <cell r="L392">
            <v>0.76133993402327171</v>
          </cell>
          <cell r="P392">
            <v>0.73964885483304654</v>
          </cell>
        </row>
        <row r="393">
          <cell r="F393">
            <v>80.75</v>
          </cell>
          <cell r="G393">
            <v>23194.06</v>
          </cell>
          <cell r="H393">
            <v>-23113.31</v>
          </cell>
          <cell r="I393">
            <v>3.4814948310041447E-3</v>
          </cell>
          <cell r="L393">
            <v>0.7529734938246917</v>
          </cell>
          <cell r="P393">
            <v>0.73419804027549918</v>
          </cell>
        </row>
        <row r="394">
          <cell r="F394">
            <v>79.75</v>
          </cell>
          <cell r="G394">
            <v>22804.81</v>
          </cell>
          <cell r="H394">
            <v>-22725.06</v>
          </cell>
          <cell r="I394">
            <v>3.4970692586344721E-3</v>
          </cell>
          <cell r="L394">
            <v>0.75470286191499403</v>
          </cell>
          <cell r="P394">
            <v>0.73210858882910479</v>
          </cell>
        </row>
        <row r="395">
          <cell r="F395">
            <v>79.95</v>
          </cell>
          <cell r="G395">
            <v>22880.639999999999</v>
          </cell>
          <cell r="H395">
            <v>-22800.69</v>
          </cell>
          <cell r="I395">
            <v>3.4942204413862549E-3</v>
          </cell>
          <cell r="L395">
            <v>0.75056133151421178</v>
          </cell>
          <cell r="P395">
            <v>0.73134677643685153</v>
          </cell>
        </row>
        <row r="396">
          <cell r="F396">
            <v>79.599999999999994</v>
          </cell>
          <cell r="G396">
            <v>22866.7</v>
          </cell>
          <cell r="H396">
            <v>-22787.100000000002</v>
          </cell>
          <cell r="I396">
            <v>3.4810444882733401E-3</v>
          </cell>
          <cell r="L396">
            <v>0.75064235327976159</v>
          </cell>
          <cell r="P396">
            <v>0.7312259838430587</v>
          </cell>
        </row>
        <row r="397">
          <cell r="F397">
            <v>79.7</v>
          </cell>
          <cell r="G397">
            <v>23197.83</v>
          </cell>
          <cell r="H397">
            <v>-23118.13</v>
          </cell>
          <cell r="I397">
            <v>3.4356661808453634E-3</v>
          </cell>
          <cell r="L397">
            <v>0.74789466461183285</v>
          </cell>
          <cell r="P397">
            <v>0.73288684838552765</v>
          </cell>
        </row>
        <row r="398">
          <cell r="F398">
            <v>79</v>
          </cell>
          <cell r="G398">
            <v>23221.52</v>
          </cell>
          <cell r="H398">
            <v>-23142.52</v>
          </cell>
          <cell r="I398">
            <v>3.4020167499801907E-3</v>
          </cell>
          <cell r="L398">
            <v>0.74676167099616275</v>
          </cell>
          <cell r="P398">
            <v>0.73349406995940725</v>
          </cell>
        </row>
        <row r="399">
          <cell r="F399">
            <v>78.55</v>
          </cell>
          <cell r="G399">
            <v>23190.720000000001</v>
          </cell>
          <cell r="H399">
            <v>-23112.170000000002</v>
          </cell>
          <cell r="I399">
            <v>3.3871307143547072E-3</v>
          </cell>
          <cell r="L399">
            <v>0.74569494605008901</v>
          </cell>
          <cell r="P399">
            <v>0.73659867793711886</v>
          </cell>
        </row>
        <row r="400">
          <cell r="F400">
            <v>78.55</v>
          </cell>
          <cell r="G400">
            <v>23190.720000000001</v>
          </cell>
          <cell r="H400">
            <v>-23112.170000000002</v>
          </cell>
          <cell r="I400">
            <v>3.3871307143547072E-3</v>
          </cell>
          <cell r="L400">
            <v>0.7456949460500889</v>
          </cell>
          <cell r="P400">
            <v>0.73659867793711886</v>
          </cell>
        </row>
        <row r="401">
          <cell r="F401">
            <v>80</v>
          </cell>
          <cell r="G401">
            <v>23549.62</v>
          </cell>
          <cell r="H401">
            <v>-23469.62</v>
          </cell>
          <cell r="I401">
            <v>3.3970824157672184E-3</v>
          </cell>
          <cell r="L401">
            <v>0.75111835123109782</v>
          </cell>
          <cell r="P401">
            <v>0.7449982186588886</v>
          </cell>
        </row>
        <row r="402">
          <cell r="F402">
            <v>80.2</v>
          </cell>
          <cell r="G402">
            <v>23531.439999999999</v>
          </cell>
          <cell r="H402">
            <v>-23451.239999999998</v>
          </cell>
          <cell r="I402">
            <v>3.4082062126244723E-3</v>
          </cell>
          <cell r="L402">
            <v>0.74465788097068575</v>
          </cell>
          <cell r="P402">
            <v>0.74226410522153285</v>
          </cell>
        </row>
        <row r="403">
          <cell r="F403">
            <v>80.349999999999994</v>
          </cell>
          <cell r="G403">
            <v>23546.36</v>
          </cell>
          <cell r="H403">
            <v>-23466.010000000002</v>
          </cell>
          <cell r="I403">
            <v>3.4124170360089624E-3</v>
          </cell>
          <cell r="L403">
            <v>0.74143567265949406</v>
          </cell>
          <cell r="P403">
            <v>0.73854772189806539</v>
          </cell>
        </row>
        <row r="404">
          <cell r="F404">
            <v>80.349999999999994</v>
          </cell>
          <cell r="G404">
            <v>23540.92</v>
          </cell>
          <cell r="H404">
            <v>-23460.57</v>
          </cell>
          <cell r="I404">
            <v>3.4132056011404823E-3</v>
          </cell>
          <cell r="L404">
            <v>0.73638683881361977</v>
          </cell>
          <cell r="P404">
            <v>0.72587863025569888</v>
          </cell>
        </row>
        <row r="405">
          <cell r="F405">
            <v>79.95</v>
          </cell>
          <cell r="G405">
            <v>23541.38</v>
          </cell>
          <cell r="H405">
            <v>-23461.43</v>
          </cell>
          <cell r="I405">
            <v>3.396147549548922E-3</v>
          </cell>
          <cell r="L405">
            <v>0.73696512851571327</v>
          </cell>
          <cell r="P405">
            <v>0.72999082245597824</v>
          </cell>
        </row>
        <row r="406">
          <cell r="F406">
            <v>78.95</v>
          </cell>
          <cell r="G406">
            <v>23176.07</v>
          </cell>
          <cell r="H406">
            <v>-23097.119999999999</v>
          </cell>
          <cell r="I406">
            <v>3.4065309605985829E-3</v>
          </cell>
          <cell r="L406">
            <v>0.74002180577490906</v>
          </cell>
          <cell r="P406">
            <v>0.72839556243741055</v>
          </cell>
        </row>
        <row r="407">
          <cell r="F407">
            <v>78.849999999999994</v>
          </cell>
          <cell r="G407">
            <v>23238.99</v>
          </cell>
          <cell r="H407">
            <v>-23160.140000000003</v>
          </cell>
          <cell r="I407">
            <v>3.3930046013187316E-3</v>
          </cell>
          <cell r="L407">
            <v>0.74299086631896671</v>
          </cell>
          <cell r="P407">
            <v>0.73309892964327228</v>
          </cell>
        </row>
        <row r="408">
          <cell r="F408">
            <v>78.55</v>
          </cell>
          <cell r="G408">
            <v>23233.45</v>
          </cell>
          <cell r="H408">
            <v>-23154.9</v>
          </cell>
          <cell r="I408">
            <v>3.3809012436809855E-3</v>
          </cell>
          <cell r="L408">
            <v>0.73874333435356121</v>
          </cell>
          <cell r="P408">
            <v>0.73589204770930816</v>
          </cell>
        </row>
        <row r="409">
          <cell r="F409">
            <v>79.099999999999994</v>
          </cell>
          <cell r="G409">
            <v>23346.67</v>
          </cell>
          <cell r="H409">
            <v>-23267.57</v>
          </cell>
          <cell r="I409">
            <v>3.3880634797168077E-3</v>
          </cell>
          <cell r="L409">
            <v>0.73865105425109701</v>
          </cell>
          <cell r="P409">
            <v>0.73712108126112652</v>
          </cell>
        </row>
        <row r="410">
          <cell r="F410">
            <v>79.2</v>
          </cell>
          <cell r="G410">
            <v>23459.96</v>
          </cell>
          <cell r="H410">
            <v>-23380.76</v>
          </cell>
          <cell r="I410">
            <v>3.3759648354046642E-3</v>
          </cell>
          <cell r="L410">
            <v>0.73876771722302137</v>
          </cell>
          <cell r="P410">
            <v>0.73654148352798821</v>
          </cell>
        </row>
        <row r="411">
          <cell r="F411">
            <v>79.55</v>
          </cell>
          <cell r="G411">
            <v>23523.279999999999</v>
          </cell>
          <cell r="H411">
            <v>-23443.73</v>
          </cell>
          <cell r="I411">
            <v>3.3817562856880506E-3</v>
          </cell>
          <cell r="L411">
            <v>0.73880787956905392</v>
          </cell>
          <cell r="P411">
            <v>0.73689627507136746</v>
          </cell>
        </row>
        <row r="412">
          <cell r="F412">
            <v>79.8</v>
          </cell>
          <cell r="G412">
            <v>23520.87</v>
          </cell>
          <cell r="H412">
            <v>-23441.07</v>
          </cell>
          <cell r="I412">
            <v>3.3927316464059365E-3</v>
          </cell>
          <cell r="L412">
            <v>0.73850418752608615</v>
          </cell>
          <cell r="P412">
            <v>0.7363268114704391</v>
          </cell>
        </row>
        <row r="413">
          <cell r="F413">
            <v>79.3</v>
          </cell>
          <cell r="G413">
            <v>23454.79</v>
          </cell>
          <cell r="H413">
            <v>-23375.49</v>
          </cell>
          <cell r="I413">
            <v>3.3809725007130738E-3</v>
          </cell>
          <cell r="L413">
            <v>0.73926605974059656</v>
          </cell>
          <cell r="P413">
            <v>0.73737055148547559</v>
          </cell>
        </row>
        <row r="414">
          <cell r="F414">
            <v>79.05</v>
          </cell>
          <cell r="G414">
            <v>23387.14</v>
          </cell>
          <cell r="H414">
            <v>-23308.09</v>
          </cell>
          <cell r="I414">
            <v>3.380062718228907E-3</v>
          </cell>
          <cell r="L414">
            <v>0.74167445223304695</v>
          </cell>
          <cell r="P414">
            <v>0.73720723039537672</v>
          </cell>
        </row>
        <row r="415">
          <cell r="F415">
            <v>80.099999999999994</v>
          </cell>
          <cell r="G415">
            <v>23782.11</v>
          </cell>
          <cell r="H415">
            <v>-23702.010000000002</v>
          </cell>
          <cell r="I415">
            <v>3.3680779375757659E-3</v>
          </cell>
          <cell r="L415">
            <v>0.74460194325430595</v>
          </cell>
          <cell r="P415">
            <v>0.73799774173926946</v>
          </cell>
        </row>
        <row r="416">
          <cell r="F416">
            <v>80.05</v>
          </cell>
          <cell r="G416">
            <v>23971.87</v>
          </cell>
          <cell r="H416">
            <v>-23891.82</v>
          </cell>
          <cell r="I416">
            <v>3.339330640454833E-3</v>
          </cell>
          <cell r="L416">
            <v>0.74391592941378015</v>
          </cell>
          <cell r="P416">
            <v>0.74459179118138819</v>
          </cell>
        </row>
        <row r="417">
          <cell r="F417">
            <v>80.75</v>
          </cell>
          <cell r="G417">
            <v>24141.5</v>
          </cell>
          <cell r="H417">
            <v>-24060.75</v>
          </cell>
          <cell r="I417">
            <v>3.3448625810326617E-3</v>
          </cell>
          <cell r="L417">
            <v>0.74456809516749767</v>
          </cell>
          <cell r="P417">
            <v>0.74597654387010826</v>
          </cell>
        </row>
        <row r="418">
          <cell r="F418">
            <v>81.650000000000006</v>
          </cell>
          <cell r="G418">
            <v>24216.01</v>
          </cell>
          <cell r="H418">
            <v>-24134.359999999997</v>
          </cell>
          <cell r="I418">
            <v>3.3717363017276591E-3</v>
          </cell>
          <cell r="L418">
            <v>0.74331055940750834</v>
          </cell>
          <cell r="P418">
            <v>0.74678801547053808</v>
          </cell>
        </row>
        <row r="419">
          <cell r="F419">
            <v>82.25</v>
          </cell>
          <cell r="G419">
            <v>24428.63</v>
          </cell>
          <cell r="H419">
            <v>-24346.38</v>
          </cell>
          <cell r="I419">
            <v>3.3669509915210142E-3</v>
          </cell>
          <cell r="L419">
            <v>0.74427061639592129</v>
          </cell>
          <cell r="P419">
            <v>0.74666303265045586</v>
          </cell>
        </row>
        <row r="420">
          <cell r="F420">
            <v>83.15</v>
          </cell>
          <cell r="G420">
            <v>24640.53</v>
          </cell>
          <cell r="H420">
            <v>-24557.379999999997</v>
          </cell>
          <cell r="I420">
            <v>3.3745215707616681E-3</v>
          </cell>
          <cell r="L420">
            <v>0.74485452899168414</v>
          </cell>
          <cell r="P420">
            <v>0.74831164944445994</v>
          </cell>
        </row>
        <row r="421">
          <cell r="F421">
            <v>83.6</v>
          </cell>
          <cell r="G421">
            <v>24732.21</v>
          </cell>
          <cell r="H421">
            <v>-24648.61</v>
          </cell>
          <cell r="I421">
            <v>3.3802074299061828E-3</v>
          </cell>
          <cell r="L421">
            <v>0.74608777695363593</v>
          </cell>
          <cell r="P421">
            <v>0.75016199672786765</v>
          </cell>
        </row>
        <row r="422">
          <cell r="F422">
            <v>83.5</v>
          </cell>
          <cell r="G422">
            <v>24756.85</v>
          </cell>
          <cell r="H422">
            <v>-24673.35</v>
          </cell>
          <cell r="I422">
            <v>3.3728038906403685E-3</v>
          </cell>
          <cell r="L422">
            <v>0.74597444370437049</v>
          </cell>
          <cell r="P422">
            <v>0.75024475805105573</v>
          </cell>
        </row>
        <row r="423">
          <cell r="F423">
            <v>82.75</v>
          </cell>
          <cell r="G423">
            <v>24532.43</v>
          </cell>
          <cell r="H423">
            <v>-24449.68</v>
          </cell>
          <cell r="I423">
            <v>3.3730861557538325E-3</v>
          </cell>
          <cell r="L423">
            <v>0.74603252904867834</v>
          </cell>
          <cell r="P423">
            <v>0.74713940447923111</v>
          </cell>
        </row>
        <row r="424">
          <cell r="F424">
            <v>82</v>
          </cell>
          <cell r="G424">
            <v>24600.080000000002</v>
          </cell>
          <cell r="H424">
            <v>-24518.080000000002</v>
          </cell>
          <cell r="I424">
            <v>3.3333224932601841E-3</v>
          </cell>
          <cell r="L424">
            <v>0.74314008186678238</v>
          </cell>
          <cell r="P424">
            <v>0.74573953051969455</v>
          </cell>
        </row>
        <row r="425">
          <cell r="F425">
            <v>83.45</v>
          </cell>
          <cell r="G425">
            <v>24648.26</v>
          </cell>
          <cell r="H425">
            <v>-24564.809999999998</v>
          </cell>
          <cell r="I425">
            <v>3.3856345234917194E-3</v>
          </cell>
          <cell r="L425">
            <v>0.73953998746415683</v>
          </cell>
          <cell r="P425">
            <v>0.7466529264858387</v>
          </cell>
        </row>
        <row r="426">
          <cell r="F426">
            <v>83.2</v>
          </cell>
          <cell r="G426">
            <v>24584.13</v>
          </cell>
          <cell r="H426">
            <v>-24500.93</v>
          </cell>
          <cell r="I426">
            <v>3.3842971054904121E-3</v>
          </cell>
          <cell r="L426">
            <v>0.75698145692398167</v>
          </cell>
          <cell r="P426">
            <v>0.71787557733844642</v>
          </cell>
        </row>
        <row r="427">
          <cell r="F427">
            <v>82.3</v>
          </cell>
          <cell r="G427">
            <v>24387.56</v>
          </cell>
          <cell r="H427">
            <v>-24305.260000000002</v>
          </cell>
          <cell r="I427">
            <v>3.3746713488352256E-3</v>
          </cell>
          <cell r="L427">
            <v>0.75557938541511604</v>
          </cell>
          <cell r="P427">
            <v>0.7191805706844171</v>
          </cell>
        </row>
        <row r="428">
          <cell r="F428">
            <v>82</v>
          </cell>
          <cell r="G428">
            <v>24331.41</v>
          </cell>
          <cell r="H428">
            <v>-24249.41</v>
          </cell>
          <cell r="I428">
            <v>3.3701293924190993E-3</v>
          </cell>
          <cell r="L428">
            <v>0.75561051451027372</v>
          </cell>
          <cell r="P428">
            <v>0.7193380813734469</v>
          </cell>
        </row>
        <row r="429">
          <cell r="F429">
            <v>82.1</v>
          </cell>
          <cell r="G429">
            <v>24646.02</v>
          </cell>
          <cell r="H429">
            <v>-24563.920000000002</v>
          </cell>
          <cell r="I429">
            <v>3.3311666549000608E-3</v>
          </cell>
          <cell r="L429">
            <v>0.75289029187722245</v>
          </cell>
          <cell r="P429">
            <v>0.71401670059255573</v>
          </cell>
        </row>
        <row r="430">
          <cell r="F430">
            <v>81.8</v>
          </cell>
          <cell r="G430">
            <v>24689.41</v>
          </cell>
          <cell r="H430">
            <v>-24607.61</v>
          </cell>
          <cell r="I430">
            <v>3.3131613918680114E-3</v>
          </cell>
          <cell r="L430">
            <v>0.75061052841395859</v>
          </cell>
          <cell r="P430">
            <v>0.71769008199641804</v>
          </cell>
        </row>
        <row r="431">
          <cell r="F431">
            <v>82.6</v>
          </cell>
          <cell r="G431">
            <v>24890.34</v>
          </cell>
          <cell r="H431">
            <v>-24807.74</v>
          </cell>
          <cell r="I431">
            <v>3.3185565163031117E-3</v>
          </cell>
          <cell r="L431">
            <v>0.75141534967863977</v>
          </cell>
          <cell r="P431">
            <v>0.72146188178304071</v>
          </cell>
        </row>
        <row r="432">
          <cell r="F432">
            <v>82.85</v>
          </cell>
          <cell r="G432">
            <v>24801.360000000001</v>
          </cell>
          <cell r="H432">
            <v>-24718.510000000002</v>
          </cell>
          <cell r="I432">
            <v>3.3405426154049615E-3</v>
          </cell>
          <cell r="L432">
            <v>0.75016072280609769</v>
          </cell>
          <cell r="P432">
            <v>0.72015942498867591</v>
          </cell>
        </row>
        <row r="433">
          <cell r="F433">
            <v>83.85</v>
          </cell>
          <cell r="G433">
            <v>24954.94</v>
          </cell>
          <cell r="H433">
            <v>-24871.09</v>
          </cell>
          <cell r="I433">
            <v>3.3600561652322143E-3</v>
          </cell>
          <cell r="L433">
            <v>0.75047901271366746</v>
          </cell>
          <cell r="P433">
            <v>0.72277651529196729</v>
          </cell>
        </row>
        <row r="434">
          <cell r="F434">
            <v>83.4</v>
          </cell>
          <cell r="G434">
            <v>24955.46</v>
          </cell>
          <cell r="H434">
            <v>-24872.059999999998</v>
          </cell>
          <cell r="I434">
            <v>3.3419540252914597E-3</v>
          </cell>
          <cell r="L434">
            <v>0.74995631911332639</v>
          </cell>
          <cell r="P434">
            <v>0.72279427730880441</v>
          </cell>
        </row>
        <row r="435">
          <cell r="F435">
            <v>83.75</v>
          </cell>
          <cell r="G435">
            <v>25122.95</v>
          </cell>
          <cell r="H435">
            <v>-25039.200000000001</v>
          </cell>
          <cell r="I435">
            <v>3.3336053289920171E-3</v>
          </cell>
          <cell r="L435">
            <v>0.75022615814716809</v>
          </cell>
          <cell r="P435">
            <v>0.72277032535692531</v>
          </cell>
        </row>
        <row r="436">
          <cell r="F436">
            <v>82.7</v>
          </cell>
          <cell r="G436">
            <v>25159.759999999998</v>
          </cell>
          <cell r="H436">
            <v>-25077.059999999998</v>
          </cell>
          <cell r="I436">
            <v>3.2869947885035473E-3</v>
          </cell>
          <cell r="L436">
            <v>0.741498054075312</v>
          </cell>
          <cell r="P436">
            <v>0.72209711677934729</v>
          </cell>
        </row>
        <row r="437">
          <cell r="F437">
            <v>82.4</v>
          </cell>
          <cell r="G437">
            <v>24994.1</v>
          </cell>
          <cell r="H437">
            <v>-24911.699999999997</v>
          </cell>
          <cell r="I437">
            <v>3.29677803961735E-3</v>
          </cell>
          <cell r="L437">
            <v>0.74075853167896366</v>
          </cell>
          <cell r="P437">
            <v>0.7187935339017969</v>
          </cell>
        </row>
        <row r="438">
          <cell r="F438">
            <v>83.15</v>
          </cell>
          <cell r="G438">
            <v>25112.23</v>
          </cell>
          <cell r="H438">
            <v>-25029.079999999998</v>
          </cell>
          <cell r="I438">
            <v>3.3111356498407352E-3</v>
          </cell>
          <cell r="L438">
            <v>0.74106125918923571</v>
          </cell>
          <cell r="P438">
            <v>0.72068406558533371</v>
          </cell>
        </row>
        <row r="439">
          <cell r="F439">
            <v>83.6</v>
          </cell>
          <cell r="G439">
            <v>25166.91</v>
          </cell>
          <cell r="H439">
            <v>-25083.31</v>
          </cell>
          <cell r="I439">
            <v>3.321822186355019E-3</v>
          </cell>
          <cell r="L439">
            <v>0.74102967665845554</v>
          </cell>
          <cell r="P439">
            <v>0.72129628444756544</v>
          </cell>
        </row>
        <row r="440">
          <cell r="F440">
            <v>83.4</v>
          </cell>
          <cell r="G440">
            <v>25074.5</v>
          </cell>
          <cell r="H440">
            <v>-24991.1</v>
          </cell>
          <cell r="I440">
            <v>3.3260882569941578E-3</v>
          </cell>
          <cell r="L440">
            <v>0.7406465782399374</v>
          </cell>
          <cell r="P440">
            <v>0.72078342969773335</v>
          </cell>
        </row>
        <row r="441">
          <cell r="F441">
            <v>82.8</v>
          </cell>
          <cell r="G441">
            <v>24918.75</v>
          </cell>
          <cell r="H441">
            <v>-24835.95</v>
          </cell>
          <cell r="I441">
            <v>3.3227990970654629E-3</v>
          </cell>
          <cell r="L441">
            <v>0.74090824865305449</v>
          </cell>
          <cell r="P441">
            <v>0.71904121968192258</v>
          </cell>
        </row>
        <row r="442">
          <cell r="F442">
            <v>83.2</v>
          </cell>
          <cell r="G442">
            <v>24741</v>
          </cell>
          <cell r="H442">
            <v>-24657.8</v>
          </cell>
          <cell r="I442">
            <v>3.3628390121660402E-3</v>
          </cell>
          <cell r="L442">
            <v>0.73385513841000316</v>
          </cell>
          <cell r="P442">
            <v>0.71323587291266077</v>
          </cell>
        </row>
        <row r="443">
          <cell r="F443">
            <v>83.6</v>
          </cell>
          <cell r="G443">
            <v>24742.06</v>
          </cell>
          <cell r="H443">
            <v>-24658.460000000003</v>
          </cell>
          <cell r="I443">
            <v>3.378861743929163E-3</v>
          </cell>
          <cell r="L443">
            <v>0.73233724925433497</v>
          </cell>
          <cell r="P443">
            <v>0.71234877311606026</v>
          </cell>
        </row>
        <row r="444">
          <cell r="F444">
            <v>83.55</v>
          </cell>
          <cell r="G444">
            <v>24752.09</v>
          </cell>
          <cell r="H444">
            <v>-24668.54</v>
          </cell>
          <cell r="I444">
            <v>3.3754725358545478E-3</v>
          </cell>
          <cell r="L444">
            <v>0.73383766866699351</v>
          </cell>
          <cell r="P444">
            <v>0.71266238015367867</v>
          </cell>
        </row>
        <row r="445">
          <cell r="F445">
            <v>83.05</v>
          </cell>
          <cell r="G445">
            <v>24749.02</v>
          </cell>
          <cell r="H445">
            <v>-24665.97</v>
          </cell>
          <cell r="I445">
            <v>3.3556884272589378E-3</v>
          </cell>
          <cell r="L445">
            <v>0.72983539887415805</v>
          </cell>
          <cell r="P445">
            <v>0.71385687501068729</v>
          </cell>
        </row>
        <row r="446">
          <cell r="F446">
            <v>83.6</v>
          </cell>
          <cell r="G446">
            <v>25317.95</v>
          </cell>
          <cell r="H446">
            <v>-25234.350000000002</v>
          </cell>
          <cell r="I446">
            <v>3.3020050991490225E-3</v>
          </cell>
          <cell r="L446">
            <v>0.72553213171088682</v>
          </cell>
          <cell r="P446">
            <v>0.69985598181422615</v>
          </cell>
        </row>
        <row r="447">
          <cell r="F447">
            <v>83.3</v>
          </cell>
          <cell r="G447">
            <v>25297.919999999998</v>
          </cell>
          <cell r="H447">
            <v>-25214.62</v>
          </cell>
          <cell r="I447">
            <v>3.2927608277676583E-3</v>
          </cell>
          <cell r="L447">
            <v>0.72537094434816285</v>
          </cell>
          <cell r="P447">
            <v>0.7000741594491745</v>
          </cell>
        </row>
        <row r="448">
          <cell r="F448">
            <v>83.8</v>
          </cell>
          <cell r="G448">
            <v>25240.15</v>
          </cell>
          <cell r="H448">
            <v>-25156.350000000002</v>
          </cell>
          <cell r="I448">
            <v>3.320107051661737E-3</v>
          </cell>
          <cell r="L448">
            <v>0.721492265175813</v>
          </cell>
          <cell r="P448">
            <v>0.69026908461374914</v>
          </cell>
        </row>
        <row r="449">
          <cell r="F449">
            <v>82.85</v>
          </cell>
          <cell r="G449">
            <v>25190.45</v>
          </cell>
          <cell r="H449">
            <v>-25107.600000000002</v>
          </cell>
          <cell r="I449">
            <v>3.2889448183736295E-3</v>
          </cell>
          <cell r="L449">
            <v>0.72104371246840882</v>
          </cell>
          <cell r="P449">
            <v>0.6913777308851049</v>
          </cell>
        </row>
        <row r="450">
          <cell r="F450">
            <v>82.85</v>
          </cell>
          <cell r="G450">
            <v>25190.45</v>
          </cell>
          <cell r="H450">
            <v>-25107.600000000002</v>
          </cell>
          <cell r="I450">
            <v>3.2889448183736295E-3</v>
          </cell>
          <cell r="L450">
            <v>0.72351863738487487</v>
          </cell>
          <cell r="P450">
            <v>0.69385694671113374</v>
          </cell>
        </row>
        <row r="451">
          <cell r="F451">
            <v>82.2</v>
          </cell>
          <cell r="G451">
            <v>24705.360000000001</v>
          </cell>
          <cell r="H451">
            <v>-24623.16</v>
          </cell>
          <cell r="I451">
            <v>3.3272132039363117E-3</v>
          </cell>
          <cell r="L451">
            <v>0.72363631068188117</v>
          </cell>
          <cell r="P451">
            <v>0.68927579718136955</v>
          </cell>
        </row>
        <row r="452">
          <cell r="F452">
            <v>82.65</v>
          </cell>
          <cell r="G452">
            <v>24662.639999999999</v>
          </cell>
          <cell r="H452">
            <v>-24579.989999999998</v>
          </cell>
          <cell r="I452">
            <v>3.3512227401446076E-3</v>
          </cell>
          <cell r="L452">
            <v>0.72217179755031335</v>
          </cell>
          <cell r="P452">
            <v>0.68810881673635704</v>
          </cell>
        </row>
        <row r="453">
          <cell r="F453">
            <v>82.6</v>
          </cell>
          <cell r="G453">
            <v>24595.32</v>
          </cell>
          <cell r="H453">
            <v>-24512.720000000001</v>
          </cell>
          <cell r="I453">
            <v>3.3583624852207652E-3</v>
          </cell>
          <cell r="L453">
            <v>0.72214562706862961</v>
          </cell>
          <cell r="P453">
            <v>0.68778590742289702</v>
          </cell>
        </row>
        <row r="454">
          <cell r="F454">
            <v>82.5</v>
          </cell>
          <cell r="G454">
            <v>24356.99</v>
          </cell>
          <cell r="H454">
            <v>-24274.49</v>
          </cell>
          <cell r="I454">
            <v>3.3871180305940921E-3</v>
          </cell>
          <cell r="L454">
            <v>0.72124048938199892</v>
          </cell>
          <cell r="P454">
            <v>0.68497449147354506</v>
          </cell>
        </row>
        <row r="455">
          <cell r="F455">
            <v>82.35</v>
          </cell>
          <cell r="G455">
            <v>24136.01</v>
          </cell>
          <cell r="H455">
            <v>-24053.66</v>
          </cell>
          <cell r="I455">
            <v>3.4119143967872071E-3</v>
          </cell>
          <cell r="L455">
            <v>0.71707531589413043</v>
          </cell>
          <cell r="P455">
            <v>0.67954142068438284</v>
          </cell>
        </row>
        <row r="456">
          <cell r="F456">
            <v>82.85</v>
          </cell>
          <cell r="G456">
            <v>24376.41</v>
          </cell>
          <cell r="H456">
            <v>-24293.56</v>
          </cell>
          <cell r="I456">
            <v>3.3987777527535843E-3</v>
          </cell>
          <cell r="L456">
            <v>0.71846126142848976</v>
          </cell>
          <cell r="P456">
            <v>0.67784344459403956</v>
          </cell>
        </row>
        <row r="457">
          <cell r="F457">
            <v>82.75</v>
          </cell>
          <cell r="G457">
            <v>24168.720000000001</v>
          </cell>
          <cell r="H457">
            <v>-24085.97</v>
          </cell>
          <cell r="I457">
            <v>3.4238470221012946E-3</v>
          </cell>
          <cell r="L457">
            <v>0.71776813187009658</v>
          </cell>
          <cell r="P457">
            <v>0.67591796112790081</v>
          </cell>
        </row>
        <row r="458">
          <cell r="F458">
            <v>84.15</v>
          </cell>
          <cell r="G458">
            <v>24306.16</v>
          </cell>
          <cell r="H458">
            <v>-24222.01</v>
          </cell>
          <cell r="I458">
            <v>3.4620853314550719E-3</v>
          </cell>
          <cell r="L458">
            <v>0.71101862683776973</v>
          </cell>
          <cell r="P458">
            <v>0.67192502769041562</v>
          </cell>
        </row>
        <row r="459">
          <cell r="F459">
            <v>83.45</v>
          </cell>
          <cell r="G459">
            <v>23955.49</v>
          </cell>
          <cell r="H459">
            <v>-23872.04</v>
          </cell>
          <cell r="I459">
            <v>3.4835438557090669E-3</v>
          </cell>
          <cell r="L459">
            <v>0.7123731137900946</v>
          </cell>
          <cell r="P459">
            <v>0.67060308143048886</v>
          </cell>
        </row>
        <row r="460">
          <cell r="F460">
            <v>82.8</v>
          </cell>
          <cell r="G460">
            <v>23837.07</v>
          </cell>
          <cell r="H460">
            <v>-23754.27</v>
          </cell>
          <cell r="I460">
            <v>3.4735812748798406E-3</v>
          </cell>
          <cell r="L460">
            <v>0.71506393574337579</v>
          </cell>
          <cell r="P460">
            <v>0.66708276539153855</v>
          </cell>
        </row>
        <row r="461">
          <cell r="F461">
            <v>82.25</v>
          </cell>
          <cell r="G461">
            <v>23921.61</v>
          </cell>
          <cell r="H461">
            <v>-23839.360000000001</v>
          </cell>
          <cell r="I461">
            <v>3.4383137255393761E-3</v>
          </cell>
          <cell r="L461">
            <v>0.71166533464154336</v>
          </cell>
          <cell r="P461">
            <v>0.66507625160264283</v>
          </cell>
        </row>
        <row r="462">
          <cell r="F462">
            <v>82.3</v>
          </cell>
          <cell r="G462">
            <v>23768.13</v>
          </cell>
          <cell r="H462">
            <v>-23685.83</v>
          </cell>
          <cell r="I462">
            <v>3.4626199032065205E-3</v>
          </cell>
          <cell r="L462">
            <v>0.71189680167717939</v>
          </cell>
          <cell r="P462">
            <v>0.66367299972841953</v>
          </cell>
        </row>
        <row r="463">
          <cell r="F463">
            <v>82.15</v>
          </cell>
          <cell r="G463">
            <v>23678.41</v>
          </cell>
          <cell r="H463">
            <v>-23596.26</v>
          </cell>
          <cell r="I463">
            <v>3.4694052514505835E-3</v>
          </cell>
          <cell r="L463">
            <v>0.71238132705963098</v>
          </cell>
          <cell r="P463">
            <v>0.66415916319492174</v>
          </cell>
        </row>
        <row r="464">
          <cell r="F464">
            <v>80.599999999999994</v>
          </cell>
          <cell r="G464">
            <v>23229.21</v>
          </cell>
          <cell r="H464">
            <v>-23148.61</v>
          </cell>
          <cell r="I464">
            <v>3.4697693119998484E-3</v>
          </cell>
          <cell r="L464">
            <v>0.71851674186957504</v>
          </cell>
          <cell r="P464">
            <v>0.67083131644477578</v>
          </cell>
        </row>
        <row r="465">
          <cell r="F465">
            <v>79.55</v>
          </cell>
          <cell r="G465">
            <v>22932.98</v>
          </cell>
          <cell r="H465">
            <v>-22853.43</v>
          </cell>
          <cell r="I465">
            <v>3.4688034437739884E-3</v>
          </cell>
          <cell r="L465">
            <v>0.71871232563784726</v>
          </cell>
          <cell r="P465">
            <v>0.67310403787130979</v>
          </cell>
        </row>
        <row r="466">
          <cell r="F466">
            <v>79.55</v>
          </cell>
          <cell r="G466">
            <v>22932.98</v>
          </cell>
          <cell r="H466">
            <v>-22853.43</v>
          </cell>
          <cell r="I466">
            <v>3.4688034437739884E-3</v>
          </cell>
          <cell r="L466">
            <v>0.71871232563784726</v>
          </cell>
          <cell r="P466">
            <v>0.67310403787130979</v>
          </cell>
        </row>
        <row r="467">
          <cell r="F467">
            <v>79.55</v>
          </cell>
          <cell r="G467">
            <v>22932.98</v>
          </cell>
          <cell r="H467">
            <v>-22853.43</v>
          </cell>
          <cell r="I467">
            <v>3.4688034437739884E-3</v>
          </cell>
          <cell r="L467">
            <v>0.72036007856595674</v>
          </cell>
          <cell r="P467">
            <v>0.67503127121751849</v>
          </cell>
        </row>
        <row r="468">
          <cell r="F468">
            <v>78.599999999999994</v>
          </cell>
          <cell r="G468">
            <v>23064.560000000001</v>
          </cell>
          <cell r="H468">
            <v>-22985.960000000003</v>
          </cell>
          <cell r="I468">
            <v>3.4078256858140797E-3</v>
          </cell>
          <cell r="L468">
            <v>0.71325214345030596</v>
          </cell>
          <cell r="P468">
            <v>0.6723766044526317</v>
          </cell>
        </row>
        <row r="469">
          <cell r="F469">
            <v>79.05</v>
          </cell>
          <cell r="G469">
            <v>23315.040000000001</v>
          </cell>
          <cell r="H469">
            <v>-23235.99</v>
          </cell>
          <cell r="I469">
            <v>3.3905153068577191E-3</v>
          </cell>
          <cell r="L469">
            <v>0.71432624241080966</v>
          </cell>
          <cell r="P469">
            <v>0.67213826901081486</v>
          </cell>
        </row>
        <row r="470">
          <cell r="F470">
            <v>79</v>
          </cell>
          <cell r="G470">
            <v>23422.52</v>
          </cell>
          <cell r="H470">
            <v>-23343.52</v>
          </cell>
          <cell r="I470">
            <v>3.3728223948575986E-3</v>
          </cell>
          <cell r="L470">
            <v>0.71296564732226586</v>
          </cell>
          <cell r="P470">
            <v>0.67044138349673521</v>
          </cell>
        </row>
        <row r="471">
          <cell r="F471">
            <v>79.150000000000006</v>
          </cell>
          <cell r="G471">
            <v>23263.33</v>
          </cell>
          <cell r="H471">
            <v>-23184.18</v>
          </cell>
          <cell r="I471">
            <v>3.4023503943760415E-3</v>
          </cell>
          <cell r="L471">
            <v>0.71195408583848629</v>
          </cell>
          <cell r="P471">
            <v>0.67011476687415217</v>
          </cell>
        </row>
        <row r="472">
          <cell r="F472">
            <v>79.75</v>
          </cell>
          <cell r="G472">
            <v>23534.53</v>
          </cell>
          <cell r="H472">
            <v>-23454.78</v>
          </cell>
          <cell r="I472">
            <v>3.3886378865437298E-3</v>
          </cell>
          <cell r="L472">
            <v>0.71256921919067173</v>
          </cell>
          <cell r="P472">
            <v>0.66935067373350887</v>
          </cell>
        </row>
        <row r="473">
          <cell r="F473">
            <v>78.349999999999994</v>
          </cell>
          <cell r="G473">
            <v>23088.54</v>
          </cell>
          <cell r="H473">
            <v>-23010.190000000002</v>
          </cell>
          <cell r="I473">
            <v>3.3934583997082533E-3</v>
          </cell>
          <cell r="L473">
            <v>0.71881354863263314</v>
          </cell>
          <cell r="P473">
            <v>0.67501775658541718</v>
          </cell>
        </row>
        <row r="474">
          <cell r="F474">
            <v>78.05</v>
          </cell>
          <cell r="G474">
            <v>23143.38</v>
          </cell>
          <cell r="H474">
            <v>-23065.33</v>
          </cell>
          <cell r="I474">
            <v>3.3724546717030959E-3</v>
          </cell>
          <cell r="L474">
            <v>0.71558552651574348</v>
          </cell>
          <cell r="P474">
            <v>0.67119678359154278</v>
          </cell>
        </row>
        <row r="475">
          <cell r="F475">
            <v>78.55</v>
          </cell>
          <cell r="G475">
            <v>23047.97</v>
          </cell>
          <cell r="H475">
            <v>-22969.420000000002</v>
          </cell>
          <cell r="I475">
            <v>3.4081092608155943E-3</v>
          </cell>
          <cell r="L475">
            <v>0.71267060859678089</v>
          </cell>
          <cell r="P475">
            <v>0.66906868618953563</v>
          </cell>
        </row>
        <row r="476">
          <cell r="F476">
            <v>78.5</v>
          </cell>
          <cell r="G476">
            <v>23140.05</v>
          </cell>
          <cell r="H476">
            <v>-23061.55</v>
          </cell>
          <cell r="I476">
            <v>3.3923867925955216E-3</v>
          </cell>
          <cell r="L476">
            <v>0.71186046080212284</v>
          </cell>
          <cell r="P476">
            <v>0.66697917682356767</v>
          </cell>
        </row>
        <row r="477">
          <cell r="F477">
            <v>77.599999999999994</v>
          </cell>
          <cell r="G477">
            <v>22900.94</v>
          </cell>
          <cell r="H477">
            <v>-22823.34</v>
          </cell>
          <cell r="I477">
            <v>3.3885071966478233E-3</v>
          </cell>
          <cell r="L477">
            <v>0.71359333874563657</v>
          </cell>
          <cell r="P477">
            <v>0.66949017446586623</v>
          </cell>
        </row>
        <row r="478">
          <cell r="F478">
            <v>77.849999999999994</v>
          </cell>
          <cell r="G478">
            <v>23023.21</v>
          </cell>
          <cell r="H478">
            <v>-22945.360000000001</v>
          </cell>
          <cell r="I478">
            <v>3.3813703649491099E-3</v>
          </cell>
          <cell r="L478">
            <v>0.71334267966251874</v>
          </cell>
          <cell r="P478">
            <v>0.66763892320786422</v>
          </cell>
        </row>
        <row r="479">
          <cell r="F479">
            <v>77.5</v>
          </cell>
          <cell r="G479">
            <v>23070.26</v>
          </cell>
          <cell r="H479">
            <v>-22992.76</v>
          </cell>
          <cell r="I479">
            <v>3.3593032761659388E-3</v>
          </cell>
          <cell r="L479">
            <v>0.71074821060096172</v>
          </cell>
          <cell r="P479">
            <v>0.66578763728059054</v>
          </cell>
        </row>
        <row r="480">
          <cell r="F480">
            <v>77.7</v>
          </cell>
          <cell r="G480">
            <v>23088.58</v>
          </cell>
          <cell r="H480">
            <v>-23010.880000000001</v>
          </cell>
          <cell r="I480">
            <v>3.3653000747555718E-3</v>
          </cell>
          <cell r="L480">
            <v>0.71053308425620632</v>
          </cell>
          <cell r="P480">
            <v>0.66592310170528191</v>
          </cell>
        </row>
        <row r="481">
          <cell r="F481">
            <v>78.349999999999994</v>
          </cell>
          <cell r="G481">
            <v>23403.97</v>
          </cell>
          <cell r="H481">
            <v>-23325.620000000003</v>
          </cell>
          <cell r="I481">
            <v>3.3477226299640614E-3</v>
          </cell>
          <cell r="L481">
            <v>0.71539675690827653</v>
          </cell>
          <cell r="P481">
            <v>0.66835511160819705</v>
          </cell>
        </row>
        <row r="482">
          <cell r="F482">
            <v>78</v>
          </cell>
          <cell r="G482">
            <v>23333.18</v>
          </cell>
          <cell r="H482">
            <v>-23255.18</v>
          </cell>
          <cell r="I482">
            <v>3.3428791103484396E-3</v>
          </cell>
          <cell r="L482">
            <v>0.71320508020945383</v>
          </cell>
          <cell r="P482">
            <v>0.66743451514336882</v>
          </cell>
        </row>
        <row r="483">
          <cell r="F483">
            <v>77.95</v>
          </cell>
          <cell r="G483">
            <v>23302.2</v>
          </cell>
          <cell r="H483">
            <v>-23224.25</v>
          </cell>
          <cell r="I483">
            <v>3.345177708542541E-3</v>
          </cell>
          <cell r="L483">
            <v>0.71616886541738844</v>
          </cell>
          <cell r="P483">
            <v>0.67082708077194142</v>
          </cell>
        </row>
        <row r="484">
          <cell r="F484">
            <v>78.3</v>
          </cell>
          <cell r="G484">
            <v>23143.23</v>
          </cell>
          <cell r="H484">
            <v>-23064.93</v>
          </cell>
          <cell r="I484">
            <v>3.3832788249522645E-3</v>
          </cell>
          <cell r="L484">
            <v>0.71408911237508677</v>
          </cell>
          <cell r="P484">
            <v>0.66911899805519137</v>
          </cell>
        </row>
        <row r="485">
          <cell r="F485">
            <v>78.75</v>
          </cell>
          <cell r="G485">
            <v>23520.36</v>
          </cell>
          <cell r="H485">
            <v>-23441.61</v>
          </cell>
          <cell r="I485">
            <v>3.3481630383208421E-3</v>
          </cell>
          <cell r="L485">
            <v>0.71383404256712313</v>
          </cell>
          <cell r="P485">
            <v>0.6651926048095147</v>
          </cell>
        </row>
        <row r="486">
          <cell r="F486">
            <v>79.05</v>
          </cell>
          <cell r="G486">
            <v>23819.87</v>
          </cell>
          <cell r="H486">
            <v>-23740.82</v>
          </cell>
          <cell r="I486">
            <v>3.3186579103916185E-3</v>
          </cell>
          <cell r="L486">
            <v>0.71334962989720496</v>
          </cell>
          <cell r="P486">
            <v>0.66222411195712516</v>
          </cell>
        </row>
        <row r="487">
          <cell r="F487">
            <v>78.349999999999994</v>
          </cell>
          <cell r="G487">
            <v>23702.04</v>
          </cell>
          <cell r="H487">
            <v>-23623.690000000002</v>
          </cell>
          <cell r="I487">
            <v>3.3056226383889314E-3</v>
          </cell>
          <cell r="L487">
            <v>0.7131782358825236</v>
          </cell>
          <cell r="P487">
            <v>0.66874181905940633</v>
          </cell>
        </row>
        <row r="488">
          <cell r="F488">
            <v>78.900000000000006</v>
          </cell>
          <cell r="G488">
            <v>23998.06</v>
          </cell>
          <cell r="H488">
            <v>-23919.16</v>
          </cell>
          <cell r="I488">
            <v>3.2877657610656864E-3</v>
          </cell>
          <cell r="L488">
            <v>0.71393964030829271</v>
          </cell>
          <cell r="P488">
            <v>0.66735255421022843</v>
          </cell>
        </row>
        <row r="489">
          <cell r="F489">
            <v>78.650000000000006</v>
          </cell>
          <cell r="G489">
            <v>23915.97</v>
          </cell>
          <cell r="H489">
            <v>-23837.32</v>
          </cell>
          <cell r="I489">
            <v>3.2885975354543431E-3</v>
          </cell>
          <cell r="L489">
            <v>0.7143608000493441</v>
          </cell>
          <cell r="P489">
            <v>0.66769624772536973</v>
          </cell>
        </row>
        <row r="490">
          <cell r="F490">
            <v>78.25</v>
          </cell>
          <cell r="G490">
            <v>23845.66</v>
          </cell>
          <cell r="H490">
            <v>-23767.41</v>
          </cell>
          <cell r="I490">
            <v>3.2815195721150095E-3</v>
          </cell>
          <cell r="L490">
            <v>0.71448352893114175</v>
          </cell>
          <cell r="P490">
            <v>0.66820710455917753</v>
          </cell>
        </row>
        <row r="491">
          <cell r="F491">
            <v>77.849999999999994</v>
          </cell>
          <cell r="G491">
            <v>23695.62</v>
          </cell>
          <cell r="H491">
            <v>-23617.77</v>
          </cell>
          <cell r="I491">
            <v>3.2854173049702857E-3</v>
          </cell>
          <cell r="L491">
            <v>0.72669871919418227</v>
          </cell>
          <cell r="P491">
            <v>0.67539169804636501</v>
          </cell>
        </row>
        <row r="492">
          <cell r="F492">
            <v>78.099999999999994</v>
          </cell>
          <cell r="G492">
            <v>23649.31</v>
          </cell>
          <cell r="H492">
            <v>-23571.210000000003</v>
          </cell>
          <cell r="I492">
            <v>3.3024219311261083E-3</v>
          </cell>
          <cell r="L492">
            <v>0.72616944710866216</v>
          </cell>
          <cell r="P492">
            <v>0.67486626043696563</v>
          </cell>
        </row>
        <row r="493">
          <cell r="F493">
            <v>77.95</v>
          </cell>
          <cell r="G493">
            <v>23550.240000000002</v>
          </cell>
          <cell r="H493">
            <v>-23472.29</v>
          </cell>
          <cell r="I493">
            <v>3.3099450366535542E-3</v>
          </cell>
          <cell r="L493">
            <v>0.72530158473616924</v>
          </cell>
          <cell r="P493">
            <v>0.67317764779712164</v>
          </cell>
        </row>
        <row r="494">
          <cell r="F494">
            <v>78.099999999999994</v>
          </cell>
          <cell r="G494">
            <v>23744.7</v>
          </cell>
          <cell r="H494">
            <v>-23666.600000000002</v>
          </cell>
          <cell r="I494">
            <v>3.2891550535487915E-3</v>
          </cell>
          <cell r="L494">
            <v>0.72441992749906536</v>
          </cell>
          <cell r="P494">
            <v>0.67132094589176672</v>
          </cell>
        </row>
        <row r="495">
          <cell r="F495">
            <v>78.05</v>
          </cell>
          <cell r="G495">
            <v>23808.28</v>
          </cell>
          <cell r="H495">
            <v>-23730.23</v>
          </cell>
          <cell r="I495">
            <v>3.27827125689046E-3</v>
          </cell>
          <cell r="L495">
            <v>0.72065845413935026</v>
          </cell>
          <cell r="P495">
            <v>0.66496554643018013</v>
          </cell>
        </row>
        <row r="496">
          <cell r="F496">
            <v>78.400000000000006</v>
          </cell>
          <cell r="G496">
            <v>23938.18</v>
          </cell>
          <cell r="H496">
            <v>-23859.78</v>
          </cell>
          <cell r="I496">
            <v>3.2751027855918873E-3</v>
          </cell>
          <cell r="L496">
            <v>0.72006860105720838</v>
          </cell>
          <cell r="P496">
            <v>0.66375043163643299</v>
          </cell>
        </row>
        <row r="497">
          <cell r="F497">
            <v>78.099999999999994</v>
          </cell>
          <cell r="G497">
            <v>24019.94</v>
          </cell>
          <cell r="H497">
            <v>-23941.84</v>
          </cell>
          <cell r="I497">
            <v>3.2514652409623003E-3</v>
          </cell>
          <cell r="L497">
            <v>0.71484155862280607</v>
          </cell>
          <cell r="P497">
            <v>0.66188124260193415</v>
          </cell>
        </row>
        <row r="498">
          <cell r="F498">
            <v>77.849999999999994</v>
          </cell>
          <cell r="G498">
            <v>24087.38</v>
          </cell>
          <cell r="H498">
            <v>-24009.530000000002</v>
          </cell>
          <cell r="I498">
            <v>3.2319828889650925E-3</v>
          </cell>
          <cell r="L498">
            <v>0.71383641177578838</v>
          </cell>
          <cell r="P498">
            <v>0.66187556059023223</v>
          </cell>
        </row>
        <row r="499">
          <cell r="F499">
            <v>77.5</v>
          </cell>
          <cell r="G499">
            <v>23797.08</v>
          </cell>
          <cell r="H499">
            <v>-23719.58</v>
          </cell>
          <cell r="I499">
            <v>3.2567020827765419E-3</v>
          </cell>
          <cell r="L499">
            <v>0.71415778500195981</v>
          </cell>
          <cell r="P499">
            <v>0.66426709840889331</v>
          </cell>
        </row>
        <row r="500">
          <cell r="F500">
            <v>77.150000000000006</v>
          </cell>
          <cell r="G500">
            <v>23529.17</v>
          </cell>
          <cell r="H500">
            <v>-23452.019999999997</v>
          </cell>
          <cell r="I500">
            <v>3.2789086907867985E-3</v>
          </cell>
          <cell r="L500">
            <v>0.71664189709409998</v>
          </cell>
          <cell r="P500">
            <v>0.67716028014459584</v>
          </cell>
        </row>
        <row r="501">
          <cell r="F501">
            <v>77.05</v>
          </cell>
          <cell r="G501">
            <v>23373.31</v>
          </cell>
          <cell r="H501">
            <v>-23296.260000000002</v>
          </cell>
          <cell r="I501">
            <v>3.2964950193190433E-3</v>
          </cell>
          <cell r="L501">
            <v>0.71634479691551611</v>
          </cell>
          <cell r="P501">
            <v>0.6757847497153503</v>
          </cell>
        </row>
        <row r="502">
          <cell r="F502">
            <v>76.8</v>
          </cell>
          <cell r="G502">
            <v>23349.64</v>
          </cell>
          <cell r="H502">
            <v>-23272.84</v>
          </cell>
          <cell r="I502">
            <v>3.2891299394765829E-3</v>
          </cell>
          <cell r="L502">
            <v>0.7162449136458765</v>
          </cell>
          <cell r="P502">
            <v>0.6758113132103728</v>
          </cell>
        </row>
        <row r="503">
          <cell r="F503">
            <v>76.45</v>
          </cell>
          <cell r="G503">
            <v>23437.119999999999</v>
          </cell>
          <cell r="H503">
            <v>-23360.67</v>
          </cell>
          <cell r="I503">
            <v>3.2619195532556902E-3</v>
          </cell>
          <cell r="L503">
            <v>0.71439115346887028</v>
          </cell>
          <cell r="P503">
            <v>0.67446706756628438</v>
          </cell>
        </row>
        <row r="504">
          <cell r="F504">
            <v>77.05</v>
          </cell>
          <cell r="G504">
            <v>23893.14</v>
          </cell>
          <cell r="H504">
            <v>-23816.09</v>
          </cell>
          <cell r="I504">
            <v>3.2247749772528851E-3</v>
          </cell>
          <cell r="L504">
            <v>0.71463793301290612</v>
          </cell>
          <cell r="P504">
            <v>0.66908184733506904</v>
          </cell>
        </row>
        <row r="505">
          <cell r="F505">
            <v>76.95</v>
          </cell>
          <cell r="G505">
            <v>23843.91</v>
          </cell>
          <cell r="H505">
            <v>-23766.959999999999</v>
          </cell>
          <cell r="I505">
            <v>3.2272391566651611E-3</v>
          </cell>
          <cell r="L505">
            <v>0.71464363132263387</v>
          </cell>
          <cell r="P505">
            <v>0.66898582730249567</v>
          </cell>
        </row>
        <row r="506">
          <cell r="F506">
            <v>78</v>
          </cell>
          <cell r="G506">
            <v>24111.98</v>
          </cell>
          <cell r="H506">
            <v>-24033.98</v>
          </cell>
          <cell r="I506">
            <v>3.2349064655826688E-3</v>
          </cell>
          <cell r="L506">
            <v>0.7171963527964057</v>
          </cell>
          <cell r="P506">
            <v>0.6731944772068047</v>
          </cell>
        </row>
        <row r="507">
          <cell r="F507">
            <v>77.5</v>
          </cell>
          <cell r="G507">
            <v>24004.28</v>
          </cell>
          <cell r="H507">
            <v>-23926.78</v>
          </cell>
          <cell r="I507">
            <v>3.2285909012892701E-3</v>
          </cell>
          <cell r="L507">
            <v>0.71727646493076413</v>
          </cell>
          <cell r="P507">
            <v>0.67385639432397759</v>
          </cell>
        </row>
        <row r="508">
          <cell r="F508">
            <v>77</v>
          </cell>
          <cell r="G508">
            <v>23987.45</v>
          </cell>
          <cell r="H508">
            <v>-23910.45</v>
          </cell>
          <cell r="I508">
            <v>3.2100119020571174E-3</v>
          </cell>
          <cell r="L508">
            <v>0.71673709786323547</v>
          </cell>
          <cell r="P508">
            <v>0.67401070457820889</v>
          </cell>
        </row>
        <row r="509">
          <cell r="F509">
            <v>76.099999999999994</v>
          </cell>
          <cell r="G509">
            <v>23367.45</v>
          </cell>
          <cell r="H509">
            <v>-23291.350000000002</v>
          </cell>
          <cell r="I509">
            <v>3.256666859242236E-3</v>
          </cell>
          <cell r="L509">
            <v>0.71830766503712096</v>
          </cell>
          <cell r="P509">
            <v>0.66593132788340337</v>
          </cell>
        </row>
        <row r="510">
          <cell r="F510">
            <v>76.5</v>
          </cell>
          <cell r="G510">
            <v>23654.3</v>
          </cell>
          <cell r="H510">
            <v>-23577.8</v>
          </cell>
          <cell r="I510">
            <v>3.2340842891144528E-3</v>
          </cell>
          <cell r="L510">
            <v>0.71820435591603449</v>
          </cell>
          <cell r="P510">
            <v>0.6640179007848569</v>
          </cell>
        </row>
        <row r="511">
          <cell r="F511">
            <v>76.55</v>
          </cell>
          <cell r="G511">
            <v>23428.62</v>
          </cell>
          <cell r="H511">
            <v>-23352.07</v>
          </cell>
          <cell r="I511">
            <v>3.2673712749619909E-3</v>
          </cell>
          <cell r="L511">
            <v>0.71529354194166872</v>
          </cell>
          <cell r="P511">
            <v>0.65949906472353859</v>
          </cell>
        </row>
        <row r="512">
          <cell r="F512">
            <v>77.099999999999994</v>
          </cell>
          <cell r="G512">
            <v>23832.560000000001</v>
          </cell>
          <cell r="H512">
            <v>-23755.460000000003</v>
          </cell>
          <cell r="I512">
            <v>3.2350700050686955E-3</v>
          </cell>
          <cell r="L512">
            <v>0.71495097984226064</v>
          </cell>
          <cell r="P512">
            <v>0.65323507203538467</v>
          </cell>
        </row>
        <row r="513">
          <cell r="F513">
            <v>77</v>
          </cell>
          <cell r="G513">
            <v>24002.639999999999</v>
          </cell>
          <cell r="H513">
            <v>-23925.64</v>
          </cell>
          <cell r="I513">
            <v>3.2079804554832302E-3</v>
          </cell>
          <cell r="L513">
            <v>0.71734361394862034</v>
          </cell>
          <cell r="P513">
            <v>0.65059008238703808</v>
          </cell>
        </row>
        <row r="514">
          <cell r="F514">
            <v>77.3</v>
          </cell>
          <cell r="G514">
            <v>24047.67</v>
          </cell>
          <cell r="H514">
            <v>-23970.37</v>
          </cell>
          <cell r="I514">
            <v>3.2144486347325959E-3</v>
          </cell>
          <cell r="L514">
            <v>0.71742424289552797</v>
          </cell>
          <cell r="P514">
            <v>0.6509891809190097</v>
          </cell>
        </row>
        <row r="515">
          <cell r="F515">
            <v>76.55</v>
          </cell>
          <cell r="G515">
            <v>23485.83</v>
          </cell>
          <cell r="H515">
            <v>-23409.280000000002</v>
          </cell>
          <cell r="I515">
            <v>3.2594121646967551E-3</v>
          </cell>
          <cell r="L515">
            <v>0.71788037527623194</v>
          </cell>
          <cell r="P515">
            <v>0.64400761930811856</v>
          </cell>
        </row>
        <row r="516">
          <cell r="F516">
            <v>76.400000000000006</v>
          </cell>
          <cell r="G516">
            <v>23524.52</v>
          </cell>
          <cell r="H516">
            <v>-23448.12</v>
          </cell>
          <cell r="I516">
            <v>3.2476751916723488E-3</v>
          </cell>
          <cell r="L516">
            <v>0.71747349713108877</v>
          </cell>
          <cell r="P516">
            <v>0.64356548568593042</v>
          </cell>
        </row>
        <row r="517">
          <cell r="F517">
            <v>75.8</v>
          </cell>
          <cell r="G517">
            <v>23312.54</v>
          </cell>
          <cell r="H517">
            <v>-23236.74</v>
          </cell>
          <cell r="I517">
            <v>3.2514689519031388E-3</v>
          </cell>
          <cell r="L517">
            <v>0.71511425345860491</v>
          </cell>
          <cell r="P517">
            <v>0.64276617844762807</v>
          </cell>
        </row>
        <row r="518">
          <cell r="F518">
            <v>75.099999999999994</v>
          </cell>
          <cell r="G518">
            <v>23249.200000000001</v>
          </cell>
          <cell r="H518">
            <v>-23174.100000000002</v>
          </cell>
          <cell r="I518">
            <v>3.2302186741909396E-3</v>
          </cell>
          <cell r="L518">
            <v>0.71466496864051632</v>
          </cell>
          <cell r="P518">
            <v>0.64430655853914642</v>
          </cell>
        </row>
        <row r="519">
          <cell r="F519">
            <v>74.05</v>
          </cell>
          <cell r="G519">
            <v>23027.85</v>
          </cell>
          <cell r="H519">
            <v>-22953.8</v>
          </cell>
          <cell r="I519">
            <v>3.2156714586902384E-3</v>
          </cell>
          <cell r="L519">
            <v>0.71624653301039842</v>
          </cell>
          <cell r="P519">
            <v>0.64807555810070661</v>
          </cell>
        </row>
        <row r="520">
          <cell r="F520">
            <v>72.55</v>
          </cell>
          <cell r="G520">
            <v>22670.5</v>
          </cell>
          <cell r="H520">
            <v>-22597.95</v>
          </cell>
          <cell r="I520">
            <v>3.2001940848238901E-3</v>
          </cell>
          <cell r="L520">
            <v>0.72002447837247818</v>
          </cell>
          <cell r="P520">
            <v>0.65432048222858885</v>
          </cell>
        </row>
        <row r="521">
          <cell r="F521">
            <v>72.5</v>
          </cell>
          <cell r="G521">
            <v>22585.84</v>
          </cell>
          <cell r="H521">
            <v>-22513.34</v>
          </cell>
          <cell r="I521">
            <v>3.209975807851291E-3</v>
          </cell>
          <cell r="L521">
            <v>0.72055146564396899</v>
          </cell>
          <cell r="P521">
            <v>0.65438073648486861</v>
          </cell>
        </row>
        <row r="522">
          <cell r="F522">
            <v>72.099999999999994</v>
          </cell>
          <cell r="G522">
            <v>22832.21</v>
          </cell>
          <cell r="H522">
            <v>-22760.11</v>
          </cell>
          <cell r="I522">
            <v>3.1578195890805136E-3</v>
          </cell>
          <cell r="L522">
            <v>0.71448279667668579</v>
          </cell>
          <cell r="P522">
            <v>0.64745707242368677</v>
          </cell>
        </row>
        <row r="523">
          <cell r="F523">
            <v>73.3</v>
          </cell>
          <cell r="G523">
            <v>23116.63</v>
          </cell>
          <cell r="H523">
            <v>-23043.33</v>
          </cell>
          <cell r="I523">
            <v>3.170877415955526E-3</v>
          </cell>
          <cell r="L523">
            <v>0.71892791751039287</v>
          </cell>
          <cell r="P523">
            <v>0.65687052257348655</v>
          </cell>
        </row>
        <row r="524">
          <cell r="F524">
            <v>74.099999999999994</v>
          </cell>
          <cell r="G524">
            <v>23408.57</v>
          </cell>
          <cell r="H524">
            <v>-23334.47</v>
          </cell>
          <cell r="I524">
            <v>3.1655073334253222E-3</v>
          </cell>
          <cell r="L524">
            <v>0.72132776610282834</v>
          </cell>
          <cell r="P524">
            <v>0.65919431367955761</v>
          </cell>
        </row>
        <row r="525">
          <cell r="F525">
            <v>74.2</v>
          </cell>
          <cell r="G525">
            <v>23333.69</v>
          </cell>
          <cell r="H525">
            <v>-23259.489999999998</v>
          </cell>
          <cell r="I525">
            <v>3.1799513921715772E-3</v>
          </cell>
          <cell r="L525">
            <v>0.72039718417430054</v>
          </cell>
          <cell r="P525">
            <v>0.65757569771792057</v>
          </cell>
        </row>
        <row r="526">
          <cell r="F526">
            <v>74.25</v>
          </cell>
          <cell r="G526">
            <v>23349.34</v>
          </cell>
          <cell r="H526">
            <v>-23275.09</v>
          </cell>
          <cell r="I526">
            <v>3.1799614036199736E-3</v>
          </cell>
          <cell r="L526">
            <v>0.71843539209315421</v>
          </cell>
          <cell r="P526">
            <v>0.65532148518039135</v>
          </cell>
        </row>
        <row r="527">
          <cell r="F527">
            <v>74.25</v>
          </cell>
          <cell r="G527">
            <v>23349.34</v>
          </cell>
          <cell r="H527">
            <v>-23275.09</v>
          </cell>
          <cell r="I527">
            <v>3.1799614036199736E-3</v>
          </cell>
          <cell r="L527">
            <v>0.71843539209315421</v>
          </cell>
          <cell r="P527">
            <v>0.65532148518039135</v>
          </cell>
        </row>
        <row r="528">
          <cell r="F528">
            <v>74.25</v>
          </cell>
          <cell r="G528">
            <v>23349.34</v>
          </cell>
          <cell r="H528">
            <v>-23275.09</v>
          </cell>
          <cell r="I528">
            <v>3.1799614036199736E-3</v>
          </cell>
          <cell r="L528">
            <v>0.71843539209315421</v>
          </cell>
          <cell r="P528">
            <v>0.65532148518039135</v>
          </cell>
        </row>
        <row r="529">
          <cell r="F529">
            <v>74.95</v>
          </cell>
          <cell r="G529">
            <v>23773.18</v>
          </cell>
          <cell r="H529">
            <v>-23698.23</v>
          </cell>
          <cell r="I529">
            <v>3.1527124263560869E-3</v>
          </cell>
          <cell r="L529">
            <v>0.72035945636881715</v>
          </cell>
          <cell r="P529">
            <v>0.65286837556826827</v>
          </cell>
        </row>
        <row r="530">
          <cell r="F530">
            <v>74.099999999999994</v>
          </cell>
          <cell r="G530">
            <v>23501.1</v>
          </cell>
          <cell r="H530">
            <v>-23427</v>
          </cell>
          <cell r="I530">
            <v>3.1530439000727623E-3</v>
          </cell>
          <cell r="L530">
            <v>0.722574194913846</v>
          </cell>
          <cell r="P530">
            <v>0.65483337159035526</v>
          </cell>
        </row>
        <row r="531">
          <cell r="F531">
            <v>73.900000000000006</v>
          </cell>
          <cell r="G531">
            <v>23605.040000000001</v>
          </cell>
          <cell r="H531">
            <v>-23531.14</v>
          </cell>
          <cell r="I531">
            <v>3.130687344736548E-3</v>
          </cell>
          <cell r="L531">
            <v>0.72172092594187931</v>
          </cell>
          <cell r="P531">
            <v>0.65395829315974374</v>
          </cell>
        </row>
        <row r="532">
          <cell r="F532">
            <v>73.900000000000006</v>
          </cell>
          <cell r="G532">
            <v>23605.040000000001</v>
          </cell>
          <cell r="H532">
            <v>-23531.14</v>
          </cell>
          <cell r="I532">
            <v>3.130687344736548E-3</v>
          </cell>
          <cell r="L532">
            <v>0.72172092594187931</v>
          </cell>
          <cell r="P532">
            <v>0.65395829315974374</v>
          </cell>
        </row>
        <row r="533">
          <cell r="F533">
            <v>73.95</v>
          </cell>
          <cell r="G533">
            <v>23857.82</v>
          </cell>
          <cell r="H533">
            <v>-23783.87</v>
          </cell>
          <cell r="I533">
            <v>3.0996126217734898E-3</v>
          </cell>
          <cell r="L533">
            <v>0.7205827412891822</v>
          </cell>
          <cell r="P533">
            <v>0.65059866016349621</v>
          </cell>
        </row>
        <row r="534">
          <cell r="F534">
            <v>72.849999999999994</v>
          </cell>
          <cell r="G534">
            <v>23721.32</v>
          </cell>
          <cell r="H534">
            <v>-23648.47</v>
          </cell>
          <cell r="I534">
            <v>3.0710769889702593E-3</v>
          </cell>
          <cell r="L534">
            <v>0.71361407061935311</v>
          </cell>
          <cell r="P534">
            <v>0.64941873630192315</v>
          </cell>
        </row>
        <row r="535">
          <cell r="F535">
            <v>71.650000000000006</v>
          </cell>
          <cell r="G535">
            <v>23485.41</v>
          </cell>
          <cell r="H535">
            <v>-23413.759999999998</v>
          </cell>
          <cell r="I535">
            <v>3.0508302814385613E-3</v>
          </cell>
          <cell r="L535">
            <v>0.71761970599141933</v>
          </cell>
          <cell r="P535">
            <v>0.65673891214160973</v>
          </cell>
        </row>
        <row r="536">
          <cell r="F536">
            <v>70.95</v>
          </cell>
          <cell r="G536">
            <v>23681.26</v>
          </cell>
          <cell r="H536">
            <v>-23610.309999999998</v>
          </cell>
          <cell r="I536">
            <v>2.9960399066603725E-3</v>
          </cell>
          <cell r="L536">
            <v>0.71162942196635826</v>
          </cell>
          <cell r="P536">
            <v>0.65024692957379948</v>
          </cell>
        </row>
        <row r="537">
          <cell r="F537">
            <v>71.2</v>
          </cell>
          <cell r="G537">
            <v>23835.53</v>
          </cell>
          <cell r="H537">
            <v>-23764.329999999998</v>
          </cell>
          <cell r="I537">
            <v>2.9871372694460752E-3</v>
          </cell>
          <cell r="L537">
            <v>0.70940541526364631</v>
          </cell>
          <cell r="P537">
            <v>0.64402040880667633</v>
          </cell>
        </row>
        <row r="538">
          <cell r="F538">
            <v>71.099999999999994</v>
          </cell>
          <cell r="G538">
            <v>23919.95</v>
          </cell>
          <cell r="H538">
            <v>-23848.850000000002</v>
          </cell>
          <cell r="I538">
            <v>2.9724142399963206E-3</v>
          </cell>
          <cell r="L538">
            <v>0.71007748100446588</v>
          </cell>
          <cell r="P538">
            <v>0.6458633012054128</v>
          </cell>
        </row>
        <row r="539">
          <cell r="F539">
            <v>71.05</v>
          </cell>
          <cell r="G539">
            <v>24026.46</v>
          </cell>
          <cell r="H539">
            <v>-23955.41</v>
          </cell>
          <cell r="I539">
            <v>2.9571564017337551E-3</v>
          </cell>
          <cell r="L539">
            <v>0.70965156696317111</v>
          </cell>
          <cell r="P539">
            <v>0.64515395466117642</v>
          </cell>
        </row>
        <row r="540">
          <cell r="F540">
            <v>71.25</v>
          </cell>
          <cell r="G540">
            <v>24215.97</v>
          </cell>
          <cell r="H540">
            <v>-24144.720000000001</v>
          </cell>
          <cell r="I540">
            <v>2.9422732188716782E-3</v>
          </cell>
          <cell r="L540">
            <v>0.71048263079998775</v>
          </cell>
          <cell r="P540">
            <v>0.64403952115923724</v>
          </cell>
        </row>
        <row r="541">
          <cell r="F541">
            <v>70.8</v>
          </cell>
          <cell r="G541">
            <v>24112.6</v>
          </cell>
          <cell r="H541">
            <v>-24041.8</v>
          </cell>
          <cell r="I541">
            <v>2.936224214725911E-3</v>
          </cell>
          <cell r="L541">
            <v>0.71074771178089302</v>
          </cell>
          <cell r="P541">
            <v>0.64321508449049647</v>
          </cell>
        </row>
        <row r="542">
          <cell r="F542">
            <v>70.599999999999994</v>
          </cell>
          <cell r="G542">
            <v>24350.91</v>
          </cell>
          <cell r="H542">
            <v>-24280.31</v>
          </cell>
          <cell r="I542">
            <v>2.8992756328202929E-3</v>
          </cell>
          <cell r="L542">
            <v>0.70746934531267747</v>
          </cell>
          <cell r="P542">
            <v>0.63814838008697705</v>
          </cell>
        </row>
        <row r="543">
          <cell r="F543">
            <v>70.2</v>
          </cell>
          <cell r="G543">
            <v>24103.52</v>
          </cell>
          <cell r="H543">
            <v>-24033.32</v>
          </cell>
          <cell r="I543">
            <v>2.912437685450092E-3</v>
          </cell>
          <cell r="L543">
            <v>0.70767226155151852</v>
          </cell>
          <cell r="P543">
            <v>0.63679035496592218</v>
          </cell>
        </row>
        <row r="544">
          <cell r="F544">
            <v>69.849999999999994</v>
          </cell>
          <cell r="G544">
            <v>23738.49</v>
          </cell>
          <cell r="H544">
            <v>-23668.640000000003</v>
          </cell>
          <cell r="I544">
            <v>2.942478649652947E-3</v>
          </cell>
          <cell r="L544">
            <v>0.70778289653534232</v>
          </cell>
          <cell r="P544">
            <v>0.63407816705459674</v>
          </cell>
        </row>
        <row r="545">
          <cell r="F545">
            <v>70.2</v>
          </cell>
          <cell r="G545">
            <v>23951.16</v>
          </cell>
          <cell r="H545">
            <v>-23880.959999999999</v>
          </cell>
          <cell r="I545">
            <v>2.9309645127835147E-3</v>
          </cell>
          <cell r="L545">
            <v>0.70921219407996128</v>
          </cell>
          <cell r="P545">
            <v>0.63603067921989975</v>
          </cell>
        </row>
        <row r="546">
          <cell r="F546">
            <v>70.5</v>
          </cell>
          <cell r="G546">
            <v>24352.58</v>
          </cell>
          <cell r="H546">
            <v>-24282.080000000002</v>
          </cell>
          <cell r="I546">
            <v>2.8949704713011927E-3</v>
          </cell>
          <cell r="L546">
            <v>0.70848911992949204</v>
          </cell>
          <cell r="P546">
            <v>0.63181255417439364</v>
          </cell>
        </row>
        <row r="547">
          <cell r="F547">
            <v>71.849999999999994</v>
          </cell>
          <cell r="G547">
            <v>24522.63</v>
          </cell>
          <cell r="H547">
            <v>-24450.780000000002</v>
          </cell>
          <cell r="I547">
            <v>2.9299467471474304E-3</v>
          </cell>
          <cell r="L547">
            <v>0.70643325216917485</v>
          </cell>
          <cell r="P547">
            <v>0.63683291619205107</v>
          </cell>
        </row>
        <row r="548">
          <cell r="F548">
            <v>73.099999999999994</v>
          </cell>
          <cell r="G548">
            <v>24850.45</v>
          </cell>
          <cell r="H548">
            <v>-24777.350000000002</v>
          </cell>
          <cell r="I548">
            <v>2.9415966310469225E-3</v>
          </cell>
          <cell r="L548">
            <v>0.70755146702390204</v>
          </cell>
          <cell r="P548">
            <v>0.64352412716319907</v>
          </cell>
        </row>
        <row r="549">
          <cell r="F549">
            <v>72.55</v>
          </cell>
          <cell r="G549">
            <v>24909.9</v>
          </cell>
          <cell r="H549">
            <v>-24837.350000000002</v>
          </cell>
          <cell r="I549">
            <v>2.9124966378829297E-3</v>
          </cell>
          <cell r="L549">
            <v>0.70444997957328137</v>
          </cell>
          <cell r="P549">
            <v>0.64310468566055445</v>
          </cell>
        </row>
        <row r="550">
          <cell r="F550">
            <v>73.25</v>
          </cell>
          <cell r="G550">
            <v>24807.279999999999</v>
          </cell>
          <cell r="H550">
            <v>-24734.03</v>
          </cell>
          <cell r="I550">
            <v>2.9527622536610221E-3</v>
          </cell>
          <cell r="L550">
            <v>0.69069972040079686</v>
          </cell>
          <cell r="P550">
            <v>0.62642273537234827</v>
          </cell>
        </row>
        <row r="551">
          <cell r="F551">
            <v>73</v>
          </cell>
          <cell r="G551">
            <v>24861.81</v>
          </cell>
          <cell r="H551">
            <v>-24788.81</v>
          </cell>
          <cell r="I551">
            <v>2.9362303066429998E-3</v>
          </cell>
          <cell r="L551">
            <v>0.69019812634660249</v>
          </cell>
          <cell r="P551">
            <v>0.62591637551086976</v>
          </cell>
        </row>
        <row r="552">
          <cell r="F552">
            <v>72.25</v>
          </cell>
          <cell r="G552">
            <v>24595.85</v>
          </cell>
          <cell r="H552">
            <v>-24523.599999999999</v>
          </cell>
          <cell r="I552">
            <v>2.9374874216585318E-3</v>
          </cell>
          <cell r="L552">
            <v>0.69274448130358468</v>
          </cell>
          <cell r="P552">
            <v>0.62905886603669614</v>
          </cell>
        </row>
        <row r="553">
          <cell r="F553">
            <v>72.45</v>
          </cell>
          <cell r="G553">
            <v>24507.05</v>
          </cell>
          <cell r="H553">
            <v>-24434.6</v>
          </cell>
          <cell r="I553">
            <v>2.9562921689881079E-3</v>
          </cell>
          <cell r="L553">
            <v>0.69150191864816657</v>
          </cell>
          <cell r="P553">
            <v>0.62559618388618077</v>
          </cell>
        </row>
        <row r="554">
          <cell r="F554">
            <v>71.2</v>
          </cell>
          <cell r="G554">
            <v>24484.74</v>
          </cell>
          <cell r="H554">
            <v>-24413.54</v>
          </cell>
          <cell r="I554">
            <v>2.9079336762407931E-3</v>
          </cell>
          <cell r="L554">
            <v>0.68672904131385804</v>
          </cell>
          <cell r="P554">
            <v>0.62671750669895854</v>
          </cell>
        </row>
        <row r="555">
          <cell r="F555">
            <v>71.45</v>
          </cell>
          <cell r="G555">
            <v>24554.78</v>
          </cell>
          <cell r="H555">
            <v>-24483.329999999998</v>
          </cell>
          <cell r="I555">
            <v>2.9098204097124879E-3</v>
          </cell>
          <cell r="L555">
            <v>0.68685061699379024</v>
          </cell>
          <cell r="P555">
            <v>0.62703627980367049</v>
          </cell>
        </row>
        <row r="556">
          <cell r="F556">
            <v>72.45</v>
          </cell>
          <cell r="G556">
            <v>24679.759999999998</v>
          </cell>
          <cell r="H556">
            <v>-24607.309999999998</v>
          </cell>
          <cell r="I556">
            <v>2.9356039118694837E-3</v>
          </cell>
          <cell r="L556">
            <v>0.67475059953755634</v>
          </cell>
          <cell r="P556">
            <v>0.62448913486921642</v>
          </cell>
        </row>
        <row r="557">
          <cell r="F557">
            <v>72.2</v>
          </cell>
          <cell r="G557">
            <v>24765.49</v>
          </cell>
          <cell r="H557">
            <v>-24693.29</v>
          </cell>
          <cell r="I557">
            <v>2.9153471221445649E-3</v>
          </cell>
          <cell r="L557">
            <v>0.6732126154982967</v>
          </cell>
          <cell r="P557">
            <v>0.62328255663384513</v>
          </cell>
        </row>
        <row r="558">
          <cell r="F558">
            <v>72.8</v>
          </cell>
          <cell r="G558">
            <v>24679.39</v>
          </cell>
          <cell r="H558">
            <v>-24606.59</v>
          </cell>
          <cell r="I558">
            <v>2.9498297972518771E-3</v>
          </cell>
          <cell r="L558">
            <v>0.66959334802689507</v>
          </cell>
          <cell r="P558">
            <v>0.62176722699196518</v>
          </cell>
        </row>
        <row r="559">
          <cell r="F559">
            <v>72.7</v>
          </cell>
          <cell r="G559">
            <v>24521</v>
          </cell>
          <cell r="H559">
            <v>-24448.3</v>
          </cell>
          <cell r="I559">
            <v>2.9648056767668531E-3</v>
          </cell>
          <cell r="L559">
            <v>0.66821364018380358</v>
          </cell>
          <cell r="P559">
            <v>0.6204871518562205</v>
          </cell>
        </row>
        <row r="560">
          <cell r="F560">
            <v>71.8</v>
          </cell>
          <cell r="G560">
            <v>24528.1</v>
          </cell>
          <cell r="H560">
            <v>-24456.3</v>
          </cell>
          <cell r="I560">
            <v>2.9272548627900245E-3</v>
          </cell>
          <cell r="L560">
            <v>0.6654937085757977</v>
          </cell>
          <cell r="P560">
            <v>0.62091961020661024</v>
          </cell>
        </row>
        <row r="561">
          <cell r="F561">
            <v>70.2</v>
          </cell>
          <cell r="G561">
            <v>24315.02</v>
          </cell>
          <cell r="H561">
            <v>-24244.82</v>
          </cell>
          <cell r="I561">
            <v>2.8871043494926182E-3</v>
          </cell>
          <cell r="L561">
            <v>0.66496685671782907</v>
          </cell>
          <cell r="P561">
            <v>0.63218239961502909</v>
          </cell>
        </row>
        <row r="562">
          <cell r="F562">
            <v>70.8</v>
          </cell>
          <cell r="G562">
            <v>24422.15</v>
          </cell>
          <cell r="H562">
            <v>-24351.350000000002</v>
          </cell>
          <cell r="I562">
            <v>2.8990076631254819E-3</v>
          </cell>
          <cell r="L562">
            <v>0.66067699019281989</v>
          </cell>
          <cell r="P562">
            <v>0.62752900484357932</v>
          </cell>
        </row>
        <row r="563">
          <cell r="F563">
            <v>71.7</v>
          </cell>
          <cell r="G563">
            <v>24682.54</v>
          </cell>
          <cell r="H563">
            <v>-24610.84</v>
          </cell>
          <cell r="I563">
            <v>2.9048874224451779E-3</v>
          </cell>
          <cell r="L563">
            <v>0.66573948542628303</v>
          </cell>
          <cell r="P563">
            <v>0.63399450503624566</v>
          </cell>
        </row>
        <row r="564">
          <cell r="F564">
            <v>71.650000000000006</v>
          </cell>
          <cell r="G564">
            <v>24726.53</v>
          </cell>
          <cell r="H564">
            <v>-24654.879999999997</v>
          </cell>
          <cell r="I564">
            <v>2.8976973315705847E-3</v>
          </cell>
          <cell r="L564">
            <v>0.66504196192679532</v>
          </cell>
          <cell r="P564">
            <v>0.63203779298270313</v>
          </cell>
        </row>
        <row r="565">
          <cell r="F565">
            <v>71.95</v>
          </cell>
          <cell r="G565">
            <v>24784.880000000001</v>
          </cell>
          <cell r="H565">
            <v>-24712.93</v>
          </cell>
          <cell r="I565">
            <v>2.9029795585050239E-3</v>
          </cell>
          <cell r="L565">
            <v>0.66375988263881724</v>
          </cell>
          <cell r="P565">
            <v>0.63199960208814909</v>
          </cell>
        </row>
        <row r="566">
          <cell r="F566">
            <v>71.900000000000006</v>
          </cell>
          <cell r="G566">
            <v>24832.080000000002</v>
          </cell>
          <cell r="H566">
            <v>-24760.18</v>
          </cell>
          <cell r="I566">
            <v>2.8954481461077766E-3</v>
          </cell>
          <cell r="L566">
            <v>0.66426620571731998</v>
          </cell>
          <cell r="P566">
            <v>0.6311545273513004</v>
          </cell>
        </row>
        <row r="567">
          <cell r="F567">
            <v>71.900000000000006</v>
          </cell>
          <cell r="G567">
            <v>24832.080000000002</v>
          </cell>
          <cell r="H567">
            <v>-24760.18</v>
          </cell>
          <cell r="I567">
            <v>2.8954481461077766E-3</v>
          </cell>
          <cell r="L567">
            <v>0.66860748167893302</v>
          </cell>
          <cell r="P567">
            <v>0.62827165961354903</v>
          </cell>
        </row>
        <row r="568">
          <cell r="F568">
            <v>71.900000000000006</v>
          </cell>
          <cell r="G568">
            <v>24832.080000000002</v>
          </cell>
          <cell r="H568">
            <v>-24760.18</v>
          </cell>
          <cell r="I568">
            <v>2.8954481461077766E-3</v>
          </cell>
          <cell r="L568">
            <v>0.66508879777499486</v>
          </cell>
          <cell r="P568">
            <v>0.62224030968977107</v>
          </cell>
        </row>
        <row r="569">
          <cell r="F569">
            <v>72</v>
          </cell>
          <cell r="G569">
            <v>24836.76</v>
          </cell>
          <cell r="H569">
            <v>-24764.76</v>
          </cell>
          <cell r="I569">
            <v>2.8989288457914801E-3</v>
          </cell>
          <cell r="L569">
            <v>0.66381582097358505</v>
          </cell>
          <cell r="P569">
            <v>0.61894334336174928</v>
          </cell>
        </row>
        <row r="570">
          <cell r="F570">
            <v>69.400000000000006</v>
          </cell>
          <cell r="G570">
            <v>24750.07</v>
          </cell>
          <cell r="H570">
            <v>-24680.67</v>
          </cell>
          <cell r="I570">
            <v>2.8040324734435098E-3</v>
          </cell>
          <cell r="L570">
            <v>0.64517564509756775</v>
          </cell>
          <cell r="P570">
            <v>0.6255500798532343</v>
          </cell>
        </row>
        <row r="571">
          <cell r="F571">
            <v>70</v>
          </cell>
          <cell r="G571">
            <v>24778.28</v>
          </cell>
          <cell r="H571">
            <v>-24708.28</v>
          </cell>
          <cell r="I571">
            <v>2.8250548464219473E-3</v>
          </cell>
          <cell r="L571">
            <v>0.65160129720906224</v>
          </cell>
          <cell r="P571">
            <v>0.62117515877147644</v>
          </cell>
        </row>
        <row r="572">
          <cell r="F572">
            <v>69.849999999999994</v>
          </cell>
          <cell r="G572">
            <v>24902.06</v>
          </cell>
          <cell r="H572">
            <v>-24832.210000000003</v>
          </cell>
          <cell r="I572">
            <v>2.8049888242177553E-3</v>
          </cell>
          <cell r="L572">
            <v>0.65313157279054845</v>
          </cell>
          <cell r="P572">
            <v>0.6222748712586712</v>
          </cell>
        </row>
        <row r="573">
          <cell r="F573">
            <v>69.75</v>
          </cell>
          <cell r="G573">
            <v>24823.29</v>
          </cell>
          <cell r="H573">
            <v>-24753.54</v>
          </cell>
          <cell r="I573">
            <v>2.809861223069142E-3</v>
          </cell>
          <cell r="L573">
            <v>0.65085941849165174</v>
          </cell>
          <cell r="P573">
            <v>0.62336063242532747</v>
          </cell>
        </row>
        <row r="574">
          <cell r="F574">
            <v>69.5</v>
          </cell>
          <cell r="G574">
            <v>24887.439999999999</v>
          </cell>
          <cell r="H574">
            <v>-24817.94</v>
          </cell>
          <cell r="I574">
            <v>2.7925732819446278E-3</v>
          </cell>
          <cell r="L574">
            <v>0.65066474356852988</v>
          </cell>
          <cell r="P574">
            <v>0.62280021053607093</v>
          </cell>
        </row>
        <row r="575">
          <cell r="F575">
            <v>69.7</v>
          </cell>
          <cell r="G575">
            <v>24702.78</v>
          </cell>
          <cell r="H575">
            <v>-24633.079999999998</v>
          </cell>
          <cell r="I575">
            <v>2.8215447815994801E-3</v>
          </cell>
          <cell r="L575">
            <v>0.64303317822925188</v>
          </cell>
          <cell r="P575">
            <v>0.61455386626439545</v>
          </cell>
        </row>
        <row r="576">
          <cell r="F576">
            <v>69.75</v>
          </cell>
          <cell r="G576">
            <v>24465.38</v>
          </cell>
          <cell r="H576">
            <v>-24395.63</v>
          </cell>
          <cell r="I576">
            <v>2.8509673669487251E-3</v>
          </cell>
          <cell r="L576">
            <v>0.63945854846774342</v>
          </cell>
          <cell r="P576">
            <v>0.60932675914769396</v>
          </cell>
        </row>
        <row r="577">
          <cell r="F577">
            <v>67.8</v>
          </cell>
          <cell r="G577">
            <v>24193.040000000001</v>
          </cell>
          <cell r="H577">
            <v>-24125.24</v>
          </cell>
          <cell r="I577">
            <v>2.8024588890027875E-3</v>
          </cell>
          <cell r="L577">
            <v>0.64100177826965599</v>
          </cell>
          <cell r="P577">
            <v>0.62292985021707725</v>
          </cell>
        </row>
        <row r="578">
          <cell r="F578">
            <v>67.75</v>
          </cell>
          <cell r="G578">
            <v>24164</v>
          </cell>
          <cell r="H578">
            <v>-24096.25</v>
          </cell>
          <cell r="I578">
            <v>2.8037576560172158E-3</v>
          </cell>
          <cell r="L578">
            <v>0.6409497505869638</v>
          </cell>
          <cell r="P578">
            <v>0.62324625130408562</v>
          </cell>
        </row>
        <row r="579">
          <cell r="F579">
            <v>66.599999999999994</v>
          </cell>
          <cell r="G579">
            <v>24123.05</v>
          </cell>
          <cell r="H579">
            <v>-24056.45</v>
          </cell>
          <cell r="I579">
            <v>2.7608449180348254E-3</v>
          </cell>
          <cell r="L579">
            <v>0.63758520571837574</v>
          </cell>
          <cell r="P579">
            <v>0.62480522496629476</v>
          </cell>
        </row>
        <row r="580">
          <cell r="F580">
            <v>67.099999999999994</v>
          </cell>
          <cell r="G580">
            <v>23896.98</v>
          </cell>
          <cell r="H580">
            <v>-23829.88</v>
          </cell>
          <cell r="I580">
            <v>2.8078861847815077E-3</v>
          </cell>
          <cell r="L580">
            <v>0.62740268988684156</v>
          </cell>
          <cell r="P580">
            <v>0.6182202465709824</v>
          </cell>
        </row>
        <row r="581">
          <cell r="F581">
            <v>65.900000000000006</v>
          </cell>
          <cell r="G581">
            <v>23717.97</v>
          </cell>
          <cell r="H581">
            <v>-23652.07</v>
          </cell>
          <cell r="I581">
            <v>2.7784839933603089E-3</v>
          </cell>
          <cell r="L581">
            <v>0.62864286941963732</v>
          </cell>
          <cell r="P581">
            <v>0.62375661334409216</v>
          </cell>
        </row>
        <row r="582">
          <cell r="F582">
            <v>65.5</v>
          </cell>
          <cell r="G582">
            <v>23797.96</v>
          </cell>
          <cell r="H582">
            <v>-23732.46</v>
          </cell>
          <cell r="I582">
            <v>2.7523367549151271E-3</v>
          </cell>
          <cell r="L582">
            <v>0.61930944140833366</v>
          </cell>
          <cell r="P582">
            <v>0.61083632975440938</v>
          </cell>
        </row>
        <row r="583">
          <cell r="F583">
            <v>64.900000000000006</v>
          </cell>
          <cell r="G583">
            <v>23823.21</v>
          </cell>
          <cell r="H583">
            <v>-23758.309999999998</v>
          </cell>
          <cell r="I583">
            <v>2.7242340557800566E-3</v>
          </cell>
          <cell r="L583">
            <v>0.61650563350412535</v>
          </cell>
          <cell r="P583">
            <v>0.60936850618637739</v>
          </cell>
        </row>
        <row r="584">
          <cell r="F584">
            <v>64.55</v>
          </cell>
          <cell r="G584">
            <v>23949.55</v>
          </cell>
          <cell r="H584">
            <v>-23885</v>
          </cell>
          <cell r="I584">
            <v>2.6952489712750343E-3</v>
          </cell>
          <cell r="L584">
            <v>0.61479299248314834</v>
          </cell>
          <cell r="P584">
            <v>0.60945478852001989</v>
          </cell>
        </row>
        <row r="585">
          <cell r="F585">
            <v>65.05</v>
          </cell>
          <cell r="G585">
            <v>23901.49</v>
          </cell>
          <cell r="H585">
            <v>-23836.440000000002</v>
          </cell>
          <cell r="I585">
            <v>2.7215876499749594E-3</v>
          </cell>
          <cell r="L585">
            <v>0.61198335215812627</v>
          </cell>
          <cell r="P585">
            <v>0.60793981167218292</v>
          </cell>
        </row>
        <row r="586">
          <cell r="F586">
            <v>65.849999999999994</v>
          </cell>
          <cell r="G586">
            <v>24120.080000000002</v>
          </cell>
          <cell r="H586">
            <v>-24054.230000000003</v>
          </cell>
          <cell r="I586">
            <v>2.7300904474612019E-3</v>
          </cell>
          <cell r="L586">
            <v>0.61569523901040979</v>
          </cell>
          <cell r="P586">
            <v>0.61348628315838571</v>
          </cell>
        </row>
        <row r="587">
          <cell r="F587">
            <v>66.55</v>
          </cell>
          <cell r="G587">
            <v>24468.89</v>
          </cell>
          <cell r="H587">
            <v>-24402.34</v>
          </cell>
          <cell r="I587">
            <v>2.7197800962773548E-3</v>
          </cell>
          <cell r="L587">
            <v>0.61909962807390062</v>
          </cell>
          <cell r="P587">
            <v>0.61536984776294779</v>
          </cell>
        </row>
        <row r="588">
          <cell r="F588">
            <v>66.400000000000006</v>
          </cell>
          <cell r="G588">
            <v>24375.24</v>
          </cell>
          <cell r="H588">
            <v>-24308.84</v>
          </cell>
          <cell r="I588">
            <v>2.7240757424337155E-3</v>
          </cell>
          <cell r="L588">
            <v>0.61682986563863595</v>
          </cell>
          <cell r="P588">
            <v>0.61740802234873637</v>
          </cell>
        </row>
        <row r="589">
          <cell r="F589">
            <v>67.349999999999994</v>
          </cell>
          <cell r="G589">
            <v>24494.51</v>
          </cell>
          <cell r="H589">
            <v>-24427.16</v>
          </cell>
          <cell r="I589">
            <v>2.7495957257360933E-3</v>
          </cell>
          <cell r="L589">
            <v>0.6151373560928669</v>
          </cell>
          <cell r="P589">
            <v>0.6209958825182067</v>
          </cell>
        </row>
        <row r="590">
          <cell r="F590">
            <v>67.099999999999994</v>
          </cell>
          <cell r="G590">
            <v>24399.599999999999</v>
          </cell>
          <cell r="H590">
            <v>-24332.5</v>
          </cell>
          <cell r="I590">
            <v>2.7500450827062737E-3</v>
          </cell>
          <cell r="L590">
            <v>0.60896786161123728</v>
          </cell>
          <cell r="P590">
            <v>0.61664634752714043</v>
          </cell>
        </row>
        <row r="591">
          <cell r="F591">
            <v>67.3</v>
          </cell>
          <cell r="G591">
            <v>24528.23</v>
          </cell>
          <cell r="H591">
            <v>-24460.93</v>
          </cell>
          <cell r="I591">
            <v>2.7437772721472359E-3</v>
          </cell>
          <cell r="L591">
            <v>0.61116108404057845</v>
          </cell>
          <cell r="P591">
            <v>0.61909396998007715</v>
          </cell>
        </row>
        <row r="592">
          <cell r="F592">
            <v>67.3</v>
          </cell>
          <cell r="G592">
            <v>24497.08</v>
          </cell>
          <cell r="H592">
            <v>-24429.780000000002</v>
          </cell>
          <cell r="I592">
            <v>2.7472662047884886E-3</v>
          </cell>
          <cell r="L592">
            <v>0.61006183999030117</v>
          </cell>
          <cell r="P592">
            <v>0.61803392046089622</v>
          </cell>
        </row>
        <row r="593">
          <cell r="F593">
            <v>67.25</v>
          </cell>
          <cell r="G593">
            <v>24486.2</v>
          </cell>
          <cell r="H593">
            <v>-24418.95</v>
          </cell>
          <cell r="I593">
            <v>2.7464449363314848E-3</v>
          </cell>
          <cell r="L593">
            <v>0.6101967278703655</v>
          </cell>
          <cell r="P593">
            <v>0.61831396402170813</v>
          </cell>
        </row>
        <row r="594">
          <cell r="F594">
            <v>66.900000000000006</v>
          </cell>
          <cell r="G594">
            <v>24855.119999999999</v>
          </cell>
          <cell r="H594">
            <v>-24788.219999999998</v>
          </cell>
          <cell r="I594">
            <v>2.6915983507623384E-3</v>
          </cell>
          <cell r="L594">
            <v>0.60085382316526548</v>
          </cell>
          <cell r="P594">
            <v>0.60661237269701029</v>
          </cell>
        </row>
        <row r="595">
          <cell r="F595">
            <v>66.650000000000006</v>
          </cell>
          <cell r="G595">
            <v>24900.89</v>
          </cell>
          <cell r="H595">
            <v>-24834.239999999998</v>
          </cell>
          <cell r="I595">
            <v>2.6766111572718888E-3</v>
          </cell>
          <cell r="L595">
            <v>0.60060652148397575</v>
          </cell>
          <cell r="P595">
            <v>0.60671797107422698</v>
          </cell>
        </row>
        <row r="596">
          <cell r="F596">
            <v>66.55</v>
          </cell>
          <cell r="G596">
            <v>25082.75</v>
          </cell>
          <cell r="H596">
            <v>-25016.2</v>
          </cell>
          <cell r="I596">
            <v>2.6532178489200742E-3</v>
          </cell>
          <cell r="L596">
            <v>0.60104037196684457</v>
          </cell>
          <cell r="P596">
            <v>0.60934723568135851</v>
          </cell>
        </row>
        <row r="597">
          <cell r="F597">
            <v>66.900000000000006</v>
          </cell>
          <cell r="G597">
            <v>25275.64</v>
          </cell>
          <cell r="H597">
            <v>-25208.739999999998</v>
          </cell>
          <cell r="I597">
            <v>2.6468172517095513E-3</v>
          </cell>
          <cell r="L597">
            <v>0.60182614104280852</v>
          </cell>
          <cell r="P597">
            <v>0.60907579293129166</v>
          </cell>
        </row>
        <row r="598">
          <cell r="F598">
            <v>66.900000000000006</v>
          </cell>
          <cell r="G598">
            <v>25275.64</v>
          </cell>
          <cell r="H598">
            <v>-25208.739999999998</v>
          </cell>
          <cell r="I598">
            <v>2.6468172517095513E-3</v>
          </cell>
          <cell r="L598">
            <v>0.60196651440878512</v>
          </cell>
          <cell r="P598">
            <v>0.6092245905033179</v>
          </cell>
        </row>
        <row r="599">
          <cell r="F599">
            <v>66.900000000000006</v>
          </cell>
          <cell r="G599">
            <v>25275.64</v>
          </cell>
          <cell r="H599">
            <v>-25208.739999999998</v>
          </cell>
          <cell r="I599">
            <v>2.6468172517095513E-3</v>
          </cell>
          <cell r="L599">
            <v>0.60248348381077277</v>
          </cell>
          <cell r="P599">
            <v>0.60984370313894587</v>
          </cell>
        </row>
        <row r="600">
          <cell r="F600">
            <v>66.900000000000006</v>
          </cell>
          <cell r="G600">
            <v>25275.64</v>
          </cell>
          <cell r="H600">
            <v>-25208.739999999998</v>
          </cell>
          <cell r="I600">
            <v>2.6468172517095513E-3</v>
          </cell>
          <cell r="L600">
            <v>0.601311736134582</v>
          </cell>
          <cell r="P600">
            <v>0.60836506249857558</v>
          </cell>
        </row>
        <row r="601">
          <cell r="F601">
            <v>68.2</v>
          </cell>
          <cell r="G601">
            <v>26236.86</v>
          </cell>
          <cell r="H601">
            <v>-26168.66</v>
          </cell>
          <cell r="I601">
            <v>2.5993964216754597E-3</v>
          </cell>
          <cell r="L601">
            <v>0.61292010560843502</v>
          </cell>
          <cell r="P601">
            <v>0.60339539544274479</v>
          </cell>
        </row>
        <row r="602">
          <cell r="F602">
            <v>68.5</v>
          </cell>
          <cell r="G602">
            <v>26944.39</v>
          </cell>
          <cell r="H602">
            <v>-26875.89</v>
          </cell>
          <cell r="I602">
            <v>2.5422731782014734E-3</v>
          </cell>
          <cell r="L602">
            <v>0.60571436186393024</v>
          </cell>
          <cell r="P602">
            <v>0.58510587214172949</v>
          </cell>
        </row>
        <row r="603">
          <cell r="F603">
            <v>69.099999999999994</v>
          </cell>
          <cell r="G603">
            <v>27272.39</v>
          </cell>
          <cell r="H603">
            <v>-27203.29</v>
          </cell>
          <cell r="I603">
            <v>2.5336980000652673E-3</v>
          </cell>
          <cell r="L603">
            <v>0.60290785340373865</v>
          </cell>
          <cell r="P603">
            <v>0.58053208219977515</v>
          </cell>
        </row>
        <row r="604">
          <cell r="F604">
            <v>70.2</v>
          </cell>
          <cell r="G604">
            <v>28016.34</v>
          </cell>
          <cell r="H604">
            <v>-27946.14</v>
          </cell>
          <cell r="I604">
            <v>2.5056806135276772E-3</v>
          </cell>
          <cell r="L604">
            <v>0.61290548507183928</v>
          </cell>
          <cell r="P604">
            <v>0.58481434013717815</v>
          </cell>
        </row>
        <row r="605">
          <cell r="F605">
            <v>70.599999999999994</v>
          </cell>
          <cell r="G605">
            <v>27561.49</v>
          </cell>
          <cell r="H605">
            <v>-27490.890000000003</v>
          </cell>
          <cell r="I605">
            <v>2.5615451124013974E-3</v>
          </cell>
          <cell r="L605">
            <v>0.6026283951662661</v>
          </cell>
          <cell r="P605">
            <v>0.57075968962571477</v>
          </cell>
        </row>
        <row r="606">
          <cell r="F606">
            <v>70.75</v>
          </cell>
          <cell r="G606">
            <v>27618.82</v>
          </cell>
          <cell r="H606">
            <v>-27548.07</v>
          </cell>
          <cell r="I606">
            <v>2.5616590426383169E-3</v>
          </cell>
          <cell r="L606">
            <v>0.60233544519836502</v>
          </cell>
          <cell r="P606">
            <v>0.57421216297847988</v>
          </cell>
        </row>
        <row r="607">
          <cell r="F607">
            <v>70.349999999999994</v>
          </cell>
          <cell r="G607">
            <v>27739.71</v>
          </cell>
          <cell r="H607">
            <v>-27669.360000000001</v>
          </cell>
          <cell r="I607">
            <v>2.5360755393621635E-3</v>
          </cell>
          <cell r="L607">
            <v>0.60117414552700499</v>
          </cell>
          <cell r="P607">
            <v>0.57274517166178973</v>
          </cell>
        </row>
        <row r="608">
          <cell r="F608">
            <v>70.5</v>
          </cell>
          <cell r="G608">
            <v>27653.119999999999</v>
          </cell>
          <cell r="H608">
            <v>-27582.62</v>
          </cell>
          <cell r="I608">
            <v>2.5494410757267174E-3</v>
          </cell>
          <cell r="L608">
            <v>0.60041216885507465</v>
          </cell>
          <cell r="P608">
            <v>0.57195224489703866</v>
          </cell>
        </row>
        <row r="609">
          <cell r="F609">
            <v>70.45</v>
          </cell>
          <cell r="G609">
            <v>27094.93</v>
          </cell>
          <cell r="H609">
            <v>-27024.48</v>
          </cell>
          <cell r="I609">
            <v>2.6001174389452199E-3</v>
          </cell>
          <cell r="L609">
            <v>0.59388857431616204</v>
          </cell>
          <cell r="P609">
            <v>0.55929832913299971</v>
          </cell>
        </row>
        <row r="610">
          <cell r="F610">
            <v>70.900000000000006</v>
          </cell>
          <cell r="G610">
            <v>27850.49</v>
          </cell>
          <cell r="H610">
            <v>-27779.59</v>
          </cell>
          <cell r="I610">
            <v>2.5457361791480148E-3</v>
          </cell>
          <cell r="L610">
            <v>0.5921199518539243</v>
          </cell>
          <cell r="P610">
            <v>0.54806436633381372</v>
          </cell>
        </row>
        <row r="611">
          <cell r="F611">
            <v>70.45</v>
          </cell>
          <cell r="G611">
            <v>27933.85</v>
          </cell>
          <cell r="H611">
            <v>-27863.399999999998</v>
          </cell>
          <cell r="I611">
            <v>2.5220297237938919E-3</v>
          </cell>
          <cell r="L611">
            <v>0.59196351427978022</v>
          </cell>
          <cell r="P611">
            <v>0.54799579148959054</v>
          </cell>
        </row>
        <row r="612">
          <cell r="F612">
            <v>70.8</v>
          </cell>
          <cell r="G612">
            <v>27827.7</v>
          </cell>
          <cell r="H612">
            <v>-27756.9</v>
          </cell>
          <cell r="I612">
            <v>2.5442275143112798E-3</v>
          </cell>
          <cell r="L612">
            <v>0.58828688926854378</v>
          </cell>
          <cell r="P612">
            <v>0.5455093820933371</v>
          </cell>
        </row>
        <row r="613">
          <cell r="F613">
            <v>73.650000000000006</v>
          </cell>
          <cell r="G613">
            <v>28060.98</v>
          </cell>
          <cell r="H613">
            <v>-27987.329999999998</v>
          </cell>
          <cell r="I613">
            <v>2.624641049599836E-3</v>
          </cell>
          <cell r="L613">
            <v>0.57691904183715936</v>
          </cell>
          <cell r="P613">
            <v>0.55929444451869936</v>
          </cell>
        </row>
        <row r="614">
          <cell r="F614">
            <v>76.400000000000006</v>
          </cell>
          <cell r="G614">
            <v>28433.59</v>
          </cell>
          <cell r="H614">
            <v>-28357.19</v>
          </cell>
          <cell r="I614">
            <v>2.6869628492216424E-3</v>
          </cell>
          <cell r="L614">
            <v>0.57231749739391347</v>
          </cell>
          <cell r="P614">
            <v>0.57352224130095852</v>
          </cell>
        </row>
        <row r="615">
          <cell r="F615">
            <v>76.400000000000006</v>
          </cell>
          <cell r="G615">
            <v>28442.75</v>
          </cell>
          <cell r="H615">
            <v>-28366.35</v>
          </cell>
          <cell r="I615">
            <v>2.6860975116681758E-3</v>
          </cell>
          <cell r="L615">
            <v>0.57254173111683748</v>
          </cell>
          <cell r="P615">
            <v>0.57410870483426779</v>
          </cell>
        </row>
        <row r="616">
          <cell r="F616">
            <v>77.45</v>
          </cell>
          <cell r="G616">
            <v>28400.34</v>
          </cell>
          <cell r="H616">
            <v>-28322.89</v>
          </cell>
          <cell r="I616">
            <v>2.7270800279151587E-3</v>
          </cell>
          <cell r="L616">
            <v>0.56473157992053702</v>
          </cell>
          <cell r="P616">
            <v>0.56964709890219378</v>
          </cell>
        </row>
        <row r="617">
          <cell r="F617">
            <v>76.95</v>
          </cell>
          <cell r="G617">
            <v>28133</v>
          </cell>
          <cell r="H617">
            <v>-28056.05</v>
          </cell>
          <cell r="I617">
            <v>2.735221981303096E-3</v>
          </cell>
          <cell r="L617">
            <v>0.5616297139969032</v>
          </cell>
          <cell r="P617">
            <v>0.56643105197422994</v>
          </cell>
        </row>
        <row r="618">
          <cell r="F618">
            <v>76.95</v>
          </cell>
          <cell r="G618">
            <v>28133</v>
          </cell>
          <cell r="H618">
            <v>-28056.05</v>
          </cell>
          <cell r="I618">
            <v>2.735221981303096E-3</v>
          </cell>
          <cell r="L618">
            <v>0.5616297139969032</v>
          </cell>
          <cell r="P618">
            <v>0.56643105197422994</v>
          </cell>
        </row>
        <row r="619">
          <cell r="F619">
            <v>75.599999999999994</v>
          </cell>
          <cell r="G619">
            <v>28123.82</v>
          </cell>
          <cell r="H619">
            <v>-28048.22</v>
          </cell>
          <cell r="I619">
            <v>2.6881127812651336E-3</v>
          </cell>
          <cell r="L619">
            <v>0.55779406816936461</v>
          </cell>
          <cell r="P619">
            <v>0.56644780457537514</v>
          </cell>
        </row>
        <row r="620">
          <cell r="F620">
            <v>74.8</v>
          </cell>
          <cell r="G620">
            <v>27755.54</v>
          </cell>
          <cell r="H620">
            <v>-27680.74</v>
          </cell>
          <cell r="I620">
            <v>2.694957475156311E-3</v>
          </cell>
          <cell r="L620">
            <v>0.5577681192058338</v>
          </cell>
          <cell r="P620">
            <v>0.56624203130279616</v>
          </cell>
        </row>
        <row r="621">
          <cell r="F621">
            <v>74.45</v>
          </cell>
          <cell r="G621">
            <v>27640.91</v>
          </cell>
          <cell r="H621">
            <v>-27566.46</v>
          </cell>
          <cell r="I621">
            <v>2.6934713799220068E-3</v>
          </cell>
          <cell r="L621">
            <v>0.55829167043579542</v>
          </cell>
          <cell r="P621">
            <v>0.56670527081231825</v>
          </cell>
        </row>
        <row r="622">
          <cell r="F622">
            <v>74.7</v>
          </cell>
          <cell r="G622">
            <v>27289.97</v>
          </cell>
          <cell r="H622">
            <v>-27215.27</v>
          </cell>
          <cell r="I622">
            <v>2.7372694070385566E-3</v>
          </cell>
          <cell r="L622">
            <v>0.55617777538564839</v>
          </cell>
          <cell r="P622">
            <v>0.56387210301479818</v>
          </cell>
        </row>
        <row r="623">
          <cell r="F623">
            <v>76.55</v>
          </cell>
          <cell r="G623">
            <v>27577.34</v>
          </cell>
          <cell r="H623">
            <v>-27500.79</v>
          </cell>
          <cell r="I623">
            <v>2.7758297210680942E-3</v>
          </cell>
          <cell r="L623">
            <v>0.55884586372246414</v>
          </cell>
          <cell r="P623">
            <v>0.57393225677490023</v>
          </cell>
        </row>
        <row r="624">
          <cell r="F624">
            <v>75.7</v>
          </cell>
          <cell r="G624">
            <v>27718.2</v>
          </cell>
          <cell r="H624">
            <v>-27642.5</v>
          </cell>
          <cell r="I624">
            <v>2.7310575722810284E-3</v>
          </cell>
          <cell r="L624">
            <v>0.55502149350557595</v>
          </cell>
          <cell r="P624">
            <v>0.57115530547966331</v>
          </cell>
        </row>
        <row r="625">
          <cell r="F625">
            <v>75.099999999999994</v>
          </cell>
          <cell r="G625">
            <v>27407.18</v>
          </cell>
          <cell r="H625">
            <v>-27332.080000000002</v>
          </cell>
          <cell r="I625">
            <v>2.7401578710396324E-3</v>
          </cell>
          <cell r="L625">
            <v>0.55186797223539097</v>
          </cell>
          <cell r="P625">
            <v>0.56844837505484058</v>
          </cell>
        </row>
        <row r="626">
          <cell r="F626">
            <v>74.75</v>
          </cell>
          <cell r="G626">
            <v>27249.279999999999</v>
          </cell>
          <cell r="H626">
            <v>-27174.53</v>
          </cell>
          <cell r="I626">
            <v>2.7431917467177114E-3</v>
          </cell>
          <cell r="L626">
            <v>0.55221360801009489</v>
          </cell>
          <cell r="P626">
            <v>0.56845646947033368</v>
          </cell>
        </row>
        <row r="627">
          <cell r="F627">
            <v>74.8</v>
          </cell>
          <cell r="G627">
            <v>27286.55</v>
          </cell>
          <cell r="H627">
            <v>-27211.75</v>
          </cell>
          <cell r="I627">
            <v>2.7412772959571658E-3</v>
          </cell>
          <cell r="L627">
            <v>0.54981197929331416</v>
          </cell>
          <cell r="P627">
            <v>0.56547474398941344</v>
          </cell>
        </row>
        <row r="628">
          <cell r="F628">
            <v>75.7</v>
          </cell>
          <cell r="G628">
            <v>27822.28</v>
          </cell>
          <cell r="H628">
            <v>-27746.579999999998</v>
          </cell>
          <cell r="I628">
            <v>2.7208409950586366E-3</v>
          </cell>
          <cell r="L628">
            <v>0.55351084240662551</v>
          </cell>
          <cell r="P628">
            <v>0.56623055910606512</v>
          </cell>
        </row>
        <row r="629">
          <cell r="F629">
            <v>75.099999999999994</v>
          </cell>
          <cell r="G629">
            <v>27591.25</v>
          </cell>
          <cell r="H629">
            <v>-27516.15</v>
          </cell>
          <cell r="I629">
            <v>2.7218774067865716E-3</v>
          </cell>
          <cell r="L629">
            <v>0.55744042900829804</v>
          </cell>
          <cell r="P629">
            <v>0.56831898730718444</v>
          </cell>
        </row>
        <row r="630">
          <cell r="F630">
            <v>74.599999999999994</v>
          </cell>
          <cell r="G630">
            <v>27693.54</v>
          </cell>
          <cell r="H630">
            <v>-27618.940000000002</v>
          </cell>
          <cell r="I630">
            <v>2.6937690161676691E-3</v>
          </cell>
          <cell r="L630">
            <v>0.55711261739576756</v>
          </cell>
          <cell r="P630">
            <v>0.5676324906875001</v>
          </cell>
        </row>
        <row r="631">
          <cell r="F631">
            <v>74.55</v>
          </cell>
          <cell r="G631">
            <v>27585.05</v>
          </cell>
          <cell r="H631">
            <v>-27510.5</v>
          </cell>
          <cell r="I631">
            <v>2.702550838225778E-3</v>
          </cell>
          <cell r="L631">
            <v>0.55626098116429679</v>
          </cell>
          <cell r="P631">
            <v>0.56633739061181709</v>
          </cell>
        </row>
        <row r="632">
          <cell r="F632">
            <v>74.25</v>
          </cell>
          <cell r="G632">
            <v>27523.72</v>
          </cell>
          <cell r="H632">
            <v>-27449.47</v>
          </cell>
          <cell r="I632">
            <v>2.6976731343001598E-3</v>
          </cell>
          <cell r="L632">
            <v>0.56082906677970457</v>
          </cell>
          <cell r="P632">
            <v>0.56600415115845815</v>
          </cell>
        </row>
        <row r="633">
          <cell r="F633">
            <v>75.150000000000006</v>
          </cell>
          <cell r="G633">
            <v>27992.83</v>
          </cell>
          <cell r="H633">
            <v>-27917.68</v>
          </cell>
          <cell r="I633">
            <v>2.6846160248892308E-3</v>
          </cell>
          <cell r="L633">
            <v>0.56543894938666361</v>
          </cell>
          <cell r="P633">
            <v>0.56929909371016951</v>
          </cell>
        </row>
        <row r="634">
          <cell r="F634">
            <v>75.150000000000006</v>
          </cell>
          <cell r="G634">
            <v>27992.83</v>
          </cell>
          <cell r="H634">
            <v>-27917.68</v>
          </cell>
          <cell r="I634">
            <v>2.6846160248892308E-3</v>
          </cell>
          <cell r="L634">
            <v>0.5654362003724217</v>
          </cell>
          <cell r="P634">
            <v>0.56925229661756638</v>
          </cell>
        </row>
        <row r="635">
          <cell r="F635">
            <v>74.55</v>
          </cell>
          <cell r="G635">
            <v>28249.86</v>
          </cell>
          <cell r="H635">
            <v>-28175.31</v>
          </cell>
          <cell r="I635">
            <v>2.6389511310852512E-3</v>
          </cell>
          <cell r="L635">
            <v>0.56097979219609673</v>
          </cell>
          <cell r="P635">
            <v>0.56433479752398719</v>
          </cell>
        </row>
        <row r="636">
          <cell r="F636">
            <v>74.150000000000006</v>
          </cell>
          <cell r="G636">
            <v>28081.21</v>
          </cell>
          <cell r="H636">
            <v>-28007.059999999998</v>
          </cell>
          <cell r="I636">
            <v>2.6405557310386556E-3</v>
          </cell>
          <cell r="L636">
            <v>0.56251154711181373</v>
          </cell>
          <cell r="P636">
            <v>0.56524741651610177</v>
          </cell>
        </row>
        <row r="637">
          <cell r="F637">
            <v>73.349999999999994</v>
          </cell>
          <cell r="G637">
            <v>27454.31</v>
          </cell>
          <cell r="H637">
            <v>-27380.960000000003</v>
          </cell>
          <cell r="I637">
            <v>2.6717116547456481E-3</v>
          </cell>
          <cell r="L637">
            <v>0.56531952796375928</v>
          </cell>
          <cell r="P637">
            <v>0.56255251837531672</v>
          </cell>
        </row>
        <row r="638">
          <cell r="F638">
            <v>74.150000000000006</v>
          </cell>
          <cell r="G638">
            <v>27424.19</v>
          </cell>
          <cell r="H638">
            <v>-27350.039999999997</v>
          </cell>
          <cell r="I638">
            <v>2.7038173233193035E-3</v>
          </cell>
          <cell r="L638">
            <v>0.56307773538798334</v>
          </cell>
          <cell r="P638">
            <v>0.56214813664466967</v>
          </cell>
        </row>
        <row r="639">
          <cell r="F639">
            <v>73.849999999999994</v>
          </cell>
          <cell r="G639">
            <v>27597.16</v>
          </cell>
          <cell r="H639">
            <v>-27523.31</v>
          </cell>
          <cell r="I639">
            <v>2.6759999942023017E-3</v>
          </cell>
          <cell r="L639">
            <v>0.5613359475255888</v>
          </cell>
          <cell r="P639">
            <v>0.56014673476141552</v>
          </cell>
        </row>
        <row r="640">
          <cell r="F640">
            <v>73.5</v>
          </cell>
          <cell r="G640">
            <v>27466.720000000001</v>
          </cell>
          <cell r="H640">
            <v>-27393.22</v>
          </cell>
          <cell r="I640">
            <v>2.6759656777365481E-3</v>
          </cell>
          <cell r="L640">
            <v>0.56184394719245234</v>
          </cell>
          <cell r="P640">
            <v>0.5605199178671082</v>
          </cell>
        </row>
        <row r="641">
          <cell r="F641">
            <v>73.900000000000006</v>
          </cell>
          <cell r="G641">
            <v>27657.47</v>
          </cell>
          <cell r="H641">
            <v>-27583.57</v>
          </cell>
          <cell r="I641">
            <v>2.6719725267712485E-3</v>
          </cell>
          <cell r="L641">
            <v>0.56502730945619306</v>
          </cell>
          <cell r="P641">
            <v>0.56442134389927867</v>
          </cell>
        </row>
        <row r="642">
          <cell r="F642">
            <v>73.75</v>
          </cell>
          <cell r="G642">
            <v>27551.89</v>
          </cell>
          <cell r="H642">
            <v>-27478.14</v>
          </cell>
          <cell r="I642">
            <v>2.6767673651426453E-3</v>
          </cell>
          <cell r="L642">
            <v>0.56490836288857948</v>
          </cell>
          <cell r="P642">
            <v>0.56456839093507938</v>
          </cell>
        </row>
        <row r="643">
          <cell r="F643">
            <v>72.95</v>
          </cell>
          <cell r="G643">
            <v>27260.16</v>
          </cell>
          <cell r="H643">
            <v>-27187.21</v>
          </cell>
          <cell r="I643">
            <v>2.6760664647602949E-3</v>
          </cell>
          <cell r="L643">
            <v>0.56718649622262607</v>
          </cell>
          <cell r="P643">
            <v>0.56649087574016854</v>
          </cell>
        </row>
        <row r="644">
          <cell r="F644">
            <v>73.5</v>
          </cell>
          <cell r="G644">
            <v>27316.28</v>
          </cell>
          <cell r="H644">
            <v>-27242.78</v>
          </cell>
          <cell r="I644">
            <v>2.6907031264872083E-3</v>
          </cell>
          <cell r="L644">
            <v>0.56900959827561681</v>
          </cell>
          <cell r="P644">
            <v>0.56974726558771716</v>
          </cell>
        </row>
        <row r="645">
          <cell r="F645">
            <v>73.2</v>
          </cell>
          <cell r="G645">
            <v>26989.52</v>
          </cell>
          <cell r="H645">
            <v>-26916.32</v>
          </cell>
          <cell r="I645">
            <v>2.7121638324801626E-3</v>
          </cell>
          <cell r="L645">
            <v>0.56844203310042196</v>
          </cell>
          <cell r="P645">
            <v>0.56756840704254674</v>
          </cell>
        </row>
        <row r="646">
          <cell r="F646">
            <v>72.75</v>
          </cell>
          <cell r="G646">
            <v>26687.64</v>
          </cell>
          <cell r="H646">
            <v>-26614.89</v>
          </cell>
          <cell r="I646">
            <v>2.7259810159309702E-3</v>
          </cell>
          <cell r="L646">
            <v>0.56905839325514085</v>
          </cell>
          <cell r="P646">
            <v>0.56745910950595524</v>
          </cell>
        </row>
        <row r="647">
          <cell r="F647">
            <v>73.099999999999994</v>
          </cell>
          <cell r="G647">
            <v>26907.85</v>
          </cell>
          <cell r="H647">
            <v>-26834.75</v>
          </cell>
          <cell r="I647">
            <v>2.7166793333543928E-3</v>
          </cell>
          <cell r="L647">
            <v>0.56974415873479078</v>
          </cell>
          <cell r="P647">
            <v>0.56664065350173831</v>
          </cell>
        </row>
        <row r="648">
          <cell r="F648">
            <v>73.25</v>
          </cell>
          <cell r="G648">
            <v>27280.54</v>
          </cell>
          <cell r="H648">
            <v>-27207.29</v>
          </cell>
          <cell r="I648">
            <v>2.6850641519559361E-3</v>
          </cell>
          <cell r="L648">
            <v>0.56990165919599678</v>
          </cell>
          <cell r="P648">
            <v>0.56461738451306254</v>
          </cell>
        </row>
        <row r="649">
          <cell r="F649">
            <v>72.599999999999994</v>
          </cell>
          <cell r="G649">
            <v>26861.81</v>
          </cell>
          <cell r="H649">
            <v>-26789.210000000003</v>
          </cell>
          <cell r="I649">
            <v>2.7027218195646531E-3</v>
          </cell>
          <cell r="L649">
            <v>0.57182774791810476</v>
          </cell>
          <cell r="P649">
            <v>0.56447876750284542</v>
          </cell>
        </row>
        <row r="650">
          <cell r="F650">
            <v>71.900000000000006</v>
          </cell>
          <cell r="G650">
            <v>26566.7</v>
          </cell>
          <cell r="H650">
            <v>-26494.799999999999</v>
          </cell>
          <cell r="I650">
            <v>2.7063956005074024E-3</v>
          </cell>
          <cell r="L650">
            <v>0.57385548033092371</v>
          </cell>
          <cell r="P650">
            <v>0.56584763010485117</v>
          </cell>
        </row>
        <row r="651">
          <cell r="F651">
            <v>71.849999999999994</v>
          </cell>
          <cell r="G651">
            <v>26753.79</v>
          </cell>
          <cell r="H651">
            <v>-26681.940000000002</v>
          </cell>
          <cell r="I651">
            <v>2.685600806465177E-3</v>
          </cell>
          <cell r="L651">
            <v>0.57285141456566424</v>
          </cell>
          <cell r="P651">
            <v>0.56439896701134895</v>
          </cell>
        </row>
        <row r="652">
          <cell r="F652">
            <v>72.400000000000006</v>
          </cell>
          <cell r="G652">
            <v>26694.66</v>
          </cell>
          <cell r="H652">
            <v>-26622.26</v>
          </cell>
          <cell r="I652">
            <v>2.712152917474881E-3</v>
          </cell>
          <cell r="L652">
            <v>0.57116366051071921</v>
          </cell>
          <cell r="P652">
            <v>0.56342075800654146</v>
          </cell>
        </row>
        <row r="653">
          <cell r="F653">
            <v>72.349999999999994</v>
          </cell>
          <cell r="G653">
            <v>26760.53</v>
          </cell>
          <cell r="H653">
            <v>-26688.18</v>
          </cell>
          <cell r="I653">
            <v>2.7036086355539295E-3</v>
          </cell>
          <cell r="L653">
            <v>0.57109544873033458</v>
          </cell>
          <cell r="P653">
            <v>0.56332653885565631</v>
          </cell>
        </row>
        <row r="654">
          <cell r="F654">
            <v>73.45</v>
          </cell>
          <cell r="G654">
            <v>27080.85</v>
          </cell>
          <cell r="H654">
            <v>-27007.399999999998</v>
          </cell>
          <cell r="I654">
            <v>2.7122486923416367E-3</v>
          </cell>
          <cell r="L654">
            <v>0.57439147421489178</v>
          </cell>
          <cell r="P654">
            <v>0.56812546239435302</v>
          </cell>
        </row>
        <row r="655">
          <cell r="F655">
            <v>73.650000000000006</v>
          </cell>
          <cell r="G655">
            <v>27333.46</v>
          </cell>
          <cell r="H655">
            <v>-27259.809999999998</v>
          </cell>
          <cell r="I655">
            <v>2.6944997084159855E-3</v>
          </cell>
          <cell r="L655">
            <v>0.5706576394837104</v>
          </cell>
          <cell r="P655">
            <v>0.56561241170299958</v>
          </cell>
        </row>
        <row r="656">
          <cell r="F656">
            <v>73.599999999999994</v>
          </cell>
          <cell r="G656">
            <v>27404.97</v>
          </cell>
          <cell r="H656">
            <v>-27331.370000000003</v>
          </cell>
          <cell r="I656">
            <v>2.6856442462808751E-3</v>
          </cell>
          <cell r="L656">
            <v>0.57042859617737629</v>
          </cell>
          <cell r="P656">
            <v>0.56532620948706391</v>
          </cell>
        </row>
        <row r="657">
          <cell r="F657">
            <v>73.099999999999994</v>
          </cell>
          <cell r="G657">
            <v>27145.75</v>
          </cell>
          <cell r="H657">
            <v>-27072.65</v>
          </cell>
          <cell r="I657">
            <v>2.6928708913918384E-3</v>
          </cell>
          <cell r="L657">
            <v>0.57158104042712299</v>
          </cell>
          <cell r="P657">
            <v>0.56547849366521152</v>
          </cell>
        </row>
        <row r="658">
          <cell r="F658">
            <v>71.849999999999994</v>
          </cell>
          <cell r="G658">
            <v>26663.87</v>
          </cell>
          <cell r="H658">
            <v>-26592.02</v>
          </cell>
          <cell r="I658">
            <v>2.6946576022160323E-3</v>
          </cell>
          <cell r="L658">
            <v>0.57918876017705878</v>
          </cell>
          <cell r="P658">
            <v>0.57482211873392375</v>
          </cell>
        </row>
        <row r="659">
          <cell r="F659">
            <v>70.2</v>
          </cell>
          <cell r="G659">
            <v>25966.98</v>
          </cell>
          <cell r="H659">
            <v>-25896.78</v>
          </cell>
          <cell r="I659">
            <v>2.703433360367667E-3</v>
          </cell>
          <cell r="L659">
            <v>0.59151590904594475</v>
          </cell>
          <cell r="P659">
            <v>0.5836011317018972</v>
          </cell>
        </row>
        <row r="660">
          <cell r="F660">
            <v>70.150000000000006</v>
          </cell>
          <cell r="G660">
            <v>26250.03</v>
          </cell>
          <cell r="H660">
            <v>-26179.879999999997</v>
          </cell>
          <cell r="I660">
            <v>2.6723778982347835E-3</v>
          </cell>
          <cell r="L660">
            <v>0.58994053354784715</v>
          </cell>
          <cell r="P660">
            <v>0.58032565746701803</v>
          </cell>
        </row>
        <row r="661">
          <cell r="F661">
            <v>70.150000000000006</v>
          </cell>
          <cell r="G661">
            <v>26250.03</v>
          </cell>
          <cell r="H661">
            <v>-26179.879999999997</v>
          </cell>
          <cell r="I661">
            <v>2.6723778982347835E-3</v>
          </cell>
          <cell r="L661">
            <v>0.58994053354784715</v>
          </cell>
          <cell r="P661">
            <v>0.58032565746701803</v>
          </cell>
        </row>
        <row r="662">
          <cell r="F662">
            <v>69.5</v>
          </cell>
          <cell r="G662">
            <v>26282.32</v>
          </cell>
          <cell r="H662">
            <v>-26212.82</v>
          </cell>
          <cell r="I662">
            <v>2.6443632069010651E-3</v>
          </cell>
          <cell r="L662">
            <v>0.58353692723949724</v>
          </cell>
          <cell r="P662">
            <v>0.57319493338926408</v>
          </cell>
        </row>
        <row r="663">
          <cell r="F663">
            <v>69.5</v>
          </cell>
          <cell r="G663">
            <v>26064.11</v>
          </cell>
          <cell r="H663">
            <v>-25994.61</v>
          </cell>
          <cell r="I663">
            <v>2.6665019446280728E-3</v>
          </cell>
          <cell r="L663">
            <v>0.5826465611326177</v>
          </cell>
          <cell r="P663">
            <v>0.57124801115279167</v>
          </cell>
        </row>
        <row r="664">
          <cell r="F664">
            <v>67.900000000000006</v>
          </cell>
          <cell r="G664">
            <v>25236.28</v>
          </cell>
          <cell r="H664">
            <v>-25168.379999999997</v>
          </cell>
          <cell r="I664">
            <v>2.6905708765317237E-3</v>
          </cell>
          <cell r="L664">
            <v>0.59487969606486757</v>
          </cell>
          <cell r="P664">
            <v>0.57683882196830283</v>
          </cell>
        </row>
        <row r="665">
          <cell r="F665">
            <v>68.45</v>
          </cell>
          <cell r="G665">
            <v>24975.31</v>
          </cell>
          <cell r="H665">
            <v>-24906.86</v>
          </cell>
          <cell r="I665">
            <v>2.7407067219586065E-3</v>
          </cell>
          <cell r="L665">
            <v>0.58843276349783202</v>
          </cell>
          <cell r="P665">
            <v>0.57019032034174633</v>
          </cell>
        </row>
        <row r="666">
          <cell r="F666">
            <v>65.8</v>
          </cell>
          <cell r="G666">
            <v>23516.560000000001</v>
          </cell>
          <cell r="H666">
            <v>-23450.760000000002</v>
          </cell>
          <cell r="I666">
            <v>2.7980282830482005E-3</v>
          </cell>
          <cell r="L666">
            <v>0.62114502757268231</v>
          </cell>
          <cell r="P666">
            <v>0.58030481512420073</v>
          </cell>
        </row>
        <row r="667">
          <cell r="F667">
            <v>67.599999999999994</v>
          </cell>
          <cell r="G667">
            <v>24392.79</v>
          </cell>
          <cell r="H667">
            <v>-24325.190000000002</v>
          </cell>
          <cell r="I667">
            <v>2.7713107028757263E-3</v>
          </cell>
          <cell r="L667">
            <v>0.63303271910798864</v>
          </cell>
          <cell r="P667">
            <v>0.58723617360916469</v>
          </cell>
        </row>
        <row r="668">
          <cell r="F668">
            <v>68</v>
          </cell>
          <cell r="G668">
            <v>24901.279999999999</v>
          </cell>
          <cell r="H668">
            <v>-24833.279999999999</v>
          </cell>
          <cell r="I668">
            <v>2.7307833171628126E-3</v>
          </cell>
          <cell r="L668">
            <v>0.63297075769849442</v>
          </cell>
          <cell r="P668">
            <v>0.58337866598413846</v>
          </cell>
        </row>
        <row r="669">
          <cell r="F669">
            <v>69.05</v>
          </cell>
          <cell r="G669">
            <v>25224.01</v>
          </cell>
          <cell r="H669">
            <v>-25154.959999999999</v>
          </cell>
          <cell r="I669">
            <v>2.7374711633875821E-3</v>
          </cell>
          <cell r="L669">
            <v>0.63558178515488206</v>
          </cell>
          <cell r="P669">
            <v>0.58707420293584622</v>
          </cell>
        </row>
        <row r="670">
          <cell r="F670">
            <v>68.5</v>
          </cell>
          <cell r="G670">
            <v>25120.91</v>
          </cell>
          <cell r="H670">
            <v>-25052.41</v>
          </cell>
          <cell r="I670">
            <v>2.7268120462196634E-3</v>
          </cell>
          <cell r="L670">
            <v>0.63556693910688655</v>
          </cell>
          <cell r="P670">
            <v>0.58707000468153592</v>
          </cell>
        </row>
        <row r="671">
          <cell r="F671">
            <v>68.95</v>
          </cell>
          <cell r="G671">
            <v>25055.759999999998</v>
          </cell>
          <cell r="H671">
            <v>-24986.809999999998</v>
          </cell>
          <cell r="I671">
            <v>2.7518622464455284E-3</v>
          </cell>
          <cell r="L671">
            <v>0.6340208646210963</v>
          </cell>
          <cell r="P671">
            <v>0.58632255434484171</v>
          </cell>
        </row>
        <row r="672">
          <cell r="F672">
            <v>69.849999999999994</v>
          </cell>
          <cell r="G672">
            <v>25162.78</v>
          </cell>
          <cell r="H672">
            <v>-25092.93</v>
          </cell>
          <cell r="I672">
            <v>2.7759253945708702E-3</v>
          </cell>
          <cell r="L672">
            <v>0.63344200861140609</v>
          </cell>
          <cell r="P672">
            <v>0.58757496073104487</v>
          </cell>
        </row>
        <row r="673">
          <cell r="F673">
            <v>70.3</v>
          </cell>
          <cell r="G673">
            <v>25415.27</v>
          </cell>
          <cell r="H673">
            <v>-25344.97</v>
          </cell>
          <cell r="I673">
            <v>2.7660536362588317E-3</v>
          </cell>
          <cell r="L673">
            <v>0.63452574778666371</v>
          </cell>
          <cell r="P673">
            <v>0.58803175071835312</v>
          </cell>
        </row>
        <row r="674">
          <cell r="F674">
            <v>70.8</v>
          </cell>
          <cell r="G674">
            <v>25404.81</v>
          </cell>
          <cell r="H674">
            <v>-25334.010000000002</v>
          </cell>
          <cell r="I674">
            <v>2.7868738242876052E-3</v>
          </cell>
          <cell r="L674">
            <v>0.63343450520598832</v>
          </cell>
          <cell r="P674">
            <v>0.58738123926636265</v>
          </cell>
        </row>
        <row r="675">
          <cell r="F675">
            <v>70.849999999999994</v>
          </cell>
          <cell r="G675">
            <v>25536.43</v>
          </cell>
          <cell r="H675">
            <v>-25465.58</v>
          </cell>
          <cell r="I675">
            <v>2.774467691842595E-3</v>
          </cell>
          <cell r="L675">
            <v>0.63323798421739963</v>
          </cell>
          <cell r="P675">
            <v>0.58699535778036582</v>
          </cell>
        </row>
        <row r="676">
          <cell r="F676">
            <v>70.150000000000006</v>
          </cell>
          <cell r="G676">
            <v>25282.62</v>
          </cell>
          <cell r="H676">
            <v>-25212.469999999998</v>
          </cell>
          <cell r="I676">
            <v>2.774633325185444E-3</v>
          </cell>
          <cell r="L676">
            <v>0.63149019386460747</v>
          </cell>
          <cell r="P676">
            <v>0.58592539225720885</v>
          </cell>
        </row>
        <row r="677">
          <cell r="F677">
            <v>70.2</v>
          </cell>
          <cell r="G677">
            <v>25398.85</v>
          </cell>
          <cell r="H677">
            <v>-25328.649999999998</v>
          </cell>
          <cell r="I677">
            <v>2.7639046649749893E-3</v>
          </cell>
          <cell r="L677">
            <v>0.63215831639478959</v>
          </cell>
          <cell r="P677">
            <v>0.58697683473223172</v>
          </cell>
        </row>
        <row r="678">
          <cell r="F678">
            <v>69.150000000000006</v>
          </cell>
          <cell r="G678">
            <v>25128.51</v>
          </cell>
          <cell r="H678">
            <v>-25059.359999999997</v>
          </cell>
          <cell r="I678">
            <v>2.7518543678077215E-3</v>
          </cell>
          <cell r="L678">
            <v>0.63332253760438351</v>
          </cell>
          <cell r="P678">
            <v>0.58878852851438834</v>
          </cell>
        </row>
        <row r="679">
          <cell r="F679">
            <v>67.75</v>
          </cell>
          <cell r="G679">
            <v>24351.96</v>
          </cell>
          <cell r="H679">
            <v>-24284.21</v>
          </cell>
          <cell r="I679">
            <v>2.7821169220054566E-3</v>
          </cell>
          <cell r="L679">
            <v>0.64104670146646447</v>
          </cell>
          <cell r="P679">
            <v>0.589216993125808</v>
          </cell>
        </row>
        <row r="680">
          <cell r="F680">
            <v>68.849999999999994</v>
          </cell>
          <cell r="G680">
            <v>24503.94</v>
          </cell>
          <cell r="H680">
            <v>-24435.09</v>
          </cell>
          <cell r="I680">
            <v>2.8097522276009489E-3</v>
          </cell>
          <cell r="L680">
            <v>0.63990480196233712</v>
          </cell>
          <cell r="P680">
            <v>0.59113170820277483</v>
          </cell>
        </row>
        <row r="681">
          <cell r="F681">
            <v>69.55</v>
          </cell>
          <cell r="G681">
            <v>24619.45</v>
          </cell>
          <cell r="H681">
            <v>-24549.9</v>
          </cell>
          <cell r="I681">
            <v>2.8250021832331752E-3</v>
          </cell>
          <cell r="L681">
            <v>0.63888418491710663</v>
          </cell>
          <cell r="P681">
            <v>0.5905099968505988</v>
          </cell>
        </row>
        <row r="682">
          <cell r="F682">
            <v>69.55</v>
          </cell>
          <cell r="G682">
            <v>24497.98</v>
          </cell>
          <cell r="H682">
            <v>-24428.43</v>
          </cell>
          <cell r="I682">
            <v>2.8390095836473049E-3</v>
          </cell>
          <cell r="L682">
            <v>0.63828900558022206</v>
          </cell>
          <cell r="P682">
            <v>0.58942543061176766</v>
          </cell>
        </row>
        <row r="683">
          <cell r="F683">
            <v>69.599999999999994</v>
          </cell>
          <cell r="G683">
            <v>24636.28</v>
          </cell>
          <cell r="H683">
            <v>-24566.68</v>
          </cell>
          <cell r="I683">
            <v>2.8251018416741488E-3</v>
          </cell>
          <cell r="L683">
            <v>0.63824011304746409</v>
          </cell>
          <cell r="P683">
            <v>0.58909434580926445</v>
          </cell>
        </row>
        <row r="684">
          <cell r="F684">
            <v>70.95</v>
          </cell>
          <cell r="G684">
            <v>24411.42</v>
          </cell>
          <cell r="H684">
            <v>-24340.469999999998</v>
          </cell>
          <cell r="I684">
            <v>2.9064265823127047E-3</v>
          </cell>
          <cell r="L684">
            <v>0.62467627642422652</v>
          </cell>
          <cell r="P684">
            <v>0.58031217127734935</v>
          </cell>
        </row>
        <row r="685">
          <cell r="F685">
            <v>69.900000000000006</v>
          </cell>
          <cell r="G685">
            <v>24406.12</v>
          </cell>
          <cell r="H685">
            <v>-24336.219999999998</v>
          </cell>
          <cell r="I685">
            <v>2.8640357418549122E-3</v>
          </cell>
          <cell r="L685">
            <v>0.62413484091030835</v>
          </cell>
          <cell r="P685">
            <v>0.58135940778241713</v>
          </cell>
        </row>
        <row r="686">
          <cell r="F686">
            <v>71.2</v>
          </cell>
          <cell r="G686">
            <v>24514.16</v>
          </cell>
          <cell r="H686">
            <v>-24442.959999999999</v>
          </cell>
          <cell r="I686">
            <v>2.904443799012489E-3</v>
          </cell>
          <cell r="L686">
            <v>0.62533137042778753</v>
          </cell>
          <cell r="P686">
            <v>0.58270813410678102</v>
          </cell>
        </row>
        <row r="687">
          <cell r="F687">
            <v>71.349999999999994</v>
          </cell>
          <cell r="G687">
            <v>24375.279999999999</v>
          </cell>
          <cell r="H687">
            <v>-24303.93</v>
          </cell>
          <cell r="I687">
            <v>2.9271458625295789E-3</v>
          </cell>
          <cell r="L687">
            <v>0.62426909429898703</v>
          </cell>
          <cell r="P687">
            <v>0.58148013641076923</v>
          </cell>
        </row>
        <row r="688">
          <cell r="F688">
            <v>71.05</v>
          </cell>
          <cell r="G688">
            <v>24552.47</v>
          </cell>
          <cell r="H688">
            <v>-24481.420000000002</v>
          </cell>
          <cell r="I688">
            <v>2.8938025379931223E-3</v>
          </cell>
          <cell r="L688">
            <v>0.62156049028434934</v>
          </cell>
          <cell r="P688">
            <v>0.57804140247548474</v>
          </cell>
        </row>
        <row r="689">
          <cell r="F689">
            <v>69.849999999999994</v>
          </cell>
          <cell r="G689">
            <v>24521.119999999999</v>
          </cell>
          <cell r="H689">
            <v>-24451.27</v>
          </cell>
          <cell r="I689">
            <v>2.848564829012704E-3</v>
          </cell>
          <cell r="L689">
            <v>0.6190372088466719</v>
          </cell>
          <cell r="P689">
            <v>0.57861714023951216</v>
          </cell>
        </row>
        <row r="690">
          <cell r="F690">
            <v>70.05</v>
          </cell>
          <cell r="G690">
            <v>24498.21</v>
          </cell>
          <cell r="H690">
            <v>-24428.16</v>
          </cell>
          <cell r="I690">
            <v>2.859392584192886E-3</v>
          </cell>
          <cell r="L690">
            <v>0.6197082127672392</v>
          </cell>
          <cell r="P690">
            <v>0.58095523996456622</v>
          </cell>
        </row>
        <row r="691">
          <cell r="F691">
            <v>68.650000000000006</v>
          </cell>
          <cell r="G691">
            <v>23916.02</v>
          </cell>
          <cell r="H691">
            <v>-23847.37</v>
          </cell>
          <cell r="I691">
            <v>2.8704608877229572E-3</v>
          </cell>
          <cell r="L691">
            <v>0.62618395851444564</v>
          </cell>
          <cell r="P691">
            <v>0.58562268802334672</v>
          </cell>
        </row>
        <row r="692">
          <cell r="F692">
            <v>68.45</v>
          </cell>
          <cell r="G692">
            <v>24018.799999999999</v>
          </cell>
          <cell r="H692">
            <v>-23950.35</v>
          </cell>
          <cell r="I692">
            <v>2.8498509500890969E-3</v>
          </cell>
          <cell r="L692">
            <v>0.6245182608602956</v>
          </cell>
          <cell r="P692">
            <v>0.58338240261105945</v>
          </cell>
        </row>
        <row r="693">
          <cell r="F693">
            <v>68</v>
          </cell>
          <cell r="G693">
            <v>23991.03</v>
          </cell>
          <cell r="H693">
            <v>-23923.03</v>
          </cell>
          <cell r="I693">
            <v>2.8343926876003241E-3</v>
          </cell>
          <cell r="L693">
            <v>0.62507619451321006</v>
          </cell>
          <cell r="P693">
            <v>0.58424402201559222</v>
          </cell>
        </row>
        <row r="694">
          <cell r="F694">
            <v>67.650000000000006</v>
          </cell>
          <cell r="G694">
            <v>23814.65</v>
          </cell>
          <cell r="H694">
            <v>-23747</v>
          </cell>
          <cell r="I694">
            <v>2.8406883997875256E-3</v>
          </cell>
          <cell r="L694">
            <v>0.62493506580738989</v>
          </cell>
          <cell r="P694">
            <v>0.58236995804630565</v>
          </cell>
        </row>
        <row r="695">
          <cell r="F695">
            <v>67.05</v>
          </cell>
          <cell r="G695">
            <v>23474.97</v>
          </cell>
          <cell r="H695">
            <v>-23407.920000000002</v>
          </cell>
          <cell r="I695">
            <v>2.8562336820877722E-3</v>
          </cell>
          <cell r="L695">
            <v>0.62643577403849426</v>
          </cell>
          <cell r="P695">
            <v>0.58233566466882081</v>
          </cell>
        </row>
        <row r="696">
          <cell r="F696">
            <v>66.400000000000006</v>
          </cell>
          <cell r="G696">
            <v>23167.85</v>
          </cell>
          <cell r="H696">
            <v>-23101.449999999997</v>
          </cell>
          <cell r="I696">
            <v>2.8660406554773107E-3</v>
          </cell>
          <cell r="L696">
            <v>0.62740307177390464</v>
          </cell>
          <cell r="P696">
            <v>0.58270192019031741</v>
          </cell>
        </row>
        <row r="697">
          <cell r="F697">
            <v>65.349999999999994</v>
          </cell>
          <cell r="G697">
            <v>22757.47</v>
          </cell>
          <cell r="H697">
            <v>-22692.120000000003</v>
          </cell>
          <cell r="I697">
            <v>2.8715845829962641E-3</v>
          </cell>
          <cell r="L697">
            <v>0.63320161384269502</v>
          </cell>
          <cell r="P697">
            <v>0.586170334928373</v>
          </cell>
        </row>
        <row r="698">
          <cell r="F698">
            <v>64.849999999999994</v>
          </cell>
          <cell r="G698">
            <v>22409.62</v>
          </cell>
          <cell r="H698">
            <v>-22344.77</v>
          </cell>
          <cell r="I698">
            <v>2.8938464820019261E-3</v>
          </cell>
          <cell r="L698">
            <v>0.63380190107820156</v>
          </cell>
          <cell r="P698">
            <v>0.58539650805552257</v>
          </cell>
        </row>
        <row r="699">
          <cell r="F699">
            <v>62.05</v>
          </cell>
          <cell r="G699">
            <v>21251.57</v>
          </cell>
          <cell r="H699">
            <v>-21189.52</v>
          </cell>
          <cell r="I699">
            <v>2.9197842794673524E-3</v>
          </cell>
          <cell r="L699">
            <v>0.65912916252971709</v>
          </cell>
          <cell r="P699">
            <v>0.60305860960463631</v>
          </cell>
        </row>
        <row r="700">
          <cell r="F700">
            <v>61.7</v>
          </cell>
          <cell r="G700">
            <v>21404.959999999999</v>
          </cell>
          <cell r="H700">
            <v>-21343.26</v>
          </cell>
          <cell r="I700">
            <v>2.8825094744395693E-3</v>
          </cell>
          <cell r="L700">
            <v>0.65711772588366102</v>
          </cell>
          <cell r="P700">
            <v>0.60050994455727125</v>
          </cell>
        </row>
        <row r="701">
          <cell r="F701">
            <v>60.55</v>
          </cell>
          <cell r="G701">
            <v>21080.39</v>
          </cell>
          <cell r="H701">
            <v>-21019.84</v>
          </cell>
          <cell r="I701">
            <v>2.8723377508670378E-3</v>
          </cell>
          <cell r="L701">
            <v>0.65974140857276509</v>
          </cell>
          <cell r="P701">
            <v>0.60435322443734707</v>
          </cell>
        </row>
        <row r="702">
          <cell r="F702">
            <v>61.45</v>
          </cell>
          <cell r="G702">
            <v>21838.54</v>
          </cell>
          <cell r="H702">
            <v>-21777.09</v>
          </cell>
          <cell r="I702">
            <v>2.8138327928515366E-3</v>
          </cell>
          <cell r="L702">
            <v>0.66227936335764015</v>
          </cell>
          <cell r="P702">
            <v>0.59760481472640248</v>
          </cell>
        </row>
        <row r="703">
          <cell r="F703">
            <v>61.1</v>
          </cell>
          <cell r="G703">
            <v>21612.39</v>
          </cell>
          <cell r="H703">
            <v>-21551.29</v>
          </cell>
          <cell r="I703">
            <v>2.827082058023199E-3</v>
          </cell>
          <cell r="L703">
            <v>0.66463834290956825</v>
          </cell>
          <cell r="P703">
            <v>0.59912538940406235</v>
          </cell>
        </row>
        <row r="704">
          <cell r="F704">
            <v>61.3</v>
          </cell>
          <cell r="G704">
            <v>21670.58</v>
          </cell>
          <cell r="H704">
            <v>-21609.280000000002</v>
          </cell>
          <cell r="I704">
            <v>2.8287198589054836E-3</v>
          </cell>
          <cell r="L704">
            <v>0.66507867851124614</v>
          </cell>
          <cell r="P704">
            <v>0.59927284067339293</v>
          </cell>
        </row>
        <row r="705">
          <cell r="F705">
            <v>60.45</v>
          </cell>
          <cell r="G705">
            <v>21185.43</v>
          </cell>
          <cell r="H705">
            <v>-21124.98</v>
          </cell>
          <cell r="I705">
            <v>2.853376117454307E-3</v>
          </cell>
          <cell r="L705">
            <v>0.66743326539666126</v>
          </cell>
          <cell r="P705">
            <v>0.59901368299320334</v>
          </cell>
        </row>
        <row r="706">
          <cell r="F706">
            <v>59.3</v>
          </cell>
          <cell r="G706">
            <v>20934.939999999999</v>
          </cell>
          <cell r="H706">
            <v>-20875.64</v>
          </cell>
          <cell r="I706">
            <v>2.8325851423505392E-3</v>
          </cell>
          <cell r="L706">
            <v>0.66916194672751017</v>
          </cell>
          <cell r="P706">
            <v>0.60257466525469594</v>
          </cell>
        </row>
        <row r="707">
          <cell r="F707">
            <v>59.3</v>
          </cell>
          <cell r="G707">
            <v>20934.939999999999</v>
          </cell>
          <cell r="H707">
            <v>-20875.64</v>
          </cell>
          <cell r="I707">
            <v>2.8325851423505392E-3</v>
          </cell>
          <cell r="L707">
            <v>0.66934113348490698</v>
          </cell>
          <cell r="P707">
            <v>0.60686736306175892</v>
          </cell>
        </row>
        <row r="708">
          <cell r="F708">
            <v>59.3</v>
          </cell>
          <cell r="G708">
            <v>20840.61</v>
          </cell>
          <cell r="H708">
            <v>-20781.310000000001</v>
          </cell>
          <cell r="I708">
            <v>2.8454061565376444E-3</v>
          </cell>
          <cell r="L708">
            <v>0.66908554294490019</v>
          </cell>
          <cell r="P708">
            <v>0.6064674797467362</v>
          </cell>
        </row>
        <row r="709">
          <cell r="F709">
            <v>58.15</v>
          </cell>
          <cell r="G709">
            <v>20583.52</v>
          </cell>
          <cell r="H709">
            <v>-20525.37</v>
          </cell>
          <cell r="I709">
            <v>2.8250755944561473E-3</v>
          </cell>
          <cell r="L709">
            <v>0.67161026763508325</v>
          </cell>
          <cell r="P709">
            <v>0.61048974031138858</v>
          </cell>
        </row>
        <row r="710">
          <cell r="F710">
            <v>60</v>
          </cell>
          <cell r="G710">
            <v>21259.040000000001</v>
          </cell>
          <cell r="H710">
            <v>-21199.040000000001</v>
          </cell>
          <cell r="I710">
            <v>2.8223287599063738E-3</v>
          </cell>
          <cell r="L710">
            <v>0.68327330778783313</v>
          </cell>
          <cell r="P710">
            <v>0.62179969159008863</v>
          </cell>
        </row>
        <row r="711">
          <cell r="F711">
            <v>62.15</v>
          </cell>
          <cell r="G711">
            <v>22131.31</v>
          </cell>
          <cell r="H711">
            <v>-22069.16</v>
          </cell>
          <cell r="I711">
            <v>2.80823864470743E-3</v>
          </cell>
          <cell r="L711">
            <v>0.69731182576067519</v>
          </cell>
          <cell r="P711">
            <v>0.63392287148872517</v>
          </cell>
        </row>
        <row r="712">
          <cell r="F712">
            <v>60.6</v>
          </cell>
          <cell r="G712">
            <v>21562.5</v>
          </cell>
          <cell r="H712">
            <v>-21501.9</v>
          </cell>
          <cell r="I712">
            <v>2.8104347826086958E-3</v>
          </cell>
          <cell r="L712">
            <v>0.70259218816566271</v>
          </cell>
          <cell r="P712">
            <v>0.64162859413494977</v>
          </cell>
        </row>
        <row r="713">
          <cell r="F713">
            <v>60.45</v>
          </cell>
          <cell r="G713">
            <v>21504.37</v>
          </cell>
          <cell r="H713">
            <v>-21443.919999999998</v>
          </cell>
          <cell r="I713">
            <v>2.8110565433909483E-3</v>
          </cell>
          <cell r="L713">
            <v>0.70334737268607028</v>
          </cell>
          <cell r="P713">
            <v>0.64187103358322672</v>
          </cell>
        </row>
        <row r="714">
          <cell r="F714">
            <v>60.75</v>
          </cell>
          <cell r="G714">
            <v>21561.9</v>
          </cell>
          <cell r="H714">
            <v>-21501.15</v>
          </cell>
          <cell r="I714">
            <v>2.817469703504793E-3</v>
          </cell>
          <cell r="L714">
            <v>0.7034773835770356</v>
          </cell>
          <cell r="P714">
            <v>0.64232203971089841</v>
          </cell>
        </row>
        <row r="715">
          <cell r="F715">
            <v>60</v>
          </cell>
          <cell r="G715">
            <v>21455.23</v>
          </cell>
          <cell r="H715">
            <v>-21395.23</v>
          </cell>
          <cell r="I715">
            <v>2.7965209415140272E-3</v>
          </cell>
          <cell r="L715">
            <v>0.70412648255347088</v>
          </cell>
          <cell r="P715">
            <v>0.64472700675166361</v>
          </cell>
        </row>
        <row r="716">
          <cell r="F716">
            <v>61.25</v>
          </cell>
          <cell r="G716">
            <v>21966.66</v>
          </cell>
          <cell r="H716">
            <v>-21905.41</v>
          </cell>
          <cell r="I716">
            <v>2.7883164759685817E-3</v>
          </cell>
          <cell r="L716">
            <v>0.70906726917158658</v>
          </cell>
          <cell r="P716">
            <v>0.64979539042389267</v>
          </cell>
        </row>
        <row r="717">
          <cell r="F717">
            <v>60.95</v>
          </cell>
          <cell r="G717">
            <v>21854.63</v>
          </cell>
          <cell r="H717">
            <v>-21793.68</v>
          </cell>
          <cell r="I717">
            <v>2.7888827218763255E-3</v>
          </cell>
          <cell r="L717">
            <v>0.70866488625478052</v>
          </cell>
          <cell r="P717">
            <v>0.64975226323363455</v>
          </cell>
        </row>
        <row r="718">
          <cell r="F718">
            <v>60.2</v>
          </cell>
          <cell r="G718">
            <v>21920.83</v>
          </cell>
          <cell r="H718">
            <v>-21860.63</v>
          </cell>
          <cell r="I718">
            <v>2.7462463784446115E-3</v>
          </cell>
          <cell r="L718">
            <v>0.70675182863234332</v>
          </cell>
          <cell r="P718">
            <v>0.64970951003507371</v>
          </cell>
        </row>
        <row r="719">
          <cell r="F719">
            <v>59.85</v>
          </cell>
          <cell r="G719">
            <v>21756.93</v>
          </cell>
          <cell r="H719">
            <v>-21697.08</v>
          </cell>
          <cell r="I719">
            <v>2.7508476609521657E-3</v>
          </cell>
          <cell r="L719">
            <v>0.70781218356027353</v>
          </cell>
          <cell r="P719">
            <v>0.64749409158160065</v>
          </cell>
        </row>
        <row r="720">
          <cell r="F720">
            <v>60.1</v>
          </cell>
          <cell r="G720">
            <v>21796.58</v>
          </cell>
          <cell r="H720">
            <v>-21736.480000000003</v>
          </cell>
          <cell r="I720">
            <v>2.7573133032796886E-3</v>
          </cell>
          <cell r="L720">
            <v>0.70732005156728772</v>
          </cell>
          <cell r="P720">
            <v>0.64846360495008137</v>
          </cell>
        </row>
        <row r="721">
          <cell r="F721">
            <v>58.9</v>
          </cell>
          <cell r="G721">
            <v>21302.91</v>
          </cell>
          <cell r="H721">
            <v>-21244.01</v>
          </cell>
          <cell r="I721">
            <v>2.7648804787702712E-3</v>
          </cell>
          <cell r="L721">
            <v>0.71053425684117888</v>
          </cell>
          <cell r="P721">
            <v>0.65048732779800267</v>
          </cell>
        </row>
        <row r="722">
          <cell r="F722">
            <v>58.65</v>
          </cell>
          <cell r="G722">
            <v>21095.98</v>
          </cell>
          <cell r="H722">
            <v>-21037.329999999998</v>
          </cell>
          <cell r="I722">
            <v>2.7801505310490436E-3</v>
          </cell>
          <cell r="L722">
            <v>0.71148262867026391</v>
          </cell>
          <cell r="P722">
            <v>0.65055598662494096</v>
          </cell>
        </row>
        <row r="723">
          <cell r="F723">
            <v>58.65</v>
          </cell>
          <cell r="G723">
            <v>21186.32</v>
          </cell>
          <cell r="H723">
            <v>-21127.67</v>
          </cell>
          <cell r="I723">
            <v>2.7682957682126958E-3</v>
          </cell>
          <cell r="L723">
            <v>0.71210853370698179</v>
          </cell>
          <cell r="P723">
            <v>0.65123120434866111</v>
          </cell>
        </row>
        <row r="724">
          <cell r="F724">
            <v>58.65</v>
          </cell>
          <cell r="G724">
            <v>21186.32</v>
          </cell>
          <cell r="H724">
            <v>-21127.67</v>
          </cell>
          <cell r="I724">
            <v>2.7682957682126958E-3</v>
          </cell>
          <cell r="L724">
            <v>0.71215691886538979</v>
          </cell>
          <cell r="P724">
            <v>0.6513834875373411</v>
          </cell>
        </row>
        <row r="725">
          <cell r="F725">
            <v>57.05</v>
          </cell>
          <cell r="G725">
            <v>20556.599999999999</v>
          </cell>
          <cell r="H725">
            <v>-20499.55</v>
          </cell>
          <cell r="I725">
            <v>2.7752643919714349E-3</v>
          </cell>
          <cell r="L725">
            <v>0.71563357277223461</v>
          </cell>
          <cell r="P725">
            <v>0.65392919014305462</v>
          </cell>
        </row>
        <row r="726">
          <cell r="F726">
            <v>57.6</v>
          </cell>
          <cell r="G726">
            <v>20846.3</v>
          </cell>
          <cell r="H726">
            <v>-20788.7</v>
          </cell>
          <cell r="I726">
            <v>2.7630802588468938E-3</v>
          </cell>
          <cell r="L726">
            <v>0.71565701409788851</v>
          </cell>
          <cell r="P726">
            <v>0.65328772537398216</v>
          </cell>
        </row>
        <row r="727">
          <cell r="F727">
            <v>57.6</v>
          </cell>
          <cell r="G727">
            <v>20846.3</v>
          </cell>
          <cell r="H727">
            <v>-20788.7</v>
          </cell>
          <cell r="I727">
            <v>2.7630802588468938E-3</v>
          </cell>
          <cell r="L727">
            <v>0.71565701409788851</v>
          </cell>
          <cell r="P727">
            <v>0.65328772537398216</v>
          </cell>
        </row>
        <row r="728">
          <cell r="F728">
            <v>59.35</v>
          </cell>
          <cell r="G728">
            <v>21506.09</v>
          </cell>
          <cell r="H728">
            <v>-21446.74</v>
          </cell>
          <cell r="I728">
            <v>2.7596834199057107E-3</v>
          </cell>
          <cell r="L728">
            <v>0.72329536816971118</v>
          </cell>
          <cell r="P728">
            <v>0.66166464542813386</v>
          </cell>
        </row>
        <row r="729">
          <cell r="F729">
            <v>60.6</v>
          </cell>
          <cell r="G729">
            <v>21854.5</v>
          </cell>
          <cell r="H729">
            <v>-21793.9</v>
          </cell>
          <cell r="I729">
            <v>2.7728843030039581E-3</v>
          </cell>
          <cell r="L729">
            <v>0.72872474445504443</v>
          </cell>
          <cell r="P729">
            <v>0.66830648493851641</v>
          </cell>
        </row>
        <row r="730">
          <cell r="F730">
            <v>60.45</v>
          </cell>
          <cell r="G730">
            <v>21831.62</v>
          </cell>
          <cell r="H730">
            <v>-21771.17</v>
          </cell>
          <cell r="I730">
            <v>2.7689195762843071E-3</v>
          </cell>
          <cell r="L730">
            <v>0.72832107992557149</v>
          </cell>
          <cell r="P730">
            <v>0.66851299950821452</v>
          </cell>
        </row>
        <row r="731">
          <cell r="F731">
            <v>62.05</v>
          </cell>
          <cell r="G731">
            <v>22515.759999999998</v>
          </cell>
          <cell r="H731">
            <v>-22453.71</v>
          </cell>
          <cell r="I731">
            <v>2.75584745973487E-3</v>
          </cell>
          <cell r="L731">
            <v>0.734585356130109</v>
          </cell>
          <cell r="P731">
            <v>0.67363347988855893</v>
          </cell>
        </row>
        <row r="732">
          <cell r="F732">
            <v>62.25</v>
          </cell>
          <cell r="G732">
            <v>22354.91</v>
          </cell>
          <cell r="H732">
            <v>-22292.66</v>
          </cell>
          <cell r="I732">
            <v>2.7846231543763762E-3</v>
          </cell>
          <cell r="L732">
            <v>0.73417808563124243</v>
          </cell>
          <cell r="P732">
            <v>0.67330821502676064</v>
          </cell>
        </row>
        <row r="733">
          <cell r="F733">
            <v>62.6</v>
          </cell>
          <cell r="G733">
            <v>22458.799999999999</v>
          </cell>
          <cell r="H733">
            <v>-22396.2</v>
          </cell>
          <cell r="I733">
            <v>2.7873261260619449E-3</v>
          </cell>
          <cell r="L733">
            <v>0.73371078578383964</v>
          </cell>
          <cell r="P733">
            <v>0.67353349623353154</v>
          </cell>
        </row>
        <row r="734">
          <cell r="F734">
            <v>63.25</v>
          </cell>
          <cell r="G734">
            <v>22730.93</v>
          </cell>
          <cell r="H734">
            <v>-22667.68</v>
          </cell>
          <cell r="I734">
            <v>2.7825522316948757E-3</v>
          </cell>
          <cell r="L734">
            <v>0.73244731482914394</v>
          </cell>
          <cell r="P734">
            <v>0.67258138295190317</v>
          </cell>
        </row>
        <row r="735">
          <cell r="F735">
            <v>62.2</v>
          </cell>
          <cell r="G735">
            <v>22600.46</v>
          </cell>
          <cell r="H735">
            <v>-22538.26</v>
          </cell>
          <cell r="I735">
            <v>2.7521563720384456E-3</v>
          </cell>
          <cell r="L735">
            <v>0.73226128436927618</v>
          </cell>
          <cell r="P735">
            <v>0.67450830564022624</v>
          </cell>
        </row>
        <row r="736">
          <cell r="F736">
            <v>61.6</v>
          </cell>
          <cell r="G736">
            <v>22439.91</v>
          </cell>
          <cell r="H736">
            <v>-22378.31</v>
          </cell>
          <cell r="I736">
            <v>2.7451090490113374E-3</v>
          </cell>
          <cell r="L736">
            <v>0.73411990800735016</v>
          </cell>
          <cell r="P736">
            <v>0.67619111461656589</v>
          </cell>
        </row>
        <row r="737">
          <cell r="F737">
            <v>62.2</v>
          </cell>
          <cell r="G737">
            <v>22888.17</v>
          </cell>
          <cell r="H737">
            <v>-22825.969999999998</v>
          </cell>
          <cell r="I737">
            <v>2.7175610806805441E-3</v>
          </cell>
          <cell r="L737">
            <v>0.73507342258478148</v>
          </cell>
          <cell r="P737">
            <v>0.67503394671758532</v>
          </cell>
        </row>
        <row r="738">
          <cell r="F738">
            <v>62.75</v>
          </cell>
          <cell r="G738">
            <v>23067.37</v>
          </cell>
          <cell r="H738">
            <v>-23004.62</v>
          </cell>
          <cell r="I738">
            <v>2.7202927772000019E-3</v>
          </cell>
          <cell r="L738">
            <v>0.73476914586993591</v>
          </cell>
          <cell r="P738">
            <v>0.67493865483283322</v>
          </cell>
        </row>
        <row r="739">
          <cell r="F739">
            <v>62.5</v>
          </cell>
          <cell r="G739">
            <v>23075.61</v>
          </cell>
          <cell r="H739">
            <v>-23013.11</v>
          </cell>
          <cell r="I739">
            <v>2.7084874462690259E-3</v>
          </cell>
          <cell r="L739">
            <v>0.73450112045958671</v>
          </cell>
          <cell r="P739">
            <v>0.67486173173905328</v>
          </cell>
        </row>
        <row r="740">
          <cell r="F740">
            <v>62.25</v>
          </cell>
          <cell r="G740">
            <v>22989.22</v>
          </cell>
          <cell r="H740">
            <v>-22926.97</v>
          </cell>
          <cell r="I740">
            <v>2.707790868937702E-3</v>
          </cell>
          <cell r="L740">
            <v>0.73495530553510269</v>
          </cell>
          <cell r="P740">
            <v>0.67515907636735861</v>
          </cell>
        </row>
        <row r="741">
          <cell r="F741">
            <v>62.25</v>
          </cell>
          <cell r="G741">
            <v>22989.22</v>
          </cell>
          <cell r="H741">
            <v>-22926.97</v>
          </cell>
          <cell r="I741">
            <v>2.707790868937702E-3</v>
          </cell>
          <cell r="L741">
            <v>0.73500613800733994</v>
          </cell>
          <cell r="P741">
            <v>0.67510773045224803</v>
          </cell>
        </row>
        <row r="742">
          <cell r="F742">
            <v>60.65</v>
          </cell>
          <cell r="G742">
            <v>22845.37</v>
          </cell>
          <cell r="H742">
            <v>-22784.719999999998</v>
          </cell>
          <cell r="I742">
            <v>2.6548048904438842E-3</v>
          </cell>
          <cell r="L742">
            <v>0.73158017694063726</v>
          </cell>
          <cell r="P742">
            <v>0.67822064406869598</v>
          </cell>
        </row>
        <row r="743">
          <cell r="F743">
            <v>61.1</v>
          </cell>
          <cell r="G743">
            <v>23151.94</v>
          </cell>
          <cell r="H743">
            <v>-23090.84</v>
          </cell>
          <cell r="I743">
            <v>2.6390876963226411E-3</v>
          </cell>
          <cell r="L743">
            <v>0.73211146422289353</v>
          </cell>
          <cell r="P743">
            <v>0.67786002819980418</v>
          </cell>
        </row>
        <row r="744">
          <cell r="F744">
            <v>61.3</v>
          </cell>
          <cell r="G744">
            <v>23116.25</v>
          </cell>
          <cell r="H744">
            <v>-23054.95</v>
          </cell>
          <cell r="I744">
            <v>2.6518141999675553E-3</v>
          </cell>
          <cell r="L744">
            <v>0.73176941956706087</v>
          </cell>
          <cell r="P744">
            <v>0.67769937073067787</v>
          </cell>
        </row>
        <row r="745">
          <cell r="F745">
            <v>61.2</v>
          </cell>
          <cell r="G745">
            <v>23142.73</v>
          </cell>
          <cell r="H745">
            <v>-23081.53</v>
          </cell>
          <cell r="I745">
            <v>2.6444589726449734E-3</v>
          </cell>
          <cell r="L745">
            <v>0.73339549828949768</v>
          </cell>
          <cell r="P745">
            <v>0.67931551509924315</v>
          </cell>
        </row>
        <row r="746">
          <cell r="F746">
            <v>60.8</v>
          </cell>
          <cell r="G746">
            <v>22956.57</v>
          </cell>
          <cell r="H746">
            <v>-22895.77</v>
          </cell>
          <cell r="I746">
            <v>2.648479280659088E-3</v>
          </cell>
          <cell r="L746">
            <v>0.73365764614231244</v>
          </cell>
          <cell r="P746">
            <v>0.68106958299231846</v>
          </cell>
        </row>
        <row r="747">
          <cell r="F747">
            <v>61.05</v>
          </cell>
          <cell r="G747">
            <v>22819.94</v>
          </cell>
          <cell r="H747">
            <v>-22758.89</v>
          </cell>
          <cell r="I747">
            <v>2.6752918719330551E-3</v>
          </cell>
          <cell r="L747">
            <v>0.73242180324792494</v>
          </cell>
          <cell r="P747">
            <v>0.68100614747535304</v>
          </cell>
        </row>
        <row r="748">
          <cell r="F748">
            <v>60.9</v>
          </cell>
          <cell r="G748">
            <v>22640.04</v>
          </cell>
          <cell r="H748">
            <v>-22579.14</v>
          </cell>
          <cell r="I748">
            <v>2.689924576104989E-3</v>
          </cell>
          <cell r="L748">
            <v>0.73202589727920997</v>
          </cell>
          <cell r="P748">
            <v>0.67975461156912453</v>
          </cell>
        </row>
        <row r="749">
          <cell r="F749">
            <v>60.2</v>
          </cell>
          <cell r="G749">
            <v>22370.04</v>
          </cell>
          <cell r="H749">
            <v>-22309.84</v>
          </cell>
          <cell r="I749">
            <v>2.6910993453744384E-3</v>
          </cell>
          <cell r="L749">
            <v>0.73233827826530262</v>
          </cell>
          <cell r="P749">
            <v>0.68067526727522631</v>
          </cell>
        </row>
        <row r="750">
          <cell r="F750">
            <v>60.35</v>
          </cell>
          <cell r="G750">
            <v>22568.43</v>
          </cell>
          <cell r="H750">
            <v>-22508.080000000002</v>
          </cell>
          <cell r="I750">
            <v>2.6740894249179053E-3</v>
          </cell>
          <cell r="L750">
            <v>0.73226116017553</v>
          </cell>
          <cell r="P750">
            <v>0.68008679762796409</v>
          </cell>
        </row>
        <row r="751">
          <cell r="F751">
            <v>60.75</v>
          </cell>
          <cell r="G751">
            <v>23053.57</v>
          </cell>
          <cell r="H751">
            <v>-22992.82</v>
          </cell>
          <cell r="I751">
            <v>2.6351667008623829E-3</v>
          </cell>
          <cell r="L751">
            <v>0.73174800354625658</v>
          </cell>
          <cell r="P751">
            <v>0.67626092546859762</v>
          </cell>
        </row>
        <row r="752">
          <cell r="F752">
            <v>61.95</v>
          </cell>
          <cell r="G752">
            <v>23051.040000000001</v>
          </cell>
          <cell r="H752">
            <v>-22989.09</v>
          </cell>
          <cell r="I752">
            <v>2.6875143160568892E-3</v>
          </cell>
          <cell r="L752">
            <v>0.72724595879975817</v>
          </cell>
          <cell r="P752">
            <v>0.67622082277335716</v>
          </cell>
        </row>
        <row r="753">
          <cell r="F753">
            <v>60.95</v>
          </cell>
          <cell r="G753">
            <v>22867.33</v>
          </cell>
          <cell r="H753">
            <v>-22806.38</v>
          </cell>
          <cell r="I753">
            <v>2.6653745758687176E-3</v>
          </cell>
          <cell r="L753">
            <v>0.72786192610588907</v>
          </cell>
          <cell r="P753">
            <v>0.6783449242011087</v>
          </cell>
        </row>
        <row r="754">
          <cell r="F754">
            <v>61.85</v>
          </cell>
          <cell r="G754">
            <v>22726.77</v>
          </cell>
          <cell r="H754">
            <v>-22664.920000000002</v>
          </cell>
          <cell r="I754">
            <v>2.7214601986995952E-3</v>
          </cell>
          <cell r="L754">
            <v>0.72273689783261685</v>
          </cell>
          <cell r="P754">
            <v>0.67564707454860662</v>
          </cell>
        </row>
        <row r="755">
          <cell r="F755">
            <v>61.85</v>
          </cell>
          <cell r="G755">
            <v>22401.7</v>
          </cell>
          <cell r="H755">
            <v>-22339.850000000002</v>
          </cell>
          <cell r="I755">
            <v>2.7609511778123983E-3</v>
          </cell>
          <cell r="L755">
            <v>0.72079060585731425</v>
          </cell>
          <cell r="P755">
            <v>0.67270767482477922</v>
          </cell>
        </row>
        <row r="756">
          <cell r="F756">
            <v>61.8</v>
          </cell>
          <cell r="G756">
            <v>22352.17</v>
          </cell>
          <cell r="H756">
            <v>-22290.37</v>
          </cell>
          <cell r="I756">
            <v>2.7648322288171575E-3</v>
          </cell>
          <cell r="L756">
            <v>0.72080917511750331</v>
          </cell>
          <cell r="P756">
            <v>0.67275478112168918</v>
          </cell>
        </row>
        <row r="757">
          <cell r="F757">
            <v>62.4</v>
          </cell>
          <cell r="G757">
            <v>22888.92</v>
          </cell>
          <cell r="H757">
            <v>-22826.519999999997</v>
          </cell>
          <cell r="I757">
            <v>2.7262098867050083E-3</v>
          </cell>
          <cell r="L757">
            <v>0.72099627333739136</v>
          </cell>
          <cell r="P757">
            <v>0.66931596094345691</v>
          </cell>
        </row>
        <row r="758">
          <cell r="F758">
            <v>61</v>
          </cell>
          <cell r="G758">
            <v>22396.14</v>
          </cell>
          <cell r="H758">
            <v>-22335.14</v>
          </cell>
          <cell r="I758">
            <v>2.7236836347692057E-3</v>
          </cell>
          <cell r="L758">
            <v>0.72464437409038263</v>
          </cell>
          <cell r="P758">
            <v>0.6733728203854068</v>
          </cell>
        </row>
        <row r="759">
          <cell r="F759">
            <v>60.4</v>
          </cell>
          <cell r="G759">
            <v>22010.82</v>
          </cell>
          <cell r="H759">
            <v>-21950.42</v>
          </cell>
          <cell r="I759">
            <v>2.7441049447499001E-3</v>
          </cell>
          <cell r="L759">
            <v>0.72553763652841141</v>
          </cell>
          <cell r="P759">
            <v>0.6727035683499426</v>
          </cell>
        </row>
        <row r="760">
          <cell r="F760">
            <v>60.95</v>
          </cell>
          <cell r="G760">
            <v>22264.25</v>
          </cell>
          <cell r="H760">
            <v>-22203.3</v>
          </cell>
          <cell r="I760">
            <v>2.7375725658847706E-3</v>
          </cell>
          <cell r="L760">
            <v>0.72656190871096427</v>
          </cell>
          <cell r="P760">
            <v>0.67445348442643849</v>
          </cell>
        </row>
        <row r="761">
          <cell r="F761">
            <v>61.05</v>
          </cell>
          <cell r="G761">
            <v>22188.26</v>
          </cell>
          <cell r="H761">
            <v>-22127.21</v>
          </cell>
          <cell r="I761">
            <v>2.7514550487510061E-3</v>
          </cell>
          <cell r="L761">
            <v>0.72636253652547855</v>
          </cell>
          <cell r="P761">
            <v>0.67507907521773591</v>
          </cell>
        </row>
        <row r="762">
          <cell r="F762">
            <v>62</v>
          </cell>
          <cell r="G762">
            <v>22500.22</v>
          </cell>
          <cell r="H762">
            <v>-22438.22</v>
          </cell>
          <cell r="I762">
            <v>2.7555286126091211E-3</v>
          </cell>
          <cell r="L762">
            <v>0.72810995457385763</v>
          </cell>
          <cell r="P762">
            <v>0.6778815819363585</v>
          </cell>
        </row>
        <row r="763">
          <cell r="F763">
            <v>62.9</v>
          </cell>
          <cell r="G763">
            <v>22754.720000000001</v>
          </cell>
          <cell r="H763">
            <v>-22691.82</v>
          </cell>
          <cell r="I763">
            <v>2.7642616564826986E-3</v>
          </cell>
          <cell r="L763">
            <v>0.72906768095464902</v>
          </cell>
          <cell r="P763">
            <v>0.67980818266397258</v>
          </cell>
        </row>
        <row r="764">
          <cell r="F764">
            <v>62.6</v>
          </cell>
          <cell r="G764">
            <v>22665.9</v>
          </cell>
          <cell r="H764">
            <v>-22603.300000000003</v>
          </cell>
          <cell r="I764">
            <v>2.7618581216717624E-3</v>
          </cell>
          <cell r="L764">
            <v>0.72979387220013836</v>
          </cell>
          <cell r="P764">
            <v>0.68049466353804</v>
          </cell>
        </row>
        <row r="765">
          <cell r="F765">
            <v>62.35</v>
          </cell>
          <cell r="G765">
            <v>22587.63</v>
          </cell>
          <cell r="H765">
            <v>-22525.280000000002</v>
          </cell>
          <cell r="I765">
            <v>2.7603604273666602E-3</v>
          </cell>
          <cell r="L765">
            <v>0.72965635592663258</v>
          </cell>
          <cell r="P765">
            <v>0.68271687258134384</v>
          </cell>
        </row>
        <row r="766">
          <cell r="F766">
            <v>61.9</v>
          </cell>
          <cell r="G766">
            <v>22498</v>
          </cell>
          <cell r="H766">
            <v>-22436.1</v>
          </cell>
          <cell r="I766">
            <v>2.7513556760600942E-3</v>
          </cell>
          <cell r="L766">
            <v>0.7297501541579916</v>
          </cell>
          <cell r="P766">
            <v>0.68309287457340029</v>
          </cell>
        </row>
        <row r="767">
          <cell r="F767">
            <v>62.25</v>
          </cell>
          <cell r="G767">
            <v>22488.94</v>
          </cell>
          <cell r="H767">
            <v>-22426.69</v>
          </cell>
          <cell r="I767">
            <v>2.7680273058667952E-3</v>
          </cell>
          <cell r="L767">
            <v>0.72834285527827514</v>
          </cell>
          <cell r="P767">
            <v>0.68129892338458842</v>
          </cell>
        </row>
        <row r="768">
          <cell r="F768">
            <v>62</v>
          </cell>
          <cell r="G768">
            <v>22068.32</v>
          </cell>
          <cell r="H768">
            <v>-22006.32</v>
          </cell>
          <cell r="I768">
            <v>2.8094571766224164E-3</v>
          </cell>
          <cell r="L768">
            <v>0.72670814171406095</v>
          </cell>
          <cell r="P768">
            <v>0.67703622255151463</v>
          </cell>
        </row>
        <row r="769">
          <cell r="F769">
            <v>61.8</v>
          </cell>
          <cell r="G769">
            <v>21996.42</v>
          </cell>
          <cell r="H769">
            <v>-21934.62</v>
          </cell>
          <cell r="I769">
            <v>2.8095480991906867E-3</v>
          </cell>
          <cell r="L769">
            <v>0.72700543811764018</v>
          </cell>
          <cell r="P769">
            <v>0.67700805057748237</v>
          </cell>
        </row>
        <row r="770">
          <cell r="F770">
            <v>62.55</v>
          </cell>
          <cell r="G770">
            <v>22381.35</v>
          </cell>
          <cell r="H770">
            <v>-22318.799999999999</v>
          </cell>
          <cell r="I770">
            <v>2.7947375828535812E-3</v>
          </cell>
          <cell r="L770">
            <v>0.72814598938916753</v>
          </cell>
          <cell r="P770">
            <v>0.68121138253560409</v>
          </cell>
        </row>
        <row r="771">
          <cell r="F771">
            <v>62.95</v>
          </cell>
          <cell r="G771">
            <v>22479.69</v>
          </cell>
          <cell r="H771">
            <v>-22416.739999999998</v>
          </cell>
          <cell r="I771">
            <v>2.8003055202273698E-3</v>
          </cell>
          <cell r="L771">
            <v>0.72809399051568224</v>
          </cell>
          <cell r="P771">
            <v>0.68235149371656345</v>
          </cell>
        </row>
        <row r="772">
          <cell r="F772">
            <v>62.6</v>
          </cell>
          <cell r="G772">
            <v>22417.01</v>
          </cell>
          <cell r="H772">
            <v>-22354.41</v>
          </cell>
          <cell r="I772">
            <v>2.7925222855322814E-3</v>
          </cell>
          <cell r="L772">
            <v>0.72921891095203062</v>
          </cell>
          <cell r="P772">
            <v>0.68425846416811653</v>
          </cell>
        </row>
        <row r="773">
          <cell r="F773">
            <v>61.4</v>
          </cell>
          <cell r="G773">
            <v>22235.89</v>
          </cell>
          <cell r="H773">
            <v>-22174.489999999998</v>
          </cell>
          <cell r="I773">
            <v>2.7613016614131476E-3</v>
          </cell>
          <cell r="L773">
            <v>0.72880628088763988</v>
          </cell>
          <cell r="P773">
            <v>0.6882964337219285</v>
          </cell>
        </row>
        <row r="774">
          <cell r="F774">
            <v>61.65</v>
          </cell>
          <cell r="G774">
            <v>22203.22</v>
          </cell>
          <cell r="H774">
            <v>-22141.57</v>
          </cell>
          <cell r="I774">
            <v>2.7766242914316029E-3</v>
          </cell>
          <cell r="L774">
            <v>0.72896869152541499</v>
          </cell>
          <cell r="P774">
            <v>0.689084372779319</v>
          </cell>
        </row>
        <row r="775">
          <cell r="F775">
            <v>60.85</v>
          </cell>
          <cell r="G775">
            <v>21905.13</v>
          </cell>
          <cell r="H775">
            <v>-21844.280000000002</v>
          </cell>
          <cell r="I775">
            <v>2.7778881020108074E-3</v>
          </cell>
          <cell r="L775">
            <v>0.73004774510336312</v>
          </cell>
          <cell r="P775">
            <v>0.68987513062771166</v>
          </cell>
        </row>
        <row r="776">
          <cell r="F776">
            <v>60.2</v>
          </cell>
          <cell r="G776">
            <v>21803.759999999998</v>
          </cell>
          <cell r="H776">
            <v>-21743.559999999998</v>
          </cell>
          <cell r="I776">
            <v>2.7609916821685803E-3</v>
          </cell>
          <cell r="L776">
            <v>0.73028865428847889</v>
          </cell>
          <cell r="P776">
            <v>0.6944740608055936</v>
          </cell>
        </row>
        <row r="777">
          <cell r="F777">
            <v>60.25</v>
          </cell>
          <cell r="G777">
            <v>21704.61</v>
          </cell>
          <cell r="H777">
            <v>-21644.36</v>
          </cell>
          <cell r="I777">
            <v>2.775907975310314E-3</v>
          </cell>
          <cell r="L777">
            <v>0.73001279657094487</v>
          </cell>
          <cell r="P777">
            <v>0.69409997280296043</v>
          </cell>
        </row>
        <row r="778">
          <cell r="F778">
            <v>60</v>
          </cell>
          <cell r="G778">
            <v>21464.05</v>
          </cell>
          <cell r="H778">
            <v>-21404.05</v>
          </cell>
          <cell r="I778">
            <v>2.7953717960962632E-3</v>
          </cell>
          <cell r="L778">
            <v>0.72938867182694511</v>
          </cell>
          <cell r="P778">
            <v>0.69282415243054718</v>
          </cell>
        </row>
        <row r="779">
          <cell r="F779">
            <v>59.4</v>
          </cell>
          <cell r="G779">
            <v>21309.85</v>
          </cell>
          <cell r="H779">
            <v>-21250.449999999997</v>
          </cell>
          <cell r="I779">
            <v>2.7874433653920605E-3</v>
          </cell>
          <cell r="L779">
            <v>0.72996546300722931</v>
          </cell>
          <cell r="P779">
            <v>0.69314945635436709</v>
          </cell>
        </row>
        <row r="780">
          <cell r="F780">
            <v>58.85</v>
          </cell>
          <cell r="G780">
            <v>21274.37</v>
          </cell>
          <cell r="H780">
            <v>-21215.52</v>
          </cell>
          <cell r="I780">
            <v>2.7662393763011549E-3</v>
          </cell>
          <cell r="L780">
            <v>0.72892212482437968</v>
          </cell>
          <cell r="P780">
            <v>0.69192061138508398</v>
          </cell>
        </row>
        <row r="781">
          <cell r="F781">
            <v>60.15</v>
          </cell>
          <cell r="G781">
            <v>21701.21</v>
          </cell>
          <cell r="H781">
            <v>-21641.059999999998</v>
          </cell>
          <cell r="I781">
            <v>2.771734847964699E-3</v>
          </cell>
          <cell r="L781">
            <v>0.73011751136457115</v>
          </cell>
          <cell r="P781">
            <v>0.69290547412491088</v>
          </cell>
        </row>
        <row r="782">
          <cell r="F782">
            <v>61.75</v>
          </cell>
          <cell r="G782">
            <v>21872.06</v>
          </cell>
          <cell r="H782">
            <v>-21810.31</v>
          </cell>
          <cell r="I782">
            <v>2.8232365858542816E-3</v>
          </cell>
          <cell r="L782">
            <v>0.72802657347918154</v>
          </cell>
          <cell r="P782">
            <v>0.69717697614896401</v>
          </cell>
        </row>
        <row r="783">
          <cell r="F783">
            <v>61.5</v>
          </cell>
          <cell r="G783">
            <v>21755.56</v>
          </cell>
          <cell r="H783">
            <v>-21694.06</v>
          </cell>
          <cell r="I783">
            <v>2.8268635695886477E-3</v>
          </cell>
          <cell r="L783">
            <v>0.73074575180999224</v>
          </cell>
          <cell r="P783">
            <v>0.70043697087047085</v>
          </cell>
        </row>
        <row r="784">
          <cell r="F784">
            <v>61</v>
          </cell>
          <cell r="G784">
            <v>21791.68</v>
          </cell>
          <cell r="H784">
            <v>-21730.68</v>
          </cell>
          <cell r="I784">
            <v>2.7992334689202485E-3</v>
          </cell>
          <cell r="L784">
            <v>0.72865314704010109</v>
          </cell>
          <cell r="P784">
            <v>0.69755398216157638</v>
          </cell>
        </row>
        <row r="785">
          <cell r="F785">
            <v>61.05</v>
          </cell>
          <cell r="G785">
            <v>21830.02</v>
          </cell>
          <cell r="H785">
            <v>-21768.97</v>
          </cell>
          <cell r="I785">
            <v>2.7966076073223933E-3</v>
          </cell>
          <cell r="L785">
            <v>0.72767714859917565</v>
          </cell>
          <cell r="P785">
            <v>0.69675621521881936</v>
          </cell>
        </row>
        <row r="786">
          <cell r="F786">
            <v>61.6</v>
          </cell>
          <cell r="G786">
            <v>22040.59</v>
          </cell>
          <cell r="H786">
            <v>-21978.99</v>
          </cell>
          <cell r="I786">
            <v>2.794843513717192E-3</v>
          </cell>
          <cell r="L786">
            <v>0.72858521854497071</v>
          </cell>
          <cell r="P786">
            <v>0.69771254637080782</v>
          </cell>
        </row>
        <row r="787">
          <cell r="F787">
            <v>62.15</v>
          </cell>
          <cell r="G787">
            <v>22138.13</v>
          </cell>
          <cell r="H787">
            <v>-22075.98</v>
          </cell>
          <cell r="I787">
            <v>2.8073735225152257E-3</v>
          </cell>
          <cell r="L787">
            <v>0.72862006250637201</v>
          </cell>
          <cell r="P787">
            <v>0.69838801407085682</v>
          </cell>
        </row>
        <row r="788">
          <cell r="F788">
            <v>62.15</v>
          </cell>
          <cell r="G788">
            <v>22138.13</v>
          </cell>
          <cell r="H788">
            <v>-22075.98</v>
          </cell>
          <cell r="I788">
            <v>2.8073735225152257E-3</v>
          </cell>
          <cell r="L788">
            <v>0.72862006250637201</v>
          </cell>
          <cell r="P788">
            <v>0.69838801407085682</v>
          </cell>
        </row>
        <row r="789">
          <cell r="F789">
            <v>61.7</v>
          </cell>
          <cell r="G789">
            <v>21919.62</v>
          </cell>
          <cell r="H789">
            <v>-21857.919999999998</v>
          </cell>
          <cell r="I789">
            <v>2.8148298191300763E-3</v>
          </cell>
          <cell r="L789">
            <v>0.72898525092349342</v>
          </cell>
          <cell r="P789">
            <v>0.69834602209794272</v>
          </cell>
        </row>
        <row r="790">
          <cell r="F790">
            <v>62.35</v>
          </cell>
          <cell r="G790">
            <v>21999.62</v>
          </cell>
          <cell r="H790">
            <v>-21937.27</v>
          </cell>
          <cell r="I790">
            <v>2.8341398624158057E-3</v>
          </cell>
          <cell r="L790">
            <v>0.7280412984001331</v>
          </cell>
          <cell r="P790">
            <v>0.70032724872163787</v>
          </cell>
        </row>
        <row r="791">
          <cell r="F791">
            <v>62.1</v>
          </cell>
          <cell r="G791">
            <v>21882.15</v>
          </cell>
          <cell r="H791">
            <v>-21820.050000000003</v>
          </cell>
          <cell r="I791">
            <v>2.8379295453143313E-3</v>
          </cell>
          <cell r="L791">
            <v>0.72732100912247433</v>
          </cell>
          <cell r="P791">
            <v>0.69953490296988563</v>
          </cell>
        </row>
        <row r="792">
          <cell r="F792">
            <v>61.8</v>
          </cell>
          <cell r="G792">
            <v>21914.400000000001</v>
          </cell>
          <cell r="H792">
            <v>-21852.600000000002</v>
          </cell>
          <cell r="I792">
            <v>2.8200635198773407E-3</v>
          </cell>
          <cell r="L792">
            <v>0.72742073530814333</v>
          </cell>
          <cell r="P792">
            <v>0.69990817387648974</v>
          </cell>
        </row>
        <row r="793">
          <cell r="F793">
            <v>61.8</v>
          </cell>
          <cell r="G793">
            <v>21914.400000000001</v>
          </cell>
          <cell r="H793">
            <v>-21852.600000000002</v>
          </cell>
          <cell r="I793">
            <v>2.8200635198773407E-3</v>
          </cell>
          <cell r="L793">
            <v>0.72742073530814333</v>
          </cell>
          <cell r="P793">
            <v>0.69990817387648974</v>
          </cell>
        </row>
        <row r="794">
          <cell r="F794">
            <v>60.35</v>
          </cell>
          <cell r="G794">
            <v>21327.119999999999</v>
          </cell>
          <cell r="H794">
            <v>-21266.77</v>
          </cell>
          <cell r="I794">
            <v>2.8297304089816163E-3</v>
          </cell>
          <cell r="L794">
            <v>0.73209364480355099</v>
          </cell>
          <cell r="P794">
            <v>0.7042139234745558</v>
          </cell>
        </row>
        <row r="795">
          <cell r="F795">
            <v>59.8</v>
          </cell>
          <cell r="G795">
            <v>21188.720000000001</v>
          </cell>
          <cell r="H795">
            <v>-21128.920000000002</v>
          </cell>
          <cell r="I795">
            <v>2.8222563703706499E-3</v>
          </cell>
          <cell r="L795">
            <v>0.73263484629757902</v>
          </cell>
          <cell r="P795">
            <v>0.70348893847680016</v>
          </cell>
        </row>
        <row r="796">
          <cell r="F796">
            <v>59.2</v>
          </cell>
          <cell r="G796">
            <v>20980.81</v>
          </cell>
          <cell r="H796">
            <v>-20921.61</v>
          </cell>
          <cell r="I796">
            <v>2.8216260478027303E-3</v>
          </cell>
          <cell r="L796">
            <v>0.7326288331432802</v>
          </cell>
          <cell r="P796">
            <v>0.70204302520404993</v>
          </cell>
        </row>
        <row r="797">
          <cell r="F797">
            <v>57.25</v>
          </cell>
          <cell r="G797">
            <v>20333.34</v>
          </cell>
          <cell r="H797">
            <v>-20276.09</v>
          </cell>
          <cell r="I797">
            <v>2.8155728473531648E-3</v>
          </cell>
          <cell r="L797">
            <v>0.74218977792832097</v>
          </cell>
          <cell r="P797">
            <v>0.71279043439511391</v>
          </cell>
        </row>
        <row r="798">
          <cell r="F798">
            <v>57.4</v>
          </cell>
          <cell r="G798">
            <v>20453.71</v>
          </cell>
          <cell r="H798">
            <v>-20396.309999999998</v>
          </cell>
          <cell r="I798">
            <v>2.8063368454916003E-3</v>
          </cell>
          <cell r="L798">
            <v>0.74212162114715607</v>
          </cell>
          <cell r="P798">
            <v>0.71272917290904259</v>
          </cell>
        </row>
        <row r="799">
          <cell r="F799">
            <v>56.3</v>
          </cell>
          <cell r="G799">
            <v>19888.5</v>
          </cell>
          <cell r="H799">
            <v>-19832.2</v>
          </cell>
          <cell r="I799">
            <v>2.8307816074615985E-3</v>
          </cell>
          <cell r="L799">
            <v>0.7448560506059656</v>
          </cell>
          <cell r="P799">
            <v>0.71249780930475892</v>
          </cell>
        </row>
        <row r="800">
          <cell r="F800">
            <v>56.4</v>
          </cell>
          <cell r="G800">
            <v>19711.759999999998</v>
          </cell>
          <cell r="H800">
            <v>-19655.359999999997</v>
          </cell>
          <cell r="I800">
            <v>2.8612361351802174E-3</v>
          </cell>
          <cell r="L800">
            <v>0.74391879052198895</v>
          </cell>
          <cell r="P800">
            <v>0.71132157388363504</v>
          </cell>
        </row>
        <row r="801">
          <cell r="F801">
            <v>57.1</v>
          </cell>
          <cell r="G801">
            <v>19934.88</v>
          </cell>
          <cell r="H801">
            <v>-19877.780000000002</v>
          </cell>
          <cell r="I801">
            <v>2.8643262462578153E-3</v>
          </cell>
          <cell r="L801">
            <v>0.74485877305938708</v>
          </cell>
          <cell r="P801">
            <v>0.71307643708068247</v>
          </cell>
        </row>
        <row r="802">
          <cell r="F802">
            <v>56.2</v>
          </cell>
          <cell r="G802">
            <v>19817.41</v>
          </cell>
          <cell r="H802">
            <v>-19761.21</v>
          </cell>
          <cell r="I802">
            <v>2.8358902601298558E-3</v>
          </cell>
          <cell r="L802">
            <v>0.74433805068612935</v>
          </cell>
          <cell r="P802">
            <v>0.71416961042274385</v>
          </cell>
        </row>
        <row r="803">
          <cell r="F803">
            <v>56</v>
          </cell>
          <cell r="G803">
            <v>19520.77</v>
          </cell>
          <cell r="H803">
            <v>-19464.77</v>
          </cell>
          <cell r="I803">
            <v>2.8687392966568427E-3</v>
          </cell>
          <cell r="L803">
            <v>0.74497138617113889</v>
          </cell>
          <cell r="P803">
            <v>0.71407170866753944</v>
          </cell>
        </row>
        <row r="804">
          <cell r="F804">
            <v>54.2</v>
          </cell>
          <cell r="G804">
            <v>19237.45</v>
          </cell>
          <cell r="H804">
            <v>-19183.25</v>
          </cell>
          <cell r="I804">
            <v>2.8174212278654397E-3</v>
          </cell>
          <cell r="L804">
            <v>0.74448810226545559</v>
          </cell>
          <cell r="P804">
            <v>0.72114606261304293</v>
          </cell>
        </row>
        <row r="805">
          <cell r="F805">
            <v>54.4</v>
          </cell>
          <cell r="G805">
            <v>19635.810000000001</v>
          </cell>
          <cell r="H805">
            <v>-19581.41</v>
          </cell>
          <cell r="I805">
            <v>2.7704484816261717E-3</v>
          </cell>
          <cell r="L805">
            <v>0.74326233891570703</v>
          </cell>
          <cell r="P805">
            <v>0.71796659447222644</v>
          </cell>
        </row>
        <row r="806">
          <cell r="F806">
            <v>53.1</v>
          </cell>
          <cell r="G806">
            <v>18886.3</v>
          </cell>
          <cell r="H806">
            <v>-18833.2</v>
          </cell>
          <cell r="I806">
            <v>2.8115618199435572E-3</v>
          </cell>
          <cell r="L806">
            <v>0.74655985943247194</v>
          </cell>
          <cell r="P806">
            <v>0.71497903714296662</v>
          </cell>
        </row>
        <row r="807">
          <cell r="F807">
            <v>51.85</v>
          </cell>
          <cell r="G807">
            <v>18542.150000000001</v>
          </cell>
          <cell r="H807">
            <v>-18490.300000000003</v>
          </cell>
          <cell r="I807">
            <v>2.7963316012436529E-3</v>
          </cell>
          <cell r="L807">
            <v>0.74915389665999421</v>
          </cell>
          <cell r="P807">
            <v>0.72162151869526003</v>
          </cell>
        </row>
        <row r="808">
          <cell r="F808">
            <v>52.85</v>
          </cell>
          <cell r="G808">
            <v>19080.509999999998</v>
          </cell>
          <cell r="H808">
            <v>-19027.66</v>
          </cell>
          <cell r="I808">
            <v>2.7698421058975891E-3</v>
          </cell>
          <cell r="L808">
            <v>0.75249316652454101</v>
          </cell>
          <cell r="P808">
            <v>0.71836697171631692</v>
          </cell>
        </row>
        <row r="809">
          <cell r="F809">
            <v>53.5</v>
          </cell>
          <cell r="G809">
            <v>19340.14</v>
          </cell>
          <cell r="H809">
            <v>-19286.64</v>
          </cell>
          <cell r="I809">
            <v>2.7662674623865186E-3</v>
          </cell>
          <cell r="L809">
            <v>0.75232019045959553</v>
          </cell>
          <cell r="P809">
            <v>0.71677261218587129</v>
          </cell>
        </row>
        <row r="810">
          <cell r="F810">
            <v>51.7</v>
          </cell>
          <cell r="G810">
            <v>18860.8</v>
          </cell>
          <cell r="H810">
            <v>-18809.099999999999</v>
          </cell>
          <cell r="I810">
            <v>2.7411350525958604E-3</v>
          </cell>
          <cell r="L810">
            <v>0.75665635730437064</v>
          </cell>
          <cell r="P810">
            <v>0.72516450555598033</v>
          </cell>
        </row>
        <row r="811">
          <cell r="F811">
            <v>52.8</v>
          </cell>
          <cell r="G811">
            <v>19052.45</v>
          </cell>
          <cell r="H811">
            <v>-18999.650000000001</v>
          </cell>
          <cell r="I811">
            <v>2.771297129765463E-3</v>
          </cell>
          <cell r="L811">
            <v>0.75863959992453933</v>
          </cell>
          <cell r="P811">
            <v>0.72943184172780762</v>
          </cell>
        </row>
        <row r="812">
          <cell r="F812">
            <v>53.35</v>
          </cell>
          <cell r="G812">
            <v>19195.830000000002</v>
          </cell>
          <cell r="H812">
            <v>-19142.480000000003</v>
          </cell>
          <cell r="I812">
            <v>2.7792494515735968E-3</v>
          </cell>
          <cell r="L812">
            <v>0.75933011546099938</v>
          </cell>
          <cell r="P812">
            <v>0.73069284042996596</v>
          </cell>
        </row>
        <row r="813">
          <cell r="F813">
            <v>54.45</v>
          </cell>
          <cell r="G813">
            <v>19683.11</v>
          </cell>
          <cell r="H813">
            <v>-19628.66</v>
          </cell>
          <cell r="I813">
            <v>2.7663311336470712E-3</v>
          </cell>
          <cell r="L813">
            <v>0.76171864191165606</v>
          </cell>
          <cell r="P813">
            <v>0.73165829545220851</v>
          </cell>
        </row>
        <row r="814">
          <cell r="F814">
            <v>54.6</v>
          </cell>
          <cell r="G814">
            <v>19595.5</v>
          </cell>
          <cell r="H814">
            <v>-19540.900000000001</v>
          </cell>
          <cell r="I814">
            <v>2.7863540098492E-3</v>
          </cell>
          <cell r="L814">
            <v>0.76160817176528295</v>
          </cell>
          <cell r="P814">
            <v>0.73150943804371227</v>
          </cell>
        </row>
        <row r="815">
          <cell r="F815">
            <v>54.1</v>
          </cell>
          <cell r="G815">
            <v>19446.84</v>
          </cell>
          <cell r="H815">
            <v>-19392.740000000002</v>
          </cell>
          <cell r="I815">
            <v>2.7819429789107124E-3</v>
          </cell>
          <cell r="L815">
            <v>0.76411286437542958</v>
          </cell>
          <cell r="P815">
            <v>0.73191773179355413</v>
          </cell>
        </row>
        <row r="816">
          <cell r="F816">
            <v>52.15</v>
          </cell>
          <cell r="G816">
            <v>18991.59</v>
          </cell>
          <cell r="H816">
            <v>-18939.439999999999</v>
          </cell>
          <cell r="I816">
            <v>2.7459522873019056E-3</v>
          </cell>
          <cell r="L816">
            <v>0.76651683453153019</v>
          </cell>
          <cell r="P816">
            <v>0.74037988759477835</v>
          </cell>
        </row>
        <row r="817">
          <cell r="F817">
            <v>52</v>
          </cell>
          <cell r="G817">
            <v>19183.09</v>
          </cell>
          <cell r="H817">
            <v>-19131.09</v>
          </cell>
          <cell r="I817">
            <v>2.7107207441553994E-3</v>
          </cell>
          <cell r="L817">
            <v>0.76543453200520217</v>
          </cell>
          <cell r="P817">
            <v>0.73683932243038164</v>
          </cell>
        </row>
        <row r="818">
          <cell r="F818">
            <v>52.35</v>
          </cell>
          <cell r="G818">
            <v>19288.169999999998</v>
          </cell>
          <cell r="H818">
            <v>-19235.82</v>
          </cell>
          <cell r="I818">
            <v>2.7140988491909813E-3</v>
          </cell>
          <cell r="L818">
            <v>0.76606353685135364</v>
          </cell>
          <cell r="P818">
            <v>0.73774979359679937</v>
          </cell>
        </row>
        <row r="819">
          <cell r="F819">
            <v>52.35</v>
          </cell>
          <cell r="G819">
            <v>19288.169999999998</v>
          </cell>
          <cell r="H819">
            <v>-19235.82</v>
          </cell>
          <cell r="I819">
            <v>2.7140988491909813E-3</v>
          </cell>
          <cell r="L819">
            <v>0.76741577841047615</v>
          </cell>
          <cell r="P819">
            <v>0.73837385639011788</v>
          </cell>
        </row>
        <row r="820">
          <cell r="F820">
            <v>52.35</v>
          </cell>
          <cell r="G820">
            <v>19288.169999999998</v>
          </cell>
          <cell r="H820">
            <v>-19235.82</v>
          </cell>
          <cell r="I820">
            <v>2.7140988491909813E-3</v>
          </cell>
          <cell r="L820">
            <v>0.76764197045028559</v>
          </cell>
          <cell r="P820">
            <v>0.73883386647539151</v>
          </cell>
        </row>
        <row r="821">
          <cell r="F821">
            <v>52.35</v>
          </cell>
          <cell r="G821">
            <v>19288.169999999998</v>
          </cell>
          <cell r="H821">
            <v>-19235.82</v>
          </cell>
          <cell r="I821">
            <v>2.7140988491909813E-3</v>
          </cell>
          <cell r="L821">
            <v>0.76900292668308856</v>
          </cell>
          <cell r="P821">
            <v>0.73912014212981769</v>
          </cell>
        </row>
        <row r="822">
          <cell r="F822">
            <v>49.45</v>
          </cell>
          <cell r="G822">
            <v>18545.8</v>
          </cell>
          <cell r="H822">
            <v>-18496.349999999999</v>
          </cell>
          <cell r="I822">
            <v>2.6663719009155716E-3</v>
          </cell>
          <cell r="L822">
            <v>0.77681080453598017</v>
          </cell>
          <cell r="P822">
            <v>0.7566261048804217</v>
          </cell>
        </row>
        <row r="823">
          <cell r="F823">
            <v>48</v>
          </cell>
          <cell r="G823">
            <v>18319.580000000002</v>
          </cell>
          <cell r="H823">
            <v>-18271.580000000002</v>
          </cell>
          <cell r="I823">
            <v>2.6201474051261E-3</v>
          </cell>
          <cell r="L823">
            <v>0.7758200205182032</v>
          </cell>
          <cell r="P823">
            <v>0.76038079275929193</v>
          </cell>
        </row>
        <row r="824">
          <cell r="F824">
            <v>50.25</v>
          </cell>
          <cell r="G824">
            <v>18918.14</v>
          </cell>
          <cell r="H824">
            <v>-18867.89</v>
          </cell>
          <cell r="I824">
            <v>2.6561807873289869E-3</v>
          </cell>
          <cell r="L824">
            <v>0.78057474894113943</v>
          </cell>
          <cell r="P824">
            <v>0.77411869916651255</v>
          </cell>
        </row>
        <row r="825">
          <cell r="F825">
            <v>50.25</v>
          </cell>
          <cell r="G825">
            <v>19122.080000000002</v>
          </cell>
          <cell r="H825">
            <v>-19071.830000000002</v>
          </cell>
          <cell r="I825">
            <v>2.6278522001790599E-3</v>
          </cell>
          <cell r="L825">
            <v>0.77983876868047097</v>
          </cell>
          <cell r="P825">
            <v>0.77242021844462794</v>
          </cell>
        </row>
        <row r="826">
          <cell r="F826">
            <v>49.5</v>
          </cell>
          <cell r="G826">
            <v>18924.57</v>
          </cell>
          <cell r="H826">
            <v>-18875.07</v>
          </cell>
          <cell r="I826">
            <v>2.6156472775867561E-3</v>
          </cell>
          <cell r="L826">
            <v>0.78021373282583695</v>
          </cell>
          <cell r="P826">
            <v>0.77339941906305276</v>
          </cell>
        </row>
        <row r="827">
          <cell r="F827">
            <v>50.9</v>
          </cell>
          <cell r="G827">
            <v>19363.080000000002</v>
          </cell>
          <cell r="H827">
            <v>-19312.18</v>
          </cell>
          <cell r="I827">
            <v>2.6287140269006786E-3</v>
          </cell>
          <cell r="L827">
            <v>0.78303505779957083</v>
          </cell>
          <cell r="P827">
            <v>0.77857399530459515</v>
          </cell>
        </row>
        <row r="828">
          <cell r="F828">
            <v>50.25</v>
          </cell>
          <cell r="G828">
            <v>19285.5</v>
          </cell>
          <cell r="H828">
            <v>-19235.25</v>
          </cell>
          <cell r="I828">
            <v>2.6055845064945167E-3</v>
          </cell>
          <cell r="L828">
            <v>0.78264669866391878</v>
          </cell>
          <cell r="P828">
            <v>0.77911542178030402</v>
          </cell>
        </row>
        <row r="829">
          <cell r="F829">
            <v>49.15</v>
          </cell>
          <cell r="G829">
            <v>19464.09</v>
          </cell>
          <cell r="H829">
            <v>-19414.939999999999</v>
          </cell>
          <cell r="I829">
            <v>2.5251630053087504E-3</v>
          </cell>
          <cell r="L829">
            <v>0.77465252999588452</v>
          </cell>
          <cell r="P829">
            <v>0.77356058439041664</v>
          </cell>
        </row>
        <row r="830">
          <cell r="F830">
            <v>49.1</v>
          </cell>
          <cell r="G830">
            <v>19414.78</v>
          </cell>
          <cell r="H830">
            <v>-19365.68</v>
          </cell>
          <cell r="I830">
            <v>2.5290011012228828E-3</v>
          </cell>
          <cell r="L830">
            <v>0.77462897156745847</v>
          </cell>
          <cell r="P830">
            <v>0.77346776100820358</v>
          </cell>
        </row>
        <row r="831">
          <cell r="F831">
            <v>48.65</v>
          </cell>
          <cell r="G831">
            <v>19192.45</v>
          </cell>
          <cell r="H831">
            <v>-19143.8</v>
          </cell>
          <cell r="I831">
            <v>2.5348509439909964E-3</v>
          </cell>
          <cell r="L831">
            <v>0.78242021880119839</v>
          </cell>
          <cell r="P831">
            <v>0.77173992048919604</v>
          </cell>
        </row>
        <row r="832">
          <cell r="F832">
            <v>47.7</v>
          </cell>
          <cell r="G832">
            <v>18888.75</v>
          </cell>
          <cell r="H832">
            <v>-18841.05</v>
          </cell>
          <cell r="I832">
            <v>2.5253126861226921E-3</v>
          </cell>
          <cell r="L832">
            <v>0.78387324867375929</v>
          </cell>
          <cell r="P832">
            <v>0.77332484469975149</v>
          </cell>
        </row>
        <row r="833">
          <cell r="F833">
            <v>49.55</v>
          </cell>
          <cell r="G833">
            <v>19364.150000000001</v>
          </cell>
          <cell r="H833">
            <v>-19314.600000000002</v>
          </cell>
          <cell r="I833">
            <v>2.5588523121335043E-3</v>
          </cell>
          <cell r="L833">
            <v>0.78699726884222798</v>
          </cell>
          <cell r="P833">
            <v>0.78375022060835942</v>
          </cell>
        </row>
        <row r="834">
          <cell r="F834">
            <v>49.55</v>
          </cell>
          <cell r="G834">
            <v>19111.93</v>
          </cell>
          <cell r="H834">
            <v>-19062.38</v>
          </cell>
          <cell r="I834">
            <v>2.5926214673243362E-3</v>
          </cell>
          <cell r="L834">
            <v>0.78564104991582195</v>
          </cell>
          <cell r="P834">
            <v>0.78135937916415155</v>
          </cell>
        </row>
        <row r="835">
          <cell r="F835">
            <v>50</v>
          </cell>
          <cell r="G835">
            <v>19407.46</v>
          </cell>
          <cell r="H835">
            <v>-19357.46</v>
          </cell>
          <cell r="I835">
            <v>2.576328896207953E-3</v>
          </cell>
          <cell r="L835">
            <v>0.78634267867698282</v>
          </cell>
          <cell r="P835">
            <v>0.78092397539952108</v>
          </cell>
        </row>
        <row r="836">
          <cell r="F836">
            <v>50.9</v>
          </cell>
          <cell r="G836">
            <v>20003.490000000002</v>
          </cell>
          <cell r="H836">
            <v>-19952.59</v>
          </cell>
          <cell r="I836">
            <v>2.5445559749823652E-3</v>
          </cell>
          <cell r="L836">
            <v>0.78860678073790447</v>
          </cell>
          <cell r="P836">
            <v>0.77887981107177817</v>
          </cell>
        </row>
        <row r="837">
          <cell r="F837">
            <v>49.55</v>
          </cell>
          <cell r="G837">
            <v>19941.759999999998</v>
          </cell>
          <cell r="H837">
            <v>-19892.21</v>
          </cell>
          <cell r="I837">
            <v>2.4847355499213711E-3</v>
          </cell>
          <cell r="L837">
            <v>0.78584981255201758</v>
          </cell>
          <cell r="P837">
            <v>0.78137225509712238</v>
          </cell>
        </row>
        <row r="838">
          <cell r="F838">
            <v>50.25</v>
          </cell>
          <cell r="G838">
            <v>20176.7</v>
          </cell>
          <cell r="H838">
            <v>-20126.45</v>
          </cell>
          <cell r="I838">
            <v>2.4904964637428319E-3</v>
          </cell>
          <cell r="L838">
            <v>0.7874102917914928</v>
          </cell>
          <cell r="P838">
            <v>0.77903515693751868</v>
          </cell>
        </row>
        <row r="839">
          <cell r="F839">
            <v>49.65</v>
          </cell>
          <cell r="G839">
            <v>20159.72</v>
          </cell>
          <cell r="H839">
            <v>-20110.07</v>
          </cell>
          <cell r="I839">
            <v>2.4628318250451888E-3</v>
          </cell>
          <cell r="L839">
            <v>0.78659161491777752</v>
          </cell>
          <cell r="P839">
            <v>0.77909367094138526</v>
          </cell>
        </row>
        <row r="840">
          <cell r="F840">
            <v>49.25</v>
          </cell>
          <cell r="G840">
            <v>20011.580000000002</v>
          </cell>
          <cell r="H840">
            <v>-19962.330000000002</v>
          </cell>
          <cell r="I840">
            <v>2.4610750375532566E-3</v>
          </cell>
          <cell r="L840">
            <v>0.78833914637704272</v>
          </cell>
          <cell r="P840">
            <v>0.77900509452698408</v>
          </cell>
        </row>
        <row r="841">
          <cell r="F841">
            <v>50</v>
          </cell>
          <cell r="G841">
            <v>19996.259999999998</v>
          </cell>
          <cell r="H841">
            <v>-19946.259999999998</v>
          </cell>
          <cell r="I841">
            <v>2.5004675874388512E-3</v>
          </cell>
          <cell r="L841">
            <v>0.78882271761221012</v>
          </cell>
          <cell r="P841">
            <v>0.78144707316321027</v>
          </cell>
        </row>
        <row r="842">
          <cell r="F842">
            <v>50.15</v>
          </cell>
          <cell r="G842">
            <v>19984.419999999998</v>
          </cell>
          <cell r="H842">
            <v>-19934.269999999997</v>
          </cell>
          <cell r="I842">
            <v>2.5094548653401003E-3</v>
          </cell>
          <cell r="L842">
            <v>0.78899233947159075</v>
          </cell>
          <cell r="P842">
            <v>0.77997445300592483</v>
          </cell>
        </row>
        <row r="843">
          <cell r="F843">
            <v>50.05</v>
          </cell>
          <cell r="G843">
            <v>20199.599999999999</v>
          </cell>
          <cell r="H843">
            <v>-20149.55</v>
          </cell>
          <cell r="I843">
            <v>2.4777718370660807E-3</v>
          </cell>
          <cell r="L843">
            <v>0.7885129258378818</v>
          </cell>
          <cell r="P843">
            <v>0.77850525839917817</v>
          </cell>
        </row>
        <row r="844">
          <cell r="F844">
            <v>50.7</v>
          </cell>
          <cell r="G844">
            <v>20435.34</v>
          </cell>
          <cell r="H844">
            <v>-20384.64</v>
          </cell>
          <cell r="I844">
            <v>2.4809961566580247E-3</v>
          </cell>
          <cell r="L844">
            <v>0.7899215805279346</v>
          </cell>
          <cell r="P844">
            <v>0.77976304658012641</v>
          </cell>
        </row>
        <row r="845">
          <cell r="F845">
            <v>50.1</v>
          </cell>
          <cell r="G845">
            <v>20288.77</v>
          </cell>
          <cell r="H845">
            <v>-20238.670000000002</v>
          </cell>
          <cell r="I845">
            <v>2.4693463428290627E-3</v>
          </cell>
          <cell r="L845">
            <v>0.79095306394583609</v>
          </cell>
          <cell r="P845">
            <v>0.78144084477602749</v>
          </cell>
        </row>
        <row r="846">
          <cell r="F846">
            <v>49.85</v>
          </cell>
          <cell r="G846">
            <v>20257.7</v>
          </cell>
          <cell r="H846">
            <v>-20207.850000000002</v>
          </cell>
          <cell r="I846">
            <v>2.4607926862378255E-3</v>
          </cell>
          <cell r="L846">
            <v>0.79170716460770496</v>
          </cell>
          <cell r="P846">
            <v>0.78176788840670541</v>
          </cell>
        </row>
        <row r="847">
          <cell r="F847">
            <v>50.4</v>
          </cell>
          <cell r="G847">
            <v>20503.810000000001</v>
          </cell>
          <cell r="H847">
            <v>-20453.41</v>
          </cell>
          <cell r="I847">
            <v>2.4580797422527811E-3</v>
          </cell>
          <cell r="L847">
            <v>0.79189755091794334</v>
          </cell>
          <cell r="P847">
            <v>0.78123896397543779</v>
          </cell>
        </row>
        <row r="848">
          <cell r="F848">
            <v>49.85</v>
          </cell>
          <cell r="G848">
            <v>20671.63</v>
          </cell>
          <cell r="H848">
            <v>-20621.780000000002</v>
          </cell>
          <cell r="I848">
            <v>2.4115176210100508E-3</v>
          </cell>
          <cell r="L848">
            <v>0.78838788636569335</v>
          </cell>
          <cell r="P848">
            <v>0.77858126978690345</v>
          </cell>
        </row>
        <row r="849">
          <cell r="F849">
            <v>50.3</v>
          </cell>
          <cell r="G849">
            <v>20684.150000000001</v>
          </cell>
          <cell r="H849">
            <v>-20633.850000000002</v>
          </cell>
          <cell r="I849">
            <v>2.4318137317704616E-3</v>
          </cell>
          <cell r="L849">
            <v>0.78785858827865407</v>
          </cell>
          <cell r="P849">
            <v>0.77885126653986592</v>
          </cell>
        </row>
        <row r="850">
          <cell r="F850">
            <v>49.95</v>
          </cell>
          <cell r="G850">
            <v>20666.75</v>
          </cell>
          <cell r="H850">
            <v>-20616.8</v>
          </cell>
          <cell r="I850">
            <v>2.4169257382026686E-3</v>
          </cell>
          <cell r="L850">
            <v>0.78803539036616266</v>
          </cell>
          <cell r="P850">
            <v>0.77777441485653442</v>
          </cell>
        </row>
        <row r="851">
          <cell r="F851">
            <v>49.5</v>
          </cell>
          <cell r="G851">
            <v>20615.23</v>
          </cell>
          <cell r="H851">
            <v>-20565.73</v>
          </cell>
          <cell r="I851">
            <v>2.4011374115156612E-3</v>
          </cell>
          <cell r="L851">
            <v>0.78779357375441028</v>
          </cell>
          <cell r="P851">
            <v>0.77800163493672425</v>
          </cell>
        </row>
        <row r="852">
          <cell r="F852">
            <v>48.75</v>
          </cell>
          <cell r="G852">
            <v>20345.61</v>
          </cell>
          <cell r="H852">
            <v>-20296.86</v>
          </cell>
          <cell r="I852">
            <v>2.396094292577121E-3</v>
          </cell>
          <cell r="L852">
            <v>0.78839334686399121</v>
          </cell>
          <cell r="P852">
            <v>0.77904746275017689</v>
          </cell>
        </row>
        <row r="853">
          <cell r="F853">
            <v>48.75</v>
          </cell>
          <cell r="G853">
            <v>20345.61</v>
          </cell>
          <cell r="H853">
            <v>-20296.86</v>
          </cell>
          <cell r="I853">
            <v>2.396094292577121E-3</v>
          </cell>
          <cell r="L853">
            <v>0.78842060543354353</v>
          </cell>
          <cell r="P853">
            <v>0.77907486592076691</v>
          </cell>
        </row>
        <row r="854">
          <cell r="F854">
            <v>48.75</v>
          </cell>
          <cell r="G854">
            <v>20345.61</v>
          </cell>
          <cell r="H854">
            <v>-20296.86</v>
          </cell>
          <cell r="I854">
            <v>2.396094292577121E-3</v>
          </cell>
          <cell r="L854">
            <v>0.78842133946171311</v>
          </cell>
          <cell r="P854">
            <v>0.77908143507364047</v>
          </cell>
        </row>
        <row r="855">
          <cell r="F855">
            <v>48.5</v>
          </cell>
          <cell r="G855">
            <v>20366.3</v>
          </cell>
          <cell r="H855">
            <v>-20317.8</v>
          </cell>
          <cell r="I855">
            <v>2.3813849349169952E-3</v>
          </cell>
          <cell r="L855">
            <v>0.79126989381559953</v>
          </cell>
          <cell r="P855">
            <v>0.78365049911105178</v>
          </cell>
        </row>
        <row r="856">
          <cell r="F856">
            <v>49.05</v>
          </cell>
          <cell r="G856">
            <v>20803.39</v>
          </cell>
          <cell r="H856">
            <v>-20754.34</v>
          </cell>
          <cell r="I856">
            <v>2.3577888026903309E-3</v>
          </cell>
          <cell r="L856">
            <v>0.79189449628539599</v>
          </cell>
          <cell r="P856">
            <v>0.78188904339376841</v>
          </cell>
        </row>
        <row r="857">
          <cell r="F857">
            <v>48.35</v>
          </cell>
          <cell r="G857">
            <v>20776.7</v>
          </cell>
          <cell r="H857">
            <v>-20728.350000000002</v>
          </cell>
          <cell r="I857">
            <v>2.3271260594800907E-3</v>
          </cell>
          <cell r="L857">
            <v>0.79128276707720091</v>
          </cell>
          <cell r="P857">
            <v>0.78300146502502599</v>
          </cell>
        </row>
        <row r="858">
          <cell r="F858">
            <v>47.9</v>
          </cell>
          <cell r="G858">
            <v>20498.919999999998</v>
          </cell>
          <cell r="H858">
            <v>-20451.019999999997</v>
          </cell>
          <cell r="I858">
            <v>2.3367084704950312E-3</v>
          </cell>
          <cell r="L858">
            <v>0.7913576594938232</v>
          </cell>
          <cell r="P858">
            <v>0.78260308275803558</v>
          </cell>
        </row>
        <row r="859">
          <cell r="F859">
            <v>47.9</v>
          </cell>
          <cell r="G859">
            <v>20498.919999999998</v>
          </cell>
          <cell r="H859">
            <v>-20451.019999999997</v>
          </cell>
          <cell r="I859">
            <v>2.3367084704950312E-3</v>
          </cell>
          <cell r="L859">
            <v>0.7913576594938232</v>
          </cell>
          <cell r="P859">
            <v>0.78260308275803558</v>
          </cell>
        </row>
        <row r="860">
          <cell r="F860">
            <v>46.7</v>
          </cell>
          <cell r="G860">
            <v>20177</v>
          </cell>
          <cell r="H860">
            <v>-20130.3</v>
          </cell>
          <cell r="I860">
            <v>2.314516528720821E-3</v>
          </cell>
          <cell r="L860">
            <v>0.79213073824642444</v>
          </cell>
          <cell r="P860">
            <v>0.78590011127044801</v>
          </cell>
        </row>
        <row r="861">
          <cell r="F861">
            <v>45.9</v>
          </cell>
          <cell r="G861">
            <v>20206.669999999998</v>
          </cell>
          <cell r="H861">
            <v>-20160.769999999997</v>
          </cell>
          <cell r="I861">
            <v>2.2715271739480085E-3</v>
          </cell>
          <cell r="L861">
            <v>0.789617144884873</v>
          </cell>
          <cell r="P861">
            <v>0.78517739957880661</v>
          </cell>
        </row>
        <row r="862">
          <cell r="F862">
            <v>45.8</v>
          </cell>
          <cell r="G862">
            <v>20266.05</v>
          </cell>
          <cell r="H862">
            <v>-20220.25</v>
          </cell>
          <cell r="I862">
            <v>2.2599371855887064E-3</v>
          </cell>
          <cell r="L862">
            <v>0.78866911145647156</v>
          </cell>
          <cell r="P862">
            <v>0.79196925232630777</v>
          </cell>
        </row>
        <row r="863">
          <cell r="F863">
            <v>45.95</v>
          </cell>
          <cell r="G863">
            <v>20370.400000000001</v>
          </cell>
          <cell r="H863">
            <v>-20324.45</v>
          </cell>
          <cell r="I863">
            <v>2.255723991674194E-3</v>
          </cell>
          <cell r="L863">
            <v>0.79177585981533716</v>
          </cell>
          <cell r="P863">
            <v>0.80058153232473206</v>
          </cell>
        </row>
        <row r="864">
          <cell r="F864">
            <v>46.15</v>
          </cell>
          <cell r="G864">
            <v>20440.810000000001</v>
          </cell>
          <cell r="H864">
            <v>-20394.66</v>
          </cell>
          <cell r="I864">
            <v>2.257738318589136E-3</v>
          </cell>
          <cell r="L864">
            <v>0.79140998490037706</v>
          </cell>
          <cell r="P864">
            <v>0.80085625694817808</v>
          </cell>
        </row>
        <row r="865">
          <cell r="F865">
            <v>45.95</v>
          </cell>
          <cell r="G865">
            <v>20504.439999999999</v>
          </cell>
          <cell r="H865">
            <v>-20458.489999999998</v>
          </cell>
          <cell r="I865">
            <v>2.2409780515829747E-3</v>
          </cell>
          <cell r="L865">
            <v>0.78998839905457696</v>
          </cell>
          <cell r="P865">
            <v>0.80325591340097158</v>
          </cell>
        </row>
        <row r="866">
          <cell r="F866">
            <v>48.05</v>
          </cell>
          <cell r="G866">
            <v>21158.71</v>
          </cell>
          <cell r="H866">
            <v>-21110.66</v>
          </cell>
          <cell r="I866">
            <v>2.270932396162148E-3</v>
          </cell>
          <cell r="L866">
            <v>0.79883073966637275</v>
          </cell>
          <cell r="P866">
            <v>0.82184850134546061</v>
          </cell>
        </row>
        <row r="867">
          <cell r="F867">
            <v>49</v>
          </cell>
          <cell r="G867">
            <v>21337.81</v>
          </cell>
          <cell r="H867">
            <v>-21288.81</v>
          </cell>
          <cell r="I867">
            <v>2.2963931162570104E-3</v>
          </cell>
          <cell r="L867">
            <v>0.79858903029635731</v>
          </cell>
          <cell r="P867">
            <v>0.82417788382799728</v>
          </cell>
        </row>
        <row r="868">
          <cell r="F868">
            <v>49.3</v>
          </cell>
          <cell r="G868">
            <v>21316.47</v>
          </cell>
          <cell r="H868">
            <v>-21267.170000000002</v>
          </cell>
          <cell r="I868">
            <v>2.3127656689874072E-3</v>
          </cell>
          <cell r="L868">
            <v>0.79895786114357414</v>
          </cell>
          <cell r="P868">
            <v>0.82503838858509093</v>
          </cell>
        </row>
        <row r="869">
          <cell r="F869">
            <v>48.95</v>
          </cell>
          <cell r="G869">
            <v>21161.5</v>
          </cell>
          <cell r="H869">
            <v>-21112.55</v>
          </cell>
          <cell r="I869">
            <v>2.3131630555489925E-3</v>
          </cell>
          <cell r="L869">
            <v>0.79934873304345178</v>
          </cell>
          <cell r="P869">
            <v>0.82532806198052233</v>
          </cell>
        </row>
        <row r="870">
          <cell r="F870">
            <v>50.7</v>
          </cell>
          <cell r="G870">
            <v>21436.21</v>
          </cell>
          <cell r="H870">
            <v>-21385.51</v>
          </cell>
          <cell r="I870">
            <v>2.3651569004035696E-3</v>
          </cell>
          <cell r="L870">
            <v>0.80065723886707607</v>
          </cell>
          <cell r="P870">
            <v>0.83813818748459201</v>
          </cell>
        </row>
        <row r="871">
          <cell r="F871">
            <v>50.6</v>
          </cell>
          <cell r="G871">
            <v>21236.31</v>
          </cell>
          <cell r="H871">
            <v>-21185.710000000003</v>
          </cell>
          <cell r="I871">
            <v>2.3827114974305798E-3</v>
          </cell>
          <cell r="L871">
            <v>0.80302023157361835</v>
          </cell>
          <cell r="P871">
            <v>0.84631603764205543</v>
          </cell>
        </row>
        <row r="872">
          <cell r="F872">
            <v>52.85</v>
          </cell>
          <cell r="G872">
            <v>21622.25</v>
          </cell>
          <cell r="H872">
            <v>-21569.4</v>
          </cell>
          <cell r="I872">
            <v>2.4442414642324457E-3</v>
          </cell>
          <cell r="L872">
            <v>0.80242174157945412</v>
          </cell>
          <cell r="P872">
            <v>0.85774219555805242</v>
          </cell>
        </row>
        <row r="873">
          <cell r="F873">
            <v>52.1</v>
          </cell>
          <cell r="G873">
            <v>21467.040000000001</v>
          </cell>
          <cell r="H873">
            <v>-21414.940000000002</v>
          </cell>
          <cell r="I873">
            <v>2.4269764252547159E-3</v>
          </cell>
          <cell r="L873">
            <v>0.80305675340514482</v>
          </cell>
          <cell r="P873">
            <v>0.85915631359919931</v>
          </cell>
        </row>
        <row r="874">
          <cell r="F874">
            <v>51.4</v>
          </cell>
          <cell r="G874">
            <v>21304.44</v>
          </cell>
          <cell r="H874">
            <v>-21253.039999999997</v>
          </cell>
          <cell r="I874">
            <v>2.4126426228523257E-3</v>
          </cell>
          <cell r="L874">
            <v>0.80861376812668595</v>
          </cell>
          <cell r="P874">
            <v>0.85401489277755593</v>
          </cell>
        </row>
        <row r="875">
          <cell r="F875">
            <v>52.25</v>
          </cell>
          <cell r="G875">
            <v>21407.27</v>
          </cell>
          <cell r="H875">
            <v>-21355.02</v>
          </cell>
          <cell r="I875">
            <v>2.4407596111040782E-3</v>
          </cell>
          <cell r="L875">
            <v>0.81002416227566076</v>
          </cell>
          <cell r="P875">
            <v>0.84818011401027293</v>
          </cell>
        </row>
        <row r="876">
          <cell r="F876">
            <v>52.6</v>
          </cell>
          <cell r="G876">
            <v>21361.599999999999</v>
          </cell>
          <cell r="H876">
            <v>-21309</v>
          </cell>
          <cell r="I876">
            <v>2.4623623698599357E-3</v>
          </cell>
          <cell r="L876">
            <v>0.80937993440480616</v>
          </cell>
          <cell r="P876">
            <v>0.84797646897721557</v>
          </cell>
        </row>
        <row r="877">
          <cell r="F877">
            <v>52.15</v>
          </cell>
          <cell r="G877">
            <v>21388.03</v>
          </cell>
          <cell r="H877">
            <v>-21335.879999999997</v>
          </cell>
          <cell r="I877">
            <v>2.4382797293626391E-3</v>
          </cell>
          <cell r="L877">
            <v>0.81044444311580932</v>
          </cell>
          <cell r="P877">
            <v>0.84773570089634098</v>
          </cell>
        </row>
        <row r="878">
          <cell r="F878">
            <v>51.8</v>
          </cell>
          <cell r="G878">
            <v>21067.05</v>
          </cell>
          <cell r="H878">
            <v>-21015.25</v>
          </cell>
          <cell r="I878">
            <v>2.4588160183794125E-3</v>
          </cell>
          <cell r="L878">
            <v>0.81003302746949524</v>
          </cell>
          <cell r="P878">
            <v>0.84630190418132734</v>
          </cell>
        </row>
        <row r="879">
          <cell r="F879">
            <v>51.8</v>
          </cell>
          <cell r="G879">
            <v>21067.05</v>
          </cell>
          <cell r="H879">
            <v>-21015.25</v>
          </cell>
          <cell r="I879">
            <v>2.4588160183794125E-3</v>
          </cell>
          <cell r="L879">
            <v>0.81003302746949524</v>
          </cell>
          <cell r="P879">
            <v>0.84630190418132734</v>
          </cell>
        </row>
        <row r="880">
          <cell r="F880">
            <v>51.55</v>
          </cell>
          <cell r="G880">
            <v>20676.939999999999</v>
          </cell>
          <cell r="H880">
            <v>-20625.39</v>
          </cell>
          <cell r="I880">
            <v>2.493115519027477E-3</v>
          </cell>
          <cell r="L880">
            <v>0.81076900509606387</v>
          </cell>
          <cell r="P880">
            <v>0.84273966448235471</v>
          </cell>
        </row>
        <row r="881">
          <cell r="F881">
            <v>50.15</v>
          </cell>
          <cell r="G881">
            <v>20525.830000000002</v>
          </cell>
          <cell r="H881">
            <v>-20475.68</v>
          </cell>
          <cell r="I881">
            <v>2.4432629520949943E-3</v>
          </cell>
          <cell r="L881">
            <v>0.80837988116098125</v>
          </cell>
          <cell r="P881">
            <v>0.84541077714075175</v>
          </cell>
        </row>
        <row r="882">
          <cell r="F882">
            <v>49.45</v>
          </cell>
          <cell r="G882">
            <v>20449.82</v>
          </cell>
          <cell r="H882">
            <v>-20400.37</v>
          </cell>
          <cell r="I882">
            <v>2.4181141936701644E-3</v>
          </cell>
          <cell r="L882">
            <v>0.80778959608456191</v>
          </cell>
          <cell r="P882">
            <v>0.84589492163035773</v>
          </cell>
        </row>
        <row r="883">
          <cell r="F883">
            <v>48.35</v>
          </cell>
          <cell r="G883">
            <v>20109.87</v>
          </cell>
          <cell r="H883">
            <v>-20061.52</v>
          </cell>
          <cell r="I883">
            <v>2.4042920217783609E-3</v>
          </cell>
          <cell r="L883">
            <v>0.81102432775880062</v>
          </cell>
          <cell r="P883">
            <v>0.85142248386288355</v>
          </cell>
        </row>
        <row r="884">
          <cell r="F884">
            <v>48.45</v>
          </cell>
          <cell r="G884">
            <v>20156.810000000001</v>
          </cell>
          <cell r="H884">
            <v>-20108.36</v>
          </cell>
          <cell r="I884">
            <v>2.4036541496397497E-3</v>
          </cell>
          <cell r="L884">
            <v>0.81143855113360897</v>
          </cell>
          <cell r="P884">
            <v>0.84780332262100933</v>
          </cell>
        </row>
        <row r="885">
          <cell r="F885">
            <v>48.75</v>
          </cell>
          <cell r="G885">
            <v>20242.68</v>
          </cell>
          <cell r="H885">
            <v>-20193.93</v>
          </cell>
          <cell r="I885">
            <v>2.408277955290505E-3</v>
          </cell>
          <cell r="L885">
            <v>0.81357386084513139</v>
          </cell>
          <cell r="P885">
            <v>0.84989546800292382</v>
          </cell>
        </row>
        <row r="886">
          <cell r="F886">
            <v>48.2</v>
          </cell>
          <cell r="G886">
            <v>20055.29</v>
          </cell>
          <cell r="H886">
            <v>-20007.09</v>
          </cell>
          <cell r="I886">
            <v>2.4033559225521048E-3</v>
          </cell>
          <cell r="L886">
            <v>0.81374309555410951</v>
          </cell>
          <cell r="P886">
            <v>0.85076714420225663</v>
          </cell>
        </row>
        <row r="887">
          <cell r="F887">
            <v>47.85</v>
          </cell>
          <cell r="G887">
            <v>19915.46</v>
          </cell>
          <cell r="H887">
            <v>-19867.61</v>
          </cell>
          <cell r="I887">
            <v>2.4026560270262402E-3</v>
          </cell>
          <cell r="L887">
            <v>0.81382975408834379</v>
          </cell>
          <cell r="P887">
            <v>0.85092323663423386</v>
          </cell>
        </row>
        <row r="888">
          <cell r="F888">
            <v>47.25</v>
          </cell>
          <cell r="G888">
            <v>19719.29</v>
          </cell>
          <cell r="H888">
            <v>-19672.04</v>
          </cell>
          <cell r="I888">
            <v>2.396130895179289E-3</v>
          </cell>
          <cell r="L888">
            <v>0.81411309254529796</v>
          </cell>
          <cell r="P888">
            <v>0.85149826620285562</v>
          </cell>
        </row>
        <row r="889">
          <cell r="F889">
            <v>47.9</v>
          </cell>
          <cell r="G889">
            <v>19883.95</v>
          </cell>
          <cell r="H889">
            <v>-19836.05</v>
          </cell>
          <cell r="I889">
            <v>2.4089780953985497E-3</v>
          </cell>
          <cell r="L889">
            <v>0.81390167182417961</v>
          </cell>
          <cell r="P889">
            <v>0.85445514483858609</v>
          </cell>
        </row>
        <row r="890">
          <cell r="F890">
            <v>49.2</v>
          </cell>
          <cell r="G890">
            <v>20118.8</v>
          </cell>
          <cell r="H890">
            <v>-20069.599999999999</v>
          </cell>
          <cell r="I890">
            <v>2.4454738851223735E-3</v>
          </cell>
          <cell r="L890">
            <v>0.81341934890941425</v>
          </cell>
          <cell r="P890">
            <v>0.85882180459160784</v>
          </cell>
        </row>
        <row r="891">
          <cell r="F891">
            <v>48.5</v>
          </cell>
          <cell r="G891">
            <v>19826.41</v>
          </cell>
          <cell r="H891">
            <v>-19777.91</v>
          </cell>
          <cell r="I891">
            <v>2.4462320712625232E-3</v>
          </cell>
          <cell r="L891">
            <v>0.8148031694945822</v>
          </cell>
          <cell r="P891">
            <v>0.85999754981550147</v>
          </cell>
        </row>
        <row r="892">
          <cell r="F892">
            <v>49.2</v>
          </cell>
          <cell r="G892">
            <v>19694.330000000002</v>
          </cell>
          <cell r="H892">
            <v>-19645.13</v>
          </cell>
          <cell r="I892">
            <v>2.4981809485268092E-3</v>
          </cell>
          <cell r="L892">
            <v>0.8113136735007408</v>
          </cell>
          <cell r="P892">
            <v>0.85799560081430182</v>
          </cell>
        </row>
        <row r="893">
          <cell r="F893">
            <v>48.6</v>
          </cell>
          <cell r="G893">
            <v>19852.2</v>
          </cell>
          <cell r="H893">
            <v>-19803.600000000002</v>
          </cell>
          <cell r="I893">
            <v>2.4480913954120953E-3</v>
          </cell>
          <cell r="L893">
            <v>0.80808885607203607</v>
          </cell>
          <cell r="P893">
            <v>0.85469463697089521</v>
          </cell>
        </row>
        <row r="894">
          <cell r="F894">
            <v>48.15</v>
          </cell>
          <cell r="G894">
            <v>19809.03</v>
          </cell>
          <cell r="H894">
            <v>-19760.879999999997</v>
          </cell>
          <cell r="I894">
            <v>2.4307096309107512E-3</v>
          </cell>
          <cell r="L894">
            <v>0.80715769238441015</v>
          </cell>
          <cell r="P894">
            <v>0.85549596678965278</v>
          </cell>
        </row>
        <row r="895">
          <cell r="F895">
            <v>48.5</v>
          </cell>
          <cell r="G895">
            <v>19830.43</v>
          </cell>
          <cell r="H895">
            <v>-19781.93</v>
          </cell>
          <cell r="I895">
            <v>2.4457361741525522E-3</v>
          </cell>
          <cell r="L895">
            <v>0.8069390534440426</v>
          </cell>
          <cell r="P895">
            <v>0.85578853116933817</v>
          </cell>
        </row>
        <row r="896">
          <cell r="F896">
            <v>50.3</v>
          </cell>
          <cell r="G896">
            <v>20368.05</v>
          </cell>
          <cell r="H896">
            <v>-20317.75</v>
          </cell>
          <cell r="I896">
            <v>2.4695540319274551E-3</v>
          </cell>
          <cell r="L896">
            <v>0.81252011814081748</v>
          </cell>
          <cell r="P896">
            <v>0.86655389229813284</v>
          </cell>
        </row>
        <row r="897">
          <cell r="F897">
            <v>50.8</v>
          </cell>
          <cell r="G897">
            <v>20397.11</v>
          </cell>
          <cell r="H897">
            <v>-20346.310000000001</v>
          </cell>
          <cell r="I897">
            <v>2.4905489061930832E-3</v>
          </cell>
          <cell r="L897">
            <v>0.81206361680101069</v>
          </cell>
          <cell r="P897">
            <v>0.86701370291200097</v>
          </cell>
        </row>
        <row r="898">
          <cell r="F898">
            <v>50.85</v>
          </cell>
          <cell r="G898">
            <v>20576.77</v>
          </cell>
          <cell r="H898">
            <v>-20525.920000000002</v>
          </cell>
          <cell r="I898">
            <v>2.4712333373994072E-3</v>
          </cell>
          <cell r="L898">
            <v>0.81219193225578556</v>
          </cell>
          <cell r="P898">
            <v>0.86947535673999743</v>
          </cell>
        </row>
        <row r="899">
          <cell r="F899">
            <v>50.8</v>
          </cell>
          <cell r="G899">
            <v>20629.39</v>
          </cell>
          <cell r="H899">
            <v>-20578.59</v>
          </cell>
          <cell r="I899">
            <v>2.462506162324722E-3</v>
          </cell>
          <cell r="L899">
            <v>0.81315038072782675</v>
          </cell>
          <cell r="P899">
            <v>0.86931098629318326</v>
          </cell>
        </row>
        <row r="900">
          <cell r="F900">
            <v>51.15</v>
          </cell>
          <cell r="G900">
            <v>20815.09</v>
          </cell>
          <cell r="H900">
            <v>-20763.939999999999</v>
          </cell>
          <cell r="I900">
            <v>2.457351853871398E-3</v>
          </cell>
          <cell r="L900">
            <v>0.81420337499621642</v>
          </cell>
          <cell r="P900">
            <v>0.8704847731526969</v>
          </cell>
        </row>
        <row r="901">
          <cell r="F901">
            <v>50.25</v>
          </cell>
          <cell r="G901">
            <v>20760.98</v>
          </cell>
          <cell r="H901">
            <v>-20710.73</v>
          </cell>
          <cell r="I901">
            <v>2.4204059731284364E-3</v>
          </cell>
          <cell r="L901">
            <v>0.81281507768420602</v>
          </cell>
          <cell r="P901">
            <v>0.87093529058836061</v>
          </cell>
        </row>
        <row r="902">
          <cell r="F902">
            <v>50.5</v>
          </cell>
          <cell r="G902">
            <v>20859.22</v>
          </cell>
          <cell r="H902">
            <v>-20808.72</v>
          </cell>
          <cell r="I902">
            <v>2.4209917724632079E-3</v>
          </cell>
          <cell r="L902">
            <v>0.81277536868602429</v>
          </cell>
          <cell r="P902">
            <v>0.87109964997013245</v>
          </cell>
        </row>
        <row r="903">
          <cell r="F903">
            <v>50.7</v>
          </cell>
          <cell r="G903">
            <v>20947.240000000002</v>
          </cell>
          <cell r="H903">
            <v>-20896.54</v>
          </cell>
          <cell r="I903">
            <v>2.4203665972223547E-3</v>
          </cell>
          <cell r="L903">
            <v>0.81289760387043408</v>
          </cell>
          <cell r="P903">
            <v>0.87127413040316704</v>
          </cell>
        </row>
        <row r="904">
          <cell r="F904">
            <v>50.1</v>
          </cell>
          <cell r="G904">
            <v>21030.22</v>
          </cell>
          <cell r="H904">
            <v>-20980.120000000003</v>
          </cell>
          <cell r="I904">
            <v>2.3822860626279705E-3</v>
          </cell>
          <cell r="L904">
            <v>0.81074401217838232</v>
          </cell>
          <cell r="P904">
            <v>0.86968838919470914</v>
          </cell>
        </row>
        <row r="905">
          <cell r="F905">
            <v>50.85</v>
          </cell>
          <cell r="G905">
            <v>21328.240000000002</v>
          </cell>
          <cell r="H905">
            <v>-21277.390000000003</v>
          </cell>
          <cell r="I905">
            <v>2.3841629689088269E-3</v>
          </cell>
          <cell r="L905">
            <v>0.81170045615187791</v>
          </cell>
          <cell r="P905">
            <v>0.87025410857271701</v>
          </cell>
        </row>
        <row r="906">
          <cell r="F906">
            <v>50.5</v>
          </cell>
          <cell r="G906">
            <v>21297.88</v>
          </cell>
          <cell r="H906">
            <v>-21247.38</v>
          </cell>
          <cell r="I906">
            <v>2.3711280183755378E-3</v>
          </cell>
          <cell r="L906">
            <v>0.8120092643341833</v>
          </cell>
          <cell r="P906">
            <v>0.87178337511501769</v>
          </cell>
        </row>
        <row r="907">
          <cell r="F907">
            <v>50.5</v>
          </cell>
          <cell r="G907">
            <v>21297.88</v>
          </cell>
          <cell r="H907">
            <v>-21247.38</v>
          </cell>
          <cell r="I907">
            <v>2.3711280183755378E-3</v>
          </cell>
          <cell r="L907">
            <v>0.8121110766173546</v>
          </cell>
          <cell r="P907">
            <v>0.87263225951714607</v>
          </cell>
        </row>
        <row r="908">
          <cell r="F908">
            <v>49.25</v>
          </cell>
          <cell r="G908">
            <v>21042.639999999999</v>
          </cell>
          <cell r="H908">
            <v>-20993.39</v>
          </cell>
          <cell r="I908">
            <v>2.3404857945580975E-3</v>
          </cell>
          <cell r="L908">
            <v>0.81201878966257091</v>
          </cell>
          <cell r="P908">
            <v>0.87585981624905707</v>
          </cell>
        </row>
        <row r="909">
          <cell r="F909">
            <v>47.9</v>
          </cell>
          <cell r="G909">
            <v>20512.990000000002</v>
          </cell>
          <cell r="H909">
            <v>-20465.09</v>
          </cell>
          <cell r="I909">
            <v>2.3351057061891025E-3</v>
          </cell>
          <cell r="L909">
            <v>0.81495356786161355</v>
          </cell>
          <cell r="P909">
            <v>0.88068220536981456</v>
          </cell>
        </row>
        <row r="910">
          <cell r="F910">
            <v>47.2</v>
          </cell>
          <cell r="G910">
            <v>20387.53</v>
          </cell>
          <cell r="H910">
            <v>-20340.329999999998</v>
          </cell>
          <cell r="I910">
            <v>2.3151406766783425E-3</v>
          </cell>
          <cell r="L910">
            <v>0.81489869704386686</v>
          </cell>
          <cell r="P910">
            <v>0.88297813876587261</v>
          </cell>
        </row>
        <row r="911">
          <cell r="F911">
            <v>47.3</v>
          </cell>
          <cell r="G911">
            <v>20467.52</v>
          </cell>
          <cell r="H911">
            <v>-20420.22</v>
          </cell>
          <cell r="I911">
            <v>2.3109785650630853E-3</v>
          </cell>
          <cell r="L911">
            <v>0.81472225624467864</v>
          </cell>
          <cell r="P911">
            <v>0.88306115905565963</v>
          </cell>
        </row>
        <row r="912">
          <cell r="F912">
            <v>46.4</v>
          </cell>
          <cell r="G912">
            <v>20038.419999999998</v>
          </cell>
          <cell r="H912">
            <v>-19992.019999999997</v>
          </cell>
          <cell r="I912">
            <v>2.315551824944282E-3</v>
          </cell>
          <cell r="L912">
            <v>0.81612849756606687</v>
          </cell>
          <cell r="P912">
            <v>0.88394439946159831</v>
          </cell>
        </row>
        <row r="913">
          <cell r="F913">
            <v>47.6</v>
          </cell>
          <cell r="G913">
            <v>20169.98</v>
          </cell>
          <cell r="H913">
            <v>-20122.38</v>
          </cell>
          <cell r="I913">
            <v>2.3599428457539372E-3</v>
          </cell>
          <cell r="L913">
            <v>0.81513981297521643</v>
          </cell>
          <cell r="P913">
            <v>0.88714843772112639</v>
          </cell>
        </row>
        <row r="914">
          <cell r="F914">
            <v>49.3</v>
          </cell>
          <cell r="G914">
            <v>20510.2</v>
          </cell>
          <cell r="H914">
            <v>-20460.900000000001</v>
          </cell>
          <cell r="I914">
            <v>2.4036820703844915E-3</v>
          </cell>
          <cell r="L914">
            <v>0.8152902547699431</v>
          </cell>
          <cell r="P914">
            <v>0.89446017557446322</v>
          </cell>
        </row>
        <row r="915">
          <cell r="F915">
            <v>49.75</v>
          </cell>
          <cell r="G915">
            <v>20668.439999999999</v>
          </cell>
          <cell r="H915">
            <v>-20618.689999999999</v>
          </cell>
          <cell r="I915">
            <v>2.4070515239660081E-3</v>
          </cell>
          <cell r="L915">
            <v>0.81492995159464787</v>
          </cell>
          <cell r="P915">
            <v>0.89368553987071975</v>
          </cell>
        </row>
        <row r="916">
          <cell r="F916">
            <v>50.25</v>
          </cell>
          <cell r="G916">
            <v>20795.12</v>
          </cell>
          <cell r="H916">
            <v>-20744.87</v>
          </cell>
          <cell r="I916">
            <v>2.4164323168127909E-3</v>
          </cell>
          <cell r="L916">
            <v>0.81529868223437896</v>
          </cell>
          <cell r="P916">
            <v>0.89535527182496455</v>
          </cell>
        </row>
        <row r="917">
          <cell r="F917">
            <v>50.7</v>
          </cell>
          <cell r="G917">
            <v>20868.34</v>
          </cell>
          <cell r="H917">
            <v>-20817.64</v>
          </cell>
          <cell r="I917">
            <v>2.4295176329310335E-3</v>
          </cell>
          <cell r="L917">
            <v>0.81532100186516199</v>
          </cell>
          <cell r="P917">
            <v>0.89605660176029422</v>
          </cell>
        </row>
        <row r="918">
          <cell r="F918">
            <v>47.4</v>
          </cell>
          <cell r="G918">
            <v>20259.13</v>
          </cell>
          <cell r="H918">
            <v>-20211.73</v>
          </cell>
          <cell r="I918">
            <v>2.3396858601529283E-3</v>
          </cell>
          <cell r="L918">
            <v>0.81444584669617215</v>
          </cell>
          <cell r="P918">
            <v>0.91660980432888839</v>
          </cell>
        </row>
        <row r="919">
          <cell r="F919">
            <v>46.6</v>
          </cell>
          <cell r="G919">
            <v>20227.3</v>
          </cell>
          <cell r="H919">
            <v>-20180.7</v>
          </cell>
          <cell r="I919">
            <v>2.3038171184488294E-3</v>
          </cell>
          <cell r="L919">
            <v>0.81243874962461338</v>
          </cell>
          <cell r="P919">
            <v>0.91670769425390586</v>
          </cell>
        </row>
        <row r="920">
          <cell r="F920">
            <v>46.25</v>
          </cell>
          <cell r="G920">
            <v>20172.46</v>
          </cell>
          <cell r="H920">
            <v>-20126.21</v>
          </cell>
          <cell r="I920">
            <v>2.2927297910121029E-3</v>
          </cell>
          <cell r="L920">
            <v>0.81097270023862555</v>
          </cell>
          <cell r="P920">
            <v>0.9176500808539213</v>
          </cell>
        </row>
        <row r="921">
          <cell r="F921">
            <v>46.85</v>
          </cell>
          <cell r="G921">
            <v>20436.12</v>
          </cell>
          <cell r="H921">
            <v>-20389.27</v>
          </cell>
          <cell r="I921">
            <v>2.292509537035406E-3</v>
          </cell>
          <cell r="L921">
            <v>0.81251924466586234</v>
          </cell>
          <cell r="P921">
            <v>0.92032420080352684</v>
          </cell>
        </row>
        <row r="922">
          <cell r="F922">
            <v>47.35</v>
          </cell>
          <cell r="G922">
            <v>20794.37</v>
          </cell>
          <cell r="H922">
            <v>-20747.02</v>
          </cell>
          <cell r="I922">
            <v>2.277058646162399E-3</v>
          </cell>
          <cell r="L922">
            <v>0.81275604085345388</v>
          </cell>
          <cell r="P922">
            <v>0.91864663856060935</v>
          </cell>
        </row>
        <row r="923">
          <cell r="F923">
            <v>47.35</v>
          </cell>
          <cell r="G923">
            <v>20794.37</v>
          </cell>
          <cell r="H923">
            <v>-20747.02</v>
          </cell>
          <cell r="I923">
            <v>2.277058646162399E-3</v>
          </cell>
          <cell r="L923">
            <v>0.81343115550157929</v>
          </cell>
          <cell r="P923">
            <v>0.91902814351364459</v>
          </cell>
        </row>
        <row r="924">
          <cell r="F924">
            <v>48.1</v>
          </cell>
          <cell r="G924">
            <v>21059.200000000001</v>
          </cell>
          <cell r="H924">
            <v>-21011.100000000002</v>
          </cell>
          <cell r="I924">
            <v>2.2840373803373346E-3</v>
          </cell>
          <cell r="L924">
            <v>0.81473632215329428</v>
          </cell>
          <cell r="P924">
            <v>0.92140185651334461</v>
          </cell>
        </row>
        <row r="925">
          <cell r="F925">
            <v>47.3</v>
          </cell>
          <cell r="G925">
            <v>20750.72</v>
          </cell>
          <cell r="H925">
            <v>-20703.420000000002</v>
          </cell>
          <cell r="I925">
            <v>2.2794389785029145E-3</v>
          </cell>
          <cell r="L925">
            <v>0.81439746381481659</v>
          </cell>
          <cell r="P925">
            <v>0.92614491245354158</v>
          </cell>
        </row>
        <row r="926">
          <cell r="F926">
            <v>46.75</v>
          </cell>
          <cell r="G926">
            <v>20495.29</v>
          </cell>
          <cell r="H926">
            <v>-20448.54</v>
          </cell>
          <cell r="I926">
            <v>2.2810118812663788E-3</v>
          </cell>
          <cell r="L926">
            <v>0.81750363970846718</v>
          </cell>
          <cell r="P926">
            <v>0.92943272307202052</v>
          </cell>
        </row>
        <row r="927">
          <cell r="F927">
            <v>47</v>
          </cell>
          <cell r="G927">
            <v>20706.919999999998</v>
          </cell>
          <cell r="H927">
            <v>-20659.919999999998</v>
          </cell>
          <cell r="I927">
            <v>2.2697726170768035E-3</v>
          </cell>
          <cell r="L927">
            <v>0.81584516364678239</v>
          </cell>
          <cell r="P927">
            <v>0.94785321717247073</v>
          </cell>
        </row>
        <row r="928">
          <cell r="F928">
            <v>46.75</v>
          </cell>
          <cell r="G928">
            <v>20564.169999999998</v>
          </cell>
          <cell r="H928">
            <v>-20517.419999999998</v>
          </cell>
          <cell r="I928">
            <v>2.2733715972976299E-3</v>
          </cell>
          <cell r="L928">
            <v>0.81380528438761657</v>
          </cell>
          <cell r="P928">
            <v>0.95325568286558238</v>
          </cell>
        </row>
        <row r="929">
          <cell r="F929">
            <v>47.6</v>
          </cell>
          <cell r="G929">
            <v>20880.5</v>
          </cell>
          <cell r="H929">
            <v>-20832.900000000001</v>
          </cell>
          <cell r="I929">
            <v>2.2796388975359788E-3</v>
          </cell>
          <cell r="L929">
            <v>0.81631603806700859</v>
          </cell>
          <cell r="P929">
            <v>0.96062136091627814</v>
          </cell>
        </row>
        <row r="930">
          <cell r="F930">
            <v>48.4</v>
          </cell>
          <cell r="G930">
            <v>21224.74</v>
          </cell>
          <cell r="H930">
            <v>-21176.34</v>
          </cell>
          <cell r="I930">
            <v>2.2803577334751801E-3</v>
          </cell>
          <cell r="L930">
            <v>0.81656259620880456</v>
          </cell>
          <cell r="P930">
            <v>0.9601705531968433</v>
          </cell>
        </row>
        <row r="931">
          <cell r="F931">
            <v>48.6</v>
          </cell>
          <cell r="G931">
            <v>21322.37</v>
          </cell>
          <cell r="H931">
            <v>-21273.77</v>
          </cell>
          <cell r="I931">
            <v>2.2792963446371115E-3</v>
          </cell>
          <cell r="L931">
            <v>0.81661313407447333</v>
          </cell>
          <cell r="P931">
            <v>0.95996459176304272</v>
          </cell>
        </row>
        <row r="932">
          <cell r="F932">
            <v>49.3</v>
          </cell>
          <cell r="G932">
            <v>21561.06</v>
          </cell>
          <cell r="H932">
            <v>-21511.760000000002</v>
          </cell>
          <cell r="I932">
            <v>2.2865295119998737E-3</v>
          </cell>
          <cell r="L932">
            <v>0.8178790919788681</v>
          </cell>
          <cell r="P932">
            <v>0.96144813682878505</v>
          </cell>
        </row>
        <row r="933">
          <cell r="F933">
            <v>49.55</v>
          </cell>
          <cell r="G933">
            <v>21659.25</v>
          </cell>
          <cell r="H933">
            <v>-21609.7</v>
          </cell>
          <cell r="I933">
            <v>2.2877061763449794E-3</v>
          </cell>
          <cell r="L933">
            <v>0.81822318307916175</v>
          </cell>
          <cell r="P933">
            <v>0.96063760763804429</v>
          </cell>
        </row>
        <row r="934">
          <cell r="F934">
            <v>49.75</v>
          </cell>
          <cell r="G934">
            <v>21803.18</v>
          </cell>
          <cell r="H934">
            <v>-21753.43</v>
          </cell>
          <cell r="I934">
            <v>2.2817772453376066E-3</v>
          </cell>
          <cell r="L934">
            <v>0.81816077359571349</v>
          </cell>
          <cell r="P934">
            <v>0.96093941256624671</v>
          </cell>
        </row>
        <row r="935">
          <cell r="F935">
            <v>49.45</v>
          </cell>
          <cell r="G935">
            <v>21673.200000000001</v>
          </cell>
          <cell r="H935">
            <v>-21623.75</v>
          </cell>
          <cell r="I935">
            <v>2.28161969621468E-3</v>
          </cell>
          <cell r="L935">
            <v>0.81864641644628589</v>
          </cell>
          <cell r="P935">
            <v>0.9608736511976983</v>
          </cell>
        </row>
        <row r="936">
          <cell r="F936">
            <v>50.2</v>
          </cell>
          <cell r="G936">
            <v>21882.48</v>
          </cell>
          <cell r="H936">
            <v>-21832.28</v>
          </cell>
          <cell r="I936">
            <v>2.2940727010832412E-3</v>
          </cell>
          <cell r="L936">
            <v>0.81916446221952044</v>
          </cell>
          <cell r="P936">
            <v>0.96269640826867686</v>
          </cell>
        </row>
        <row r="937">
          <cell r="F937">
            <v>50.4</v>
          </cell>
          <cell r="G937">
            <v>22000.49</v>
          </cell>
          <cell r="H937">
            <v>-21950.09</v>
          </cell>
          <cell r="I937">
            <v>2.2908580672521381E-3</v>
          </cell>
          <cell r="L937">
            <v>0.81901376132594683</v>
          </cell>
          <cell r="P937">
            <v>0.96271518267467571</v>
          </cell>
        </row>
        <row r="938">
          <cell r="F938">
            <v>50.3</v>
          </cell>
          <cell r="G938">
            <v>21964.27</v>
          </cell>
          <cell r="H938">
            <v>-21913.97</v>
          </cell>
          <cell r="I938">
            <v>2.2900829392463302E-3</v>
          </cell>
          <cell r="L938">
            <v>0.81908785809488482</v>
          </cell>
          <cell r="P938">
            <v>0.96302434999163511</v>
          </cell>
        </row>
        <row r="939">
          <cell r="F939">
            <v>50.25</v>
          </cell>
          <cell r="G939">
            <v>21993.439999999999</v>
          </cell>
          <cell r="H939">
            <v>-21943.19</v>
          </cell>
          <cell r="I939">
            <v>2.2847721866156457E-3</v>
          </cell>
          <cell r="L939">
            <v>0.81863134154708461</v>
          </cell>
          <cell r="P939">
            <v>0.96210988600485892</v>
          </cell>
        </row>
        <row r="940">
          <cell r="F940">
            <v>50.2</v>
          </cell>
          <cell r="G940">
            <v>22129.73</v>
          </cell>
          <cell r="H940">
            <v>-22079.53</v>
          </cell>
          <cell r="I940">
            <v>2.2684415941812215E-3</v>
          </cell>
          <cell r="L940">
            <v>0.81812454891688413</v>
          </cell>
          <cell r="P940">
            <v>0.96789317860975232</v>
          </cell>
        </row>
        <row r="941">
          <cell r="F941">
            <v>50.5</v>
          </cell>
          <cell r="G941">
            <v>22218.99</v>
          </cell>
          <cell r="H941">
            <v>-22168.49</v>
          </cell>
          <cell r="I941">
            <v>2.2728305832083275E-3</v>
          </cell>
          <cell r="L941">
            <v>0.81840313145563093</v>
          </cell>
          <cell r="P941">
            <v>0.96662897581030827</v>
          </cell>
        </row>
        <row r="942">
          <cell r="F942">
            <v>50.8</v>
          </cell>
          <cell r="G942">
            <v>22174.34</v>
          </cell>
          <cell r="H942">
            <v>-22123.54</v>
          </cell>
          <cell r="I942">
            <v>2.2909362804033849E-3</v>
          </cell>
          <cell r="L942">
            <v>0.81784505473787816</v>
          </cell>
          <cell r="P942">
            <v>0.96562861723070526</v>
          </cell>
        </row>
        <row r="943">
          <cell r="F943">
            <v>50.45</v>
          </cell>
          <cell r="G943">
            <v>21891.37</v>
          </cell>
          <cell r="H943">
            <v>-21840.92</v>
          </cell>
          <cell r="I943">
            <v>2.3045611124383721E-3</v>
          </cell>
          <cell r="L943">
            <v>0.81787260375731485</v>
          </cell>
          <cell r="P943">
            <v>0.96452864570923813</v>
          </cell>
        </row>
        <row r="944">
          <cell r="F944">
            <v>50.8</v>
          </cell>
          <cell r="G944">
            <v>22129.14</v>
          </cell>
          <cell r="H944">
            <v>-22078.34</v>
          </cell>
          <cell r="I944">
            <v>2.2956156452532722E-3</v>
          </cell>
          <cell r="L944">
            <v>0.81813654878181397</v>
          </cell>
          <cell r="P944">
            <v>0.96437297580406556</v>
          </cell>
        </row>
        <row r="945">
          <cell r="F945">
            <v>50.8</v>
          </cell>
          <cell r="G945">
            <v>22129.14</v>
          </cell>
          <cell r="H945">
            <v>-22078.34</v>
          </cell>
          <cell r="I945">
            <v>2.2956156452532722E-3</v>
          </cell>
          <cell r="L945">
            <v>0.82473403496656539</v>
          </cell>
          <cell r="P945">
            <v>0.96982789563094751</v>
          </cell>
        </row>
        <row r="946">
          <cell r="F946">
            <v>51.55</v>
          </cell>
          <cell r="G946">
            <v>21739.119999999999</v>
          </cell>
          <cell r="H946">
            <v>-21687.57</v>
          </cell>
          <cell r="I946">
            <v>2.3713011382245465E-3</v>
          </cell>
          <cell r="L946">
            <v>0.81679121747855687</v>
          </cell>
          <cell r="P946">
            <v>0.9579122462987727</v>
          </cell>
        </row>
        <row r="947">
          <cell r="F947">
            <v>53</v>
          </cell>
          <cell r="G947">
            <v>21832.23</v>
          </cell>
          <cell r="H947">
            <v>-21779.23</v>
          </cell>
          <cell r="I947">
            <v>2.4276035934029643E-3</v>
          </cell>
          <cell r="L947">
            <v>0.81464326777908824</v>
          </cell>
          <cell r="P947">
            <v>0.95881425505731877</v>
          </cell>
        </row>
        <row r="948">
          <cell r="F948">
            <v>53.5</v>
          </cell>
          <cell r="G948">
            <v>22146.09</v>
          </cell>
          <cell r="H948">
            <v>-22092.59</v>
          </cell>
          <cell r="I948">
            <v>2.4157763289140433E-3</v>
          </cell>
          <cell r="L948">
            <v>0.81546247996120969</v>
          </cell>
          <cell r="P948">
            <v>0.95860862961864446</v>
          </cell>
        </row>
        <row r="949">
          <cell r="F949">
            <v>54.5</v>
          </cell>
          <cell r="G949">
            <v>22494.76</v>
          </cell>
          <cell r="H949">
            <v>-22440.26</v>
          </cell>
          <cell r="I949">
            <v>2.4227864622694355E-3</v>
          </cell>
          <cell r="L949">
            <v>0.81748181975957135</v>
          </cell>
          <cell r="P949">
            <v>0.96170269230196637</v>
          </cell>
        </row>
        <row r="950">
          <cell r="F950">
            <v>54.35</v>
          </cell>
          <cell r="G950">
            <v>22465.61</v>
          </cell>
          <cell r="H950">
            <v>-22411.260000000002</v>
          </cell>
          <cell r="I950">
            <v>2.4192532497448321E-3</v>
          </cell>
          <cell r="L950">
            <v>0.81879495002437352</v>
          </cell>
          <cell r="P950">
            <v>0.96139637481373907</v>
          </cell>
        </row>
        <row r="951">
          <cell r="F951">
            <v>54.75</v>
          </cell>
          <cell r="G951">
            <v>22492.43</v>
          </cell>
          <cell r="H951">
            <v>-22437.68</v>
          </cell>
          <cell r="I951">
            <v>2.4341522903483528E-3</v>
          </cell>
          <cell r="L951">
            <v>0.81870437970469634</v>
          </cell>
          <cell r="P951">
            <v>0.9616645273025316</v>
          </cell>
        </row>
        <row r="952">
          <cell r="F952">
            <v>54.25</v>
          </cell>
          <cell r="G952">
            <v>22580.55</v>
          </cell>
          <cell r="H952">
            <v>-22526.3</v>
          </cell>
          <cell r="I952">
            <v>2.4025101248640979E-3</v>
          </cell>
          <cell r="L952">
            <v>0.81649036963771293</v>
          </cell>
          <cell r="P952">
            <v>0.96234164962943414</v>
          </cell>
        </row>
        <row r="953">
          <cell r="F953">
            <v>54.6</v>
          </cell>
          <cell r="G953">
            <v>22766.91</v>
          </cell>
          <cell r="H953">
            <v>-22712.31</v>
          </cell>
          <cell r="I953">
            <v>2.3982174129032006E-3</v>
          </cell>
          <cell r="L953">
            <v>0.81701475486552555</v>
          </cell>
          <cell r="P953">
            <v>0.96279094402170551</v>
          </cell>
        </row>
        <row r="954">
          <cell r="F954">
            <v>54.55</v>
          </cell>
          <cell r="G954">
            <v>22932.51</v>
          </cell>
          <cell r="H954">
            <v>-22877.96</v>
          </cell>
          <cell r="I954">
            <v>2.3787191197125828E-3</v>
          </cell>
          <cell r="L954">
            <v>0.81663120478153928</v>
          </cell>
          <cell r="P954">
            <v>0.96154619679161557</v>
          </cell>
        </row>
        <row r="955">
          <cell r="F955">
            <v>54.2</v>
          </cell>
          <cell r="G955">
            <v>22910.84</v>
          </cell>
          <cell r="H955">
            <v>-22856.639999999999</v>
          </cell>
          <cell r="I955">
            <v>2.3656923971360285E-3</v>
          </cell>
          <cell r="L955">
            <v>0.81651307821863672</v>
          </cell>
          <cell r="P955">
            <v>0.96203360760296575</v>
          </cell>
        </row>
        <row r="956">
          <cell r="F956">
            <v>54.6</v>
          </cell>
          <cell r="G956">
            <v>22799.78</v>
          </cell>
          <cell r="H956">
            <v>-22745.18</v>
          </cell>
          <cell r="I956">
            <v>2.3947599494381086E-3</v>
          </cell>
          <cell r="L956">
            <v>0.81528330852943742</v>
          </cell>
          <cell r="P956">
            <v>0.96240114817269384</v>
          </cell>
        </row>
        <row r="957">
          <cell r="F957">
            <v>55.15</v>
          </cell>
          <cell r="G957">
            <v>23023.16</v>
          </cell>
          <cell r="H957">
            <v>-22968.01</v>
          </cell>
          <cell r="I957">
            <v>2.3954140091976949E-3</v>
          </cell>
          <cell r="L957">
            <v>0.81548656677135201</v>
          </cell>
          <cell r="P957">
            <v>0.96365821081901926</v>
          </cell>
        </row>
        <row r="958">
          <cell r="F958">
            <v>54.9</v>
          </cell>
          <cell r="G958">
            <v>22937.22</v>
          </cell>
          <cell r="H958">
            <v>-22882.32</v>
          </cell>
          <cell r="I958">
            <v>2.3934897079942556E-3</v>
          </cell>
          <cell r="L958">
            <v>0.81483840944527086</v>
          </cell>
          <cell r="P958">
            <v>0.9644104593104974</v>
          </cell>
        </row>
        <row r="959">
          <cell r="F959">
            <v>55.1</v>
          </cell>
          <cell r="G959">
            <v>22997.91</v>
          </cell>
          <cell r="H959">
            <v>-22942.81</v>
          </cell>
          <cell r="I959">
            <v>2.3958698855678627E-3</v>
          </cell>
          <cell r="L959">
            <v>0.81527220940676703</v>
          </cell>
          <cell r="P959">
            <v>0.96708648882177273</v>
          </cell>
        </row>
        <row r="960">
          <cell r="F960">
            <v>55.2</v>
          </cell>
          <cell r="G960">
            <v>22998.93</v>
          </cell>
          <cell r="H960">
            <v>-22943.73</v>
          </cell>
          <cell r="I960">
            <v>2.4001116573684083E-3</v>
          </cell>
          <cell r="L960">
            <v>0.80986144532242221</v>
          </cell>
          <cell r="P960">
            <v>0.97597813038398418</v>
          </cell>
        </row>
        <row r="961">
          <cell r="F961">
            <v>55.2</v>
          </cell>
          <cell r="G961">
            <v>22820.78</v>
          </cell>
          <cell r="H961">
            <v>-22765.579999999998</v>
          </cell>
          <cell r="I961">
            <v>2.4188480849471404E-3</v>
          </cell>
          <cell r="L961">
            <v>0.81051444485248103</v>
          </cell>
          <cell r="P961">
            <v>0.97633975327198363</v>
          </cell>
        </row>
        <row r="962">
          <cell r="F962">
            <v>55.45</v>
          </cell>
          <cell r="G962">
            <v>22814.95</v>
          </cell>
          <cell r="H962">
            <v>-22759.5</v>
          </cell>
          <cell r="I962">
            <v>2.4304239106375425E-3</v>
          </cell>
          <cell r="L962">
            <v>0.80927658538831093</v>
          </cell>
          <cell r="P962">
            <v>0.97511273342771931</v>
          </cell>
        </row>
        <row r="963">
          <cell r="F963">
            <v>55.9</v>
          </cell>
          <cell r="G963">
            <v>22909.54</v>
          </cell>
          <cell r="H963">
            <v>-22853.64</v>
          </cell>
          <cell r="I963">
            <v>2.4400315327151919E-3</v>
          </cell>
          <cell r="L963">
            <v>0.81243792706605067</v>
          </cell>
          <cell r="P963">
            <v>0.99212452263402529</v>
          </cell>
        </row>
        <row r="964">
          <cell r="F964">
            <v>55.65</v>
          </cell>
          <cell r="G964">
            <v>22821.34</v>
          </cell>
          <cell r="H964">
            <v>-22765.69</v>
          </cell>
          <cell r="I964">
            <v>2.4385071165847405E-3</v>
          </cell>
          <cell r="L964">
            <v>0.81265251549900375</v>
          </cell>
          <cell r="P964">
            <v>0.99342329734437351</v>
          </cell>
        </row>
        <row r="965">
          <cell r="F965">
            <v>56.2</v>
          </cell>
          <cell r="G965">
            <v>23016.11</v>
          </cell>
          <cell r="H965">
            <v>-22959.91</v>
          </cell>
          <cell r="I965">
            <v>2.4417679616581603E-3</v>
          </cell>
          <cell r="L965">
            <v>0.8129265636900086</v>
          </cell>
          <cell r="P965">
            <v>0.99373592832211544</v>
          </cell>
        </row>
        <row r="966">
          <cell r="F966">
            <v>57.5</v>
          </cell>
          <cell r="G966">
            <v>22976.880000000001</v>
          </cell>
          <cell r="H966">
            <v>-22919.38</v>
          </cell>
          <cell r="I966">
            <v>2.5025155721751604E-3</v>
          </cell>
          <cell r="L966">
            <v>0.80862870434471135</v>
          </cell>
          <cell r="P966">
            <v>0.9973271598816571</v>
          </cell>
        </row>
        <row r="967">
          <cell r="F967">
            <v>59.05</v>
          </cell>
          <cell r="G967">
            <v>23162.34</v>
          </cell>
          <cell r="H967">
            <v>-23103.29</v>
          </cell>
          <cell r="I967">
            <v>2.5493969952949487E-3</v>
          </cell>
          <cell r="L967">
            <v>0.80667901649835516</v>
          </cell>
          <cell r="P967">
            <v>0.99886706123979674</v>
          </cell>
        </row>
        <row r="968">
          <cell r="F968">
            <v>59</v>
          </cell>
          <cell r="G968">
            <v>23266.7</v>
          </cell>
          <cell r="H968">
            <v>-23207.7</v>
          </cell>
          <cell r="I968">
            <v>2.535812985941281E-3</v>
          </cell>
          <cell r="L968">
            <v>0.80644269737715957</v>
          </cell>
          <cell r="P968">
            <v>0.99838923051571271</v>
          </cell>
        </row>
        <row r="969">
          <cell r="F969">
            <v>59.95</v>
          </cell>
          <cell r="G969">
            <v>23649.55</v>
          </cell>
          <cell r="H969">
            <v>-23589.599999999999</v>
          </cell>
          <cell r="I969">
            <v>2.5349319543077988E-3</v>
          </cell>
          <cell r="L969">
            <v>0.80753689034055143</v>
          </cell>
          <cell r="P969">
            <v>0.99900119741895599</v>
          </cell>
        </row>
        <row r="970">
          <cell r="F970">
            <v>59.9</v>
          </cell>
          <cell r="G970">
            <v>23787.68</v>
          </cell>
          <cell r="H970">
            <v>-23727.78</v>
          </cell>
          <cell r="I970">
            <v>2.5181102150356825E-3</v>
          </cell>
          <cell r="L970">
            <v>0.80629385009138332</v>
          </cell>
          <cell r="P970">
            <v>0.99614325562028871</v>
          </cell>
        </row>
        <row r="971">
          <cell r="F971">
            <v>59</v>
          </cell>
          <cell r="G971">
            <v>23741.81</v>
          </cell>
          <cell r="H971">
            <v>-23682.81</v>
          </cell>
          <cell r="I971">
            <v>2.4850674822180785E-3</v>
          </cell>
          <cell r="L971">
            <v>0.8020308134661901</v>
          </cell>
          <cell r="P971">
            <v>0.99728534961125193</v>
          </cell>
        </row>
        <row r="972">
          <cell r="F972">
            <v>59.3</v>
          </cell>
          <cell r="G972">
            <v>23919.34</v>
          </cell>
          <cell r="H972">
            <v>-23860.04</v>
          </cell>
          <cell r="I972">
            <v>2.4791653950318026E-3</v>
          </cell>
          <cell r="L972">
            <v>0.79766473283871087</v>
          </cell>
          <cell r="P972">
            <v>1.0017668304659482</v>
          </cell>
        </row>
        <row r="973">
          <cell r="F973">
            <v>59.8</v>
          </cell>
          <cell r="G973">
            <v>24099.7</v>
          </cell>
          <cell r="H973">
            <v>-24039.9</v>
          </cell>
          <cell r="I973">
            <v>2.4813586891123123E-3</v>
          </cell>
          <cell r="L973">
            <v>0.79560282602681776</v>
          </cell>
          <cell r="P973">
            <v>1.0028544010773084</v>
          </cell>
        </row>
        <row r="974">
          <cell r="F974">
            <v>58.25</v>
          </cell>
          <cell r="G974">
            <v>23290.6</v>
          </cell>
          <cell r="H974">
            <v>-23232.35</v>
          </cell>
          <cell r="I974">
            <v>2.5010089907516338E-3</v>
          </cell>
          <cell r="L974">
            <v>0.79743650243415398</v>
          </cell>
          <cell r="P974">
            <v>0.99588366019812835</v>
          </cell>
        </row>
        <row r="975">
          <cell r="F975">
            <v>58</v>
          </cell>
          <cell r="G975">
            <v>23215.759999999998</v>
          </cell>
          <cell r="H975">
            <v>-23157.759999999998</v>
          </cell>
          <cell r="I975">
            <v>2.4983028770111338E-3</v>
          </cell>
          <cell r="L975">
            <v>0.79748053113665773</v>
          </cell>
          <cell r="P975">
            <v>0.99578764054760338</v>
          </cell>
        </row>
        <row r="976">
          <cell r="F976">
            <v>57.35</v>
          </cell>
          <cell r="G976">
            <v>23190.639999999999</v>
          </cell>
          <cell r="H976">
            <v>-23133.29</v>
          </cell>
          <cell r="I976">
            <v>2.4729804783309131E-3</v>
          </cell>
          <cell r="L976">
            <v>0.79692156763656286</v>
          </cell>
          <cell r="P976">
            <v>0.99520310299093573</v>
          </cell>
        </row>
        <row r="977">
          <cell r="F977">
            <v>58.35</v>
          </cell>
          <cell r="G977">
            <v>23335.59</v>
          </cell>
          <cell r="H977">
            <v>-23277.24</v>
          </cell>
          <cell r="I977">
            <v>2.500472454306919E-3</v>
          </cell>
          <cell r="L977">
            <v>0.79512657171684731</v>
          </cell>
          <cell r="P977">
            <v>0.99846032638445781</v>
          </cell>
        </row>
        <row r="978">
          <cell r="F978">
            <v>58.35</v>
          </cell>
          <cell r="G978">
            <v>23335.59</v>
          </cell>
          <cell r="H978">
            <v>-23277.24</v>
          </cell>
          <cell r="I978">
            <v>2.500472454306919E-3</v>
          </cell>
          <cell r="L978">
            <v>0.79504041944393999</v>
          </cell>
          <cell r="P978">
            <v>0.99853619998626619</v>
          </cell>
        </row>
        <row r="979">
          <cell r="F979">
            <v>58.6</v>
          </cell>
          <cell r="G979">
            <v>23550.45</v>
          </cell>
          <cell r="H979">
            <v>-23491.850000000002</v>
          </cell>
          <cell r="I979">
            <v>2.4882751709627629E-3</v>
          </cell>
          <cell r="L979">
            <v>0.79662408672657781</v>
          </cell>
          <cell r="P979">
            <v>0.99853369349659837</v>
          </cell>
        </row>
        <row r="980">
          <cell r="F980">
            <v>58.9</v>
          </cell>
          <cell r="G980">
            <v>23530.86</v>
          </cell>
          <cell r="H980">
            <v>-23471.96</v>
          </cell>
          <cell r="I980">
            <v>2.5030959344452346E-3</v>
          </cell>
          <cell r="L980">
            <v>0.79622999913106207</v>
          </cell>
          <cell r="P980">
            <v>0.99873905197507473</v>
          </cell>
        </row>
        <row r="981">
          <cell r="F981">
            <v>59.4</v>
          </cell>
          <cell r="G981">
            <v>23669.9</v>
          </cell>
          <cell r="H981">
            <v>-23610.5</v>
          </cell>
          <cell r="I981">
            <v>2.5095163055188232E-3</v>
          </cell>
          <cell r="L981">
            <v>0.79641906826201048</v>
          </cell>
          <cell r="P981">
            <v>0.99905159900420182</v>
          </cell>
        </row>
        <row r="982">
          <cell r="F982">
            <v>58.55</v>
          </cell>
          <cell r="G982">
            <v>23759.8</v>
          </cell>
          <cell r="H982">
            <v>-23701.25</v>
          </cell>
          <cell r="I982">
            <v>2.4642463320398321E-3</v>
          </cell>
          <cell r="L982">
            <v>0.7925443332471882</v>
          </cell>
          <cell r="P982">
            <v>0.99931420254269709</v>
          </cell>
        </row>
        <row r="983">
          <cell r="F983">
            <v>58</v>
          </cell>
          <cell r="G983">
            <v>23686.48</v>
          </cell>
          <cell r="H983">
            <v>-23628.48</v>
          </cell>
          <cell r="I983">
            <v>2.4486542533968744E-3</v>
          </cell>
          <cell r="L983">
            <v>0.79281709601406802</v>
          </cell>
          <cell r="P983">
            <v>1.0014284168063798</v>
          </cell>
        </row>
        <row r="984">
          <cell r="F984">
            <v>58</v>
          </cell>
          <cell r="G984">
            <v>23686.48</v>
          </cell>
          <cell r="H984">
            <v>-23628.48</v>
          </cell>
          <cell r="I984">
            <v>2.4486542533968744E-3</v>
          </cell>
          <cell r="L984">
            <v>0.79296789885750119</v>
          </cell>
          <cell r="P984">
            <v>1.0018010584714083</v>
          </cell>
        </row>
      </sheetData>
      <sheetData sheetId="4"/>
      <sheetData sheetId="5"/>
      <sheetData sheetId="6">
        <row r="2">
          <cell r="AM2">
            <v>0</v>
          </cell>
        </row>
      </sheetData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lay"/>
      <sheetName val="HELP"/>
      <sheetName val="ヘルプ"/>
      <sheetName val="shInfo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acroSheet"/>
      <sheetName val="MainSheet"/>
      <sheetName val="Revenue Detail"/>
      <sheetName val="Job Titles"/>
      <sheetName val="Main Contacts"/>
      <sheetName val="Account Summary Macro V2"/>
    </sheetNames>
    <sheetDataSet>
      <sheetData sheetId="0" refreshError="1"/>
      <sheetData sheetId="1" refreshError="1"/>
      <sheetData sheetId="2" refreshError="1">
        <row r="5">
          <cell r="A5">
            <v>36861</v>
          </cell>
          <cell r="B5">
            <v>10</v>
          </cell>
        </row>
        <row r="6">
          <cell r="A6">
            <v>36892</v>
          </cell>
          <cell r="B6">
            <v>20</v>
          </cell>
        </row>
        <row r="7">
          <cell r="A7">
            <v>36923</v>
          </cell>
          <cell r="B7">
            <v>30</v>
          </cell>
        </row>
        <row r="8">
          <cell r="A8">
            <v>36951</v>
          </cell>
          <cell r="B8">
            <v>40</v>
          </cell>
        </row>
        <row r="9">
          <cell r="A9">
            <v>36982</v>
          </cell>
          <cell r="B9">
            <v>50</v>
          </cell>
        </row>
        <row r="10">
          <cell r="A10">
            <v>37012</v>
          </cell>
          <cell r="B10">
            <v>60</v>
          </cell>
        </row>
        <row r="11">
          <cell r="A11">
            <v>37043</v>
          </cell>
          <cell r="B11">
            <v>70</v>
          </cell>
        </row>
        <row r="12">
          <cell r="A12">
            <v>37073</v>
          </cell>
          <cell r="B12">
            <v>80</v>
          </cell>
        </row>
        <row r="13">
          <cell r="A13">
            <v>37104</v>
          </cell>
          <cell r="B13">
            <v>90</v>
          </cell>
        </row>
        <row r="14">
          <cell r="A14">
            <v>37135</v>
          </cell>
          <cell r="B14">
            <v>100</v>
          </cell>
        </row>
        <row r="15">
          <cell r="A15">
            <v>37165</v>
          </cell>
          <cell r="B15">
            <v>110</v>
          </cell>
        </row>
        <row r="16">
          <cell r="A16">
            <v>37196</v>
          </cell>
          <cell r="B16">
            <v>120</v>
          </cell>
        </row>
        <row r="17">
          <cell r="A17">
            <v>37226</v>
          </cell>
          <cell r="B17">
            <v>130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Input Data"/>
      <sheetName val="Calculation"/>
      <sheetName val="Display"/>
      <sheetName val="Charts"/>
      <sheetName val="Help"/>
      <sheetName val="#REF"/>
    </sheetNames>
    <sheetDataSet>
      <sheetData sheetId="0" refreshError="1"/>
      <sheetData sheetId="1">
        <row r="11">
          <cell r="F11" t="str">
            <v>HANG SENG INDEX</v>
          </cell>
        </row>
        <row r="12">
          <cell r="C12" t="str">
            <v>HSI</v>
          </cell>
          <cell r="F12">
            <v>50</v>
          </cell>
        </row>
        <row r="13">
          <cell r="D13" t="str">
            <v>CURRENT_TRR_1YR</v>
          </cell>
        </row>
        <row r="16">
          <cell r="A16" t="str">
            <v>INDX_MEMBERS</v>
          </cell>
        </row>
        <row r="17">
          <cell r="P17" t="str">
            <v>CURRENT_TRR_1D</v>
          </cell>
          <cell r="Q17" t="str">
            <v>1 Day</v>
          </cell>
        </row>
        <row r="18">
          <cell r="P18" t="str">
            <v>CURRENT_TRR_1WK</v>
          </cell>
          <cell r="Q18" t="str">
            <v>1 Week</v>
          </cell>
        </row>
        <row r="19">
          <cell r="P19" t="str">
            <v>CURRENT_TRR_1MO</v>
          </cell>
          <cell r="Q19" t="str">
            <v>1 Month</v>
          </cell>
        </row>
        <row r="20">
          <cell r="P20" t="str">
            <v>CURRENT_TRR_3MO</v>
          </cell>
          <cell r="Q20" t="str">
            <v>3 Months</v>
          </cell>
        </row>
        <row r="21">
          <cell r="P21" t="str">
            <v>CURRENT_TRR_1YR</v>
          </cell>
          <cell r="Q21" t="str">
            <v>1 Year</v>
          </cell>
        </row>
        <row r="22">
          <cell r="P22" t="str">
            <v>CURRENT_TRR_MTD</v>
          </cell>
          <cell r="Q22" t="str">
            <v>Month To Date</v>
          </cell>
        </row>
        <row r="23">
          <cell r="P23" t="str">
            <v>CURRENT_TRR_YTD</v>
          </cell>
          <cell r="Q23" t="str">
            <v>Year To Date</v>
          </cell>
        </row>
        <row r="24">
          <cell r="P24" t="str">
            <v>CUST_TRR_RETURN_ANNUALIZED</v>
          </cell>
          <cell r="Q24" t="str">
            <v>Custom (Annualized)</v>
          </cell>
        </row>
        <row r="25">
          <cell r="P25" t="str">
            <v>CUST_TRR_RETURN_HOLDING_PER</v>
          </cell>
          <cell r="Q25" t="str">
            <v>Custom (Holding Period)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Test"/>
      <sheetName val="v3 API Migration"/>
      <sheetName val="Release Notes"/>
      <sheetName val="DataCache"/>
      <sheetName val="Translation"/>
      <sheetName val="StringFilterTester"/>
      <sheetName val="ManagedTickTesting"/>
    </sheetNames>
    <sheetDataSet>
      <sheetData sheetId="0">
        <row r="6">
          <cell r="B6" t="str">
            <v>Securities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"/>
  <sheetViews>
    <sheetView tabSelected="1" workbookViewId="0">
      <selection sqref="A1:C1"/>
    </sheetView>
  </sheetViews>
  <sheetFormatPr defaultRowHeight="14.4" x14ac:dyDescent="0.3"/>
  <cols>
    <col min="1" max="1" width="14.33203125" customWidth="1"/>
    <col min="2" max="2" width="16.33203125" bestFit="1" customWidth="1"/>
    <col min="3" max="3" width="28" bestFit="1" customWidth="1"/>
    <col min="8" max="8" width="10.6640625" bestFit="1" customWidth="1"/>
    <col min="11" max="11" width="23.88671875" bestFit="1" customWidth="1"/>
    <col min="12" max="12" width="7.44140625" bestFit="1" customWidth="1"/>
  </cols>
  <sheetData>
    <row r="1" spans="1:14" ht="15" thickBot="1" x14ac:dyDescent="0.35">
      <c r="A1" s="39" t="s">
        <v>443</v>
      </c>
      <c r="B1" s="40"/>
      <c r="C1" s="41"/>
      <c r="D1" s="40" t="s">
        <v>444</v>
      </c>
      <c r="E1" s="40"/>
      <c r="F1" s="39" t="s">
        <v>445</v>
      </c>
      <c r="G1" s="40"/>
      <c r="H1" s="41"/>
      <c r="I1" s="39" t="s">
        <v>446</v>
      </c>
      <c r="J1" s="41"/>
      <c r="K1" s="39" t="s">
        <v>447</v>
      </c>
      <c r="L1" s="41"/>
    </row>
    <row r="2" spans="1:14" ht="15" thickBot="1" x14ac:dyDescent="0.35">
      <c r="A2" s="3" t="s">
        <v>448</v>
      </c>
      <c r="B2" s="4" t="s">
        <v>449</v>
      </c>
      <c r="C2" s="5" t="s">
        <v>450</v>
      </c>
      <c r="D2" s="4" t="s">
        <v>451</v>
      </c>
      <c r="E2" s="4" t="s">
        <v>452</v>
      </c>
      <c r="F2" s="3" t="s">
        <v>453</v>
      </c>
      <c r="G2" s="4" t="s">
        <v>454</v>
      </c>
      <c r="H2" s="5" t="s">
        <v>455</v>
      </c>
      <c r="I2" s="3" t="s">
        <v>456</v>
      </c>
      <c r="J2" s="5" t="s">
        <v>457</v>
      </c>
      <c r="K2" s="3" t="s">
        <v>458</v>
      </c>
      <c r="L2" s="5" t="s">
        <v>459</v>
      </c>
    </row>
    <row r="3" spans="1:14" x14ac:dyDescent="0.3">
      <c r="A3" s="6" t="s">
        <v>8</v>
      </c>
      <c r="B3" s="7" t="s">
        <v>463</v>
      </c>
      <c r="C3" s="8" t="s">
        <v>9</v>
      </c>
      <c r="D3" s="7">
        <v>3</v>
      </c>
      <c r="E3" s="7"/>
      <c r="F3" s="9">
        <v>3.78182377918051</v>
      </c>
      <c r="G3" s="9">
        <v>0</v>
      </c>
      <c r="H3" s="10">
        <v>378.18237791805103</v>
      </c>
      <c r="I3" s="35">
        <v>200</v>
      </c>
      <c r="J3" s="36">
        <v>400</v>
      </c>
      <c r="K3" s="7" t="s">
        <v>686</v>
      </c>
      <c r="L3" s="31" t="s">
        <v>684</v>
      </c>
    </row>
    <row r="4" spans="1:14" x14ac:dyDescent="0.3">
      <c r="A4" s="28" t="s">
        <v>2</v>
      </c>
      <c r="B4" t="s">
        <v>460</v>
      </c>
      <c r="C4" s="29" t="s">
        <v>3</v>
      </c>
      <c r="D4">
        <v>3</v>
      </c>
      <c r="F4" s="2">
        <v>3.2610931106412102</v>
      </c>
      <c r="G4" s="2">
        <v>0</v>
      </c>
      <c r="H4" s="1">
        <v>326.10931106412102</v>
      </c>
      <c r="I4" s="16">
        <v>200</v>
      </c>
      <c r="J4" s="34">
        <v>400</v>
      </c>
      <c r="L4" s="32" t="s">
        <v>682</v>
      </c>
      <c r="N4" s="30"/>
    </row>
    <row r="5" spans="1:14" x14ac:dyDescent="0.3">
      <c r="A5" s="28" t="s">
        <v>6</v>
      </c>
      <c r="B5" t="s">
        <v>462</v>
      </c>
      <c r="C5" s="29" t="s">
        <v>7</v>
      </c>
      <c r="D5">
        <v>3</v>
      </c>
      <c r="F5" s="2">
        <v>3.6711115330174602</v>
      </c>
      <c r="G5" s="2">
        <v>0.41551184875621</v>
      </c>
      <c r="H5" s="1">
        <v>325.55996842612501</v>
      </c>
      <c r="I5" s="16">
        <v>200</v>
      </c>
      <c r="J5" s="34">
        <v>400</v>
      </c>
      <c r="K5" t="s">
        <v>685</v>
      </c>
      <c r="L5" s="32" t="s">
        <v>684</v>
      </c>
    </row>
    <row r="6" spans="1:14" x14ac:dyDescent="0.3">
      <c r="A6" s="28" t="s">
        <v>24</v>
      </c>
      <c r="B6" t="s">
        <v>471</v>
      </c>
      <c r="C6" s="29" t="s">
        <v>25</v>
      </c>
      <c r="D6">
        <v>3</v>
      </c>
      <c r="F6" s="2">
        <v>17.8545377588934</v>
      </c>
      <c r="G6" s="2">
        <v>14.6613293502033</v>
      </c>
      <c r="H6" s="1">
        <v>319.32084086901006</v>
      </c>
      <c r="I6" s="16">
        <v>200</v>
      </c>
      <c r="J6" s="34">
        <v>400</v>
      </c>
      <c r="K6" t="s">
        <v>688</v>
      </c>
      <c r="L6" s="32" t="s">
        <v>684</v>
      </c>
    </row>
    <row r="7" spans="1:14" x14ac:dyDescent="0.3">
      <c r="A7" s="28" t="s">
        <v>395</v>
      </c>
      <c r="B7" t="s">
        <v>487</v>
      </c>
      <c r="C7" s="29" t="s">
        <v>396</v>
      </c>
      <c r="D7">
        <v>3</v>
      </c>
      <c r="F7" s="2">
        <v>4.0255852423245502</v>
      </c>
      <c r="G7" s="2">
        <v>1.021958983407</v>
      </c>
      <c r="H7" s="1">
        <v>300.36262589175499</v>
      </c>
      <c r="I7" s="16">
        <v>150</v>
      </c>
      <c r="J7" s="34">
        <v>350</v>
      </c>
      <c r="K7" t="s">
        <v>685</v>
      </c>
      <c r="L7" s="32" t="s">
        <v>684</v>
      </c>
    </row>
    <row r="8" spans="1:14" x14ac:dyDescent="0.3">
      <c r="A8" s="28" t="s">
        <v>428</v>
      </c>
      <c r="B8" t="s">
        <v>677</v>
      </c>
      <c r="C8" s="29" t="s">
        <v>429</v>
      </c>
      <c r="D8">
        <v>3</v>
      </c>
      <c r="F8" s="2">
        <v>3.5314660994791698</v>
      </c>
      <c r="G8" s="2">
        <v>0.94200255581677295</v>
      </c>
      <c r="H8" s="1">
        <v>258.94635436623969</v>
      </c>
      <c r="I8" s="16">
        <v>150</v>
      </c>
      <c r="J8" s="34">
        <v>350</v>
      </c>
      <c r="K8" t="s">
        <v>688</v>
      </c>
      <c r="L8" s="32" t="s">
        <v>684</v>
      </c>
    </row>
    <row r="9" spans="1:14" x14ac:dyDescent="0.3">
      <c r="A9" s="28" t="s">
        <v>371</v>
      </c>
      <c r="B9" t="s">
        <v>650</v>
      </c>
      <c r="C9" s="29" t="s">
        <v>372</v>
      </c>
      <c r="D9">
        <v>3</v>
      </c>
      <c r="F9" s="2">
        <v>2.4962539052736199</v>
      </c>
      <c r="G9" s="2">
        <v>0.24683220111988899</v>
      </c>
      <c r="H9" s="1">
        <v>224.94217041537308</v>
      </c>
      <c r="I9" s="16">
        <v>125</v>
      </c>
      <c r="J9" s="34">
        <v>325</v>
      </c>
      <c r="L9" s="32" t="s">
        <v>682</v>
      </c>
    </row>
    <row r="10" spans="1:14" x14ac:dyDescent="0.3">
      <c r="A10" s="28" t="s">
        <v>14</v>
      </c>
      <c r="B10" t="s">
        <v>466</v>
      </c>
      <c r="C10" s="29" t="s">
        <v>15</v>
      </c>
      <c r="D10">
        <v>3</v>
      </c>
      <c r="F10" s="2">
        <v>2.3017695590093101</v>
      </c>
      <c r="G10" s="2">
        <v>0.23809671735396001</v>
      </c>
      <c r="H10" s="1">
        <v>206.36728416553501</v>
      </c>
      <c r="I10" s="16">
        <v>100</v>
      </c>
      <c r="J10" s="34">
        <v>300</v>
      </c>
      <c r="L10" s="32" t="s">
        <v>682</v>
      </c>
    </row>
    <row r="11" spans="1:14" x14ac:dyDescent="0.3">
      <c r="A11" s="28" t="s">
        <v>22</v>
      </c>
      <c r="B11" t="s">
        <v>470</v>
      </c>
      <c r="C11" s="29" t="s">
        <v>23</v>
      </c>
      <c r="D11">
        <v>3</v>
      </c>
      <c r="F11" s="2">
        <v>2.0508917052937998</v>
      </c>
      <c r="G11" s="2">
        <v>0</v>
      </c>
      <c r="H11" s="1">
        <v>205.08917052937997</v>
      </c>
      <c r="I11" s="16">
        <v>100</v>
      </c>
      <c r="J11" s="34">
        <v>300</v>
      </c>
      <c r="K11" t="s">
        <v>689</v>
      </c>
      <c r="L11" s="32" t="s">
        <v>684</v>
      </c>
    </row>
    <row r="12" spans="1:14" x14ac:dyDescent="0.3">
      <c r="A12" s="28" t="s">
        <v>40</v>
      </c>
      <c r="B12" t="s">
        <v>480</v>
      </c>
      <c r="C12" s="29" t="s">
        <v>41</v>
      </c>
      <c r="D12">
        <v>3</v>
      </c>
      <c r="F12" s="2">
        <v>2.4032016405673997</v>
      </c>
      <c r="G12" s="2">
        <v>0.40305427945764</v>
      </c>
      <c r="H12" s="1">
        <v>200.014736110976</v>
      </c>
      <c r="I12" s="16">
        <v>100</v>
      </c>
      <c r="J12" s="34">
        <v>300</v>
      </c>
      <c r="K12" t="s">
        <v>688</v>
      </c>
      <c r="L12" s="32" t="s">
        <v>684</v>
      </c>
    </row>
    <row r="13" spans="1:14" x14ac:dyDescent="0.3">
      <c r="A13" s="28" t="s">
        <v>0</v>
      </c>
      <c r="B13" t="s">
        <v>473</v>
      </c>
      <c r="C13" s="29" t="s">
        <v>1</v>
      </c>
      <c r="D13">
        <v>3</v>
      </c>
      <c r="F13" s="2">
        <v>2.44212146508174</v>
      </c>
      <c r="G13" s="2">
        <v>0.44381202806509301</v>
      </c>
      <c r="H13" s="1">
        <v>199.83094370166469</v>
      </c>
      <c r="I13" s="16">
        <v>100</v>
      </c>
      <c r="J13" s="34">
        <v>300</v>
      </c>
      <c r="K13" t="s">
        <v>688</v>
      </c>
      <c r="L13" s="32" t="s">
        <v>684</v>
      </c>
    </row>
    <row r="14" spans="1:14" x14ac:dyDescent="0.3">
      <c r="A14" s="28" t="s">
        <v>42</v>
      </c>
      <c r="B14" t="s">
        <v>481</v>
      </c>
      <c r="C14" s="29" t="s">
        <v>43</v>
      </c>
      <c r="D14">
        <v>3</v>
      </c>
      <c r="F14" s="2">
        <v>1.9953603028271398</v>
      </c>
      <c r="G14" s="2">
        <v>0</v>
      </c>
      <c r="H14" s="1">
        <v>199.53603028271399</v>
      </c>
      <c r="I14" s="16">
        <v>100</v>
      </c>
      <c r="J14" s="34">
        <v>300</v>
      </c>
      <c r="K14" t="s">
        <v>688</v>
      </c>
      <c r="L14" s="32" t="s">
        <v>684</v>
      </c>
    </row>
    <row r="15" spans="1:14" x14ac:dyDescent="0.3">
      <c r="A15" s="28" t="s">
        <v>50</v>
      </c>
      <c r="B15" t="s">
        <v>483</v>
      </c>
      <c r="C15" s="29" t="s">
        <v>51</v>
      </c>
      <c r="D15">
        <v>3</v>
      </c>
      <c r="F15" s="2">
        <v>2.9918790745949502</v>
      </c>
      <c r="G15" s="2">
        <v>0.99682321572714705</v>
      </c>
      <c r="H15" s="1">
        <v>199.5055858867803</v>
      </c>
      <c r="I15" s="16">
        <v>100</v>
      </c>
      <c r="J15" s="34">
        <v>300</v>
      </c>
      <c r="K15" t="s">
        <v>690</v>
      </c>
      <c r="L15" s="32" t="s">
        <v>684</v>
      </c>
    </row>
    <row r="16" spans="1:14" x14ac:dyDescent="0.3">
      <c r="A16" s="28" t="s">
        <v>10</v>
      </c>
      <c r="B16" t="s">
        <v>464</v>
      </c>
      <c r="C16" s="29" t="s">
        <v>11</v>
      </c>
      <c r="D16">
        <v>2</v>
      </c>
      <c r="F16" s="2">
        <v>2.0270298470562298</v>
      </c>
      <c r="G16" s="2">
        <v>0.190271181363345</v>
      </c>
      <c r="H16" s="1">
        <v>183.67586656928847</v>
      </c>
      <c r="I16" s="16">
        <v>50</v>
      </c>
      <c r="J16" s="34">
        <v>225</v>
      </c>
      <c r="K16" t="s">
        <v>687</v>
      </c>
      <c r="L16" s="32" t="s">
        <v>684</v>
      </c>
    </row>
    <row r="17" spans="1:12" x14ac:dyDescent="0.3">
      <c r="A17" s="28" t="s">
        <v>12</v>
      </c>
      <c r="B17" t="s">
        <v>465</v>
      </c>
      <c r="C17" s="29" t="s">
        <v>13</v>
      </c>
      <c r="D17">
        <v>2</v>
      </c>
      <c r="F17" s="2">
        <v>2.3690029673576198</v>
      </c>
      <c r="G17" s="2">
        <v>0.73679121710544404</v>
      </c>
      <c r="H17" s="1">
        <v>163.22117502521758</v>
      </c>
      <c r="I17" s="16">
        <v>50</v>
      </c>
      <c r="J17" s="34">
        <v>225</v>
      </c>
      <c r="K17" t="s">
        <v>688</v>
      </c>
      <c r="L17" s="32" t="s">
        <v>684</v>
      </c>
    </row>
    <row r="18" spans="1:12" x14ac:dyDescent="0.3">
      <c r="A18" s="28" t="s">
        <v>711</v>
      </c>
      <c r="B18" t="s">
        <v>714</v>
      </c>
      <c r="C18" s="29" t="s">
        <v>715</v>
      </c>
      <c r="D18">
        <v>2</v>
      </c>
      <c r="F18" s="2">
        <v>1.5626996916065099</v>
      </c>
      <c r="G18" s="2">
        <v>0</v>
      </c>
      <c r="H18" s="1">
        <v>156.26996916065099</v>
      </c>
      <c r="I18" s="34">
        <v>50</v>
      </c>
      <c r="J18" s="34">
        <v>225</v>
      </c>
      <c r="K18" t="s">
        <v>687</v>
      </c>
      <c r="L18" s="32" t="s">
        <v>684</v>
      </c>
    </row>
    <row r="19" spans="1:12" x14ac:dyDescent="0.3">
      <c r="A19" s="28" t="s">
        <v>16</v>
      </c>
      <c r="B19" t="s">
        <v>467</v>
      </c>
      <c r="C19" s="29" t="s">
        <v>17</v>
      </c>
      <c r="D19">
        <v>2</v>
      </c>
      <c r="F19" s="2">
        <v>1.4831492848213099</v>
      </c>
      <c r="G19" s="2">
        <v>0</v>
      </c>
      <c r="H19" s="1">
        <v>148.31492848213099</v>
      </c>
      <c r="I19" s="34">
        <v>50</v>
      </c>
      <c r="J19" s="34">
        <v>200</v>
      </c>
      <c r="L19" s="32" t="s">
        <v>682</v>
      </c>
    </row>
    <row r="20" spans="1:12" x14ac:dyDescent="0.3">
      <c r="A20" s="28" t="s">
        <v>412</v>
      </c>
      <c r="B20" t="s">
        <v>669</v>
      </c>
      <c r="C20" s="29" t="s">
        <v>413</v>
      </c>
      <c r="D20">
        <v>2</v>
      </c>
      <c r="F20" s="2">
        <v>1.5480588088093501</v>
      </c>
      <c r="G20" s="2">
        <v>0.30495350107307401</v>
      </c>
      <c r="H20" s="1">
        <v>124.31053077362762</v>
      </c>
      <c r="I20" s="16">
        <v>50</v>
      </c>
      <c r="J20" s="34">
        <v>200</v>
      </c>
      <c r="L20" s="32" t="s">
        <v>682</v>
      </c>
    </row>
    <row r="21" spans="1:12" x14ac:dyDescent="0.3">
      <c r="A21" s="28" t="s">
        <v>323</v>
      </c>
      <c r="B21" t="s">
        <v>626</v>
      </c>
      <c r="C21" s="29" t="s">
        <v>324</v>
      </c>
      <c r="D21">
        <v>2</v>
      </c>
      <c r="F21" s="2">
        <v>1.30580130547656</v>
      </c>
      <c r="G21" s="2">
        <v>0.13865144817247499</v>
      </c>
      <c r="H21" s="1">
        <v>116.7149857304085</v>
      </c>
      <c r="I21" s="16">
        <v>50</v>
      </c>
      <c r="J21" s="34">
        <v>200</v>
      </c>
      <c r="K21" t="s">
        <v>689</v>
      </c>
      <c r="L21" s="32" t="s">
        <v>684</v>
      </c>
    </row>
    <row r="22" spans="1:12" x14ac:dyDescent="0.3">
      <c r="A22" s="28" t="s">
        <v>416</v>
      </c>
      <c r="B22" t="s">
        <v>671</v>
      </c>
      <c r="C22" s="29" t="s">
        <v>417</v>
      </c>
      <c r="D22">
        <v>2</v>
      </c>
      <c r="F22" s="2">
        <v>1.9268314757928999</v>
      </c>
      <c r="G22" s="2">
        <v>0.80873521554828198</v>
      </c>
      <c r="H22" s="1">
        <v>111.80962602446178</v>
      </c>
      <c r="I22" s="16">
        <v>50</v>
      </c>
      <c r="J22" s="34">
        <v>200</v>
      </c>
      <c r="K22" t="s">
        <v>686</v>
      </c>
      <c r="L22" s="32" t="s">
        <v>684</v>
      </c>
    </row>
    <row r="23" spans="1:12" x14ac:dyDescent="0.3">
      <c r="A23" s="28" t="s">
        <v>217</v>
      </c>
      <c r="B23" t="s">
        <v>574</v>
      </c>
      <c r="C23" s="29" t="s">
        <v>218</v>
      </c>
      <c r="D23">
        <v>2</v>
      </c>
      <c r="F23" s="2">
        <v>1.1695717746044401</v>
      </c>
      <c r="G23" s="2">
        <v>8.9739843673748307E-2</v>
      </c>
      <c r="H23" s="1">
        <v>107.98319309306919</v>
      </c>
      <c r="I23" s="16">
        <v>50</v>
      </c>
      <c r="J23" s="34">
        <v>200</v>
      </c>
      <c r="L23" s="32" t="s">
        <v>682</v>
      </c>
    </row>
    <row r="24" spans="1:12" x14ac:dyDescent="0.3">
      <c r="A24" s="28" t="s">
        <v>38</v>
      </c>
      <c r="B24" t="s">
        <v>479</v>
      </c>
      <c r="C24" s="29" t="s">
        <v>39</v>
      </c>
      <c r="D24">
        <v>1</v>
      </c>
      <c r="F24" s="2">
        <v>1.1198461035996301</v>
      </c>
      <c r="G24" s="2">
        <v>0.26451286208349001</v>
      </c>
      <c r="H24" s="1">
        <v>85.533324151614011</v>
      </c>
      <c r="I24" s="16">
        <v>0</v>
      </c>
      <c r="J24" s="34">
        <v>150</v>
      </c>
      <c r="L24" s="32" t="s">
        <v>682</v>
      </c>
    </row>
    <row r="25" spans="1:12" x14ac:dyDescent="0.3">
      <c r="A25" s="28" t="s">
        <v>377</v>
      </c>
      <c r="B25" t="s">
        <v>486</v>
      </c>
      <c r="C25" s="29" t="s">
        <v>378</v>
      </c>
      <c r="D25">
        <v>1</v>
      </c>
      <c r="F25" s="2">
        <v>2.19195082425118</v>
      </c>
      <c r="G25" s="2">
        <v>1.4608011415369799</v>
      </c>
      <c r="H25" s="1">
        <v>73.114968271420011</v>
      </c>
      <c r="I25" s="16">
        <v>0</v>
      </c>
      <c r="J25" s="34">
        <v>150</v>
      </c>
      <c r="K25" t="s">
        <v>690</v>
      </c>
      <c r="L25" s="32" t="s">
        <v>684</v>
      </c>
    </row>
    <row r="26" spans="1:12" x14ac:dyDescent="0.3">
      <c r="A26" s="28" t="s">
        <v>30</v>
      </c>
      <c r="B26" t="s">
        <v>475</v>
      </c>
      <c r="C26" s="29" t="s">
        <v>31</v>
      </c>
      <c r="D26">
        <v>1</v>
      </c>
      <c r="F26" s="2">
        <v>1.03851814555401</v>
      </c>
      <c r="G26" s="2">
        <v>0.38031393259216301</v>
      </c>
      <c r="H26" s="1">
        <v>65.820421296184705</v>
      </c>
      <c r="I26" s="16">
        <v>0</v>
      </c>
      <c r="J26" s="34">
        <v>150</v>
      </c>
      <c r="L26" s="32" t="s">
        <v>682</v>
      </c>
    </row>
    <row r="27" spans="1:12" x14ac:dyDescent="0.3">
      <c r="A27" s="28" t="s">
        <v>32</v>
      </c>
      <c r="B27" t="s">
        <v>476</v>
      </c>
      <c r="C27" s="29" t="s">
        <v>33</v>
      </c>
      <c r="D27">
        <v>1</v>
      </c>
      <c r="F27" s="2">
        <v>1.73831064429808</v>
      </c>
      <c r="G27" s="2">
        <v>1.65708919872398</v>
      </c>
      <c r="H27" s="1">
        <v>8.1221445574100049</v>
      </c>
      <c r="I27" s="16">
        <v>-50</v>
      </c>
      <c r="J27" s="34">
        <v>100</v>
      </c>
      <c r="K27" t="s">
        <v>685</v>
      </c>
      <c r="L27" s="32" t="s">
        <v>684</v>
      </c>
    </row>
    <row r="28" spans="1:12" x14ac:dyDescent="0.3">
      <c r="A28" s="28" t="s">
        <v>44</v>
      </c>
      <c r="B28" t="s">
        <v>482</v>
      </c>
      <c r="C28" s="29" t="s">
        <v>45</v>
      </c>
      <c r="D28">
        <v>-1</v>
      </c>
      <c r="F28" s="2">
        <v>9.6521051281918098</v>
      </c>
      <c r="G28" s="2">
        <v>9.9928120270170808</v>
      </c>
      <c r="H28" s="1">
        <v>-34.070689882526928</v>
      </c>
      <c r="I28" s="16">
        <v>-125</v>
      </c>
      <c r="J28" s="34">
        <v>0</v>
      </c>
      <c r="K28" t="s">
        <v>689</v>
      </c>
      <c r="L28" s="32" t="s">
        <v>684</v>
      </c>
    </row>
    <row r="29" spans="1:12" x14ac:dyDescent="0.3">
      <c r="A29" s="28" t="s">
        <v>436</v>
      </c>
      <c r="B29" t="s">
        <v>488</v>
      </c>
      <c r="C29" s="29" t="s">
        <v>437</v>
      </c>
      <c r="D29">
        <v>-1</v>
      </c>
      <c r="F29" s="2">
        <v>1.9613949401241699</v>
      </c>
      <c r="G29" s="2">
        <v>2.7127066128347899</v>
      </c>
      <c r="H29" s="1">
        <v>-75.131167271061997</v>
      </c>
      <c r="I29" s="16">
        <v>-125</v>
      </c>
      <c r="J29" s="34">
        <v>0</v>
      </c>
      <c r="K29" t="s">
        <v>685</v>
      </c>
      <c r="L29" s="32" t="s">
        <v>684</v>
      </c>
    </row>
    <row r="30" spans="1:12" x14ac:dyDescent="0.3">
      <c r="A30" s="28" t="s">
        <v>712</v>
      </c>
      <c r="B30" t="s">
        <v>713</v>
      </c>
      <c r="C30" s="29" t="s">
        <v>440</v>
      </c>
      <c r="D30">
        <v>-2</v>
      </c>
      <c r="F30" s="2">
        <v>0.53703059073106696</v>
      </c>
      <c r="G30" s="2">
        <v>2.89092720862807</v>
      </c>
      <c r="H30" s="1">
        <v>-235.38966178970031</v>
      </c>
      <c r="I30" s="16">
        <f ca="1">-G30*100</f>
        <v>-289.09272086280697</v>
      </c>
      <c r="J30" s="34">
        <v>-150</v>
      </c>
      <c r="K30" t="s">
        <v>689</v>
      </c>
      <c r="L30" s="32" t="s">
        <v>684</v>
      </c>
    </row>
    <row r="31" spans="1:12" ht="15" thickBot="1" x14ac:dyDescent="0.35">
      <c r="A31" s="11" t="s">
        <v>441</v>
      </c>
      <c r="B31" s="12" t="s">
        <v>489</v>
      </c>
      <c r="C31" s="13" t="s">
        <v>442</v>
      </c>
      <c r="D31" s="12">
        <v>-3</v>
      </c>
      <c r="E31" s="12"/>
      <c r="F31" s="14">
        <v>15.5639024160779</v>
      </c>
      <c r="G31" s="14">
        <v>20.393222657748701</v>
      </c>
      <c r="H31" s="15">
        <v>-482.93202416708016</v>
      </c>
      <c r="I31" s="37">
        <v>-500</v>
      </c>
      <c r="J31" s="38">
        <v>-325</v>
      </c>
      <c r="K31" s="12" t="s">
        <v>691</v>
      </c>
      <c r="L31" s="33" t="s">
        <v>684</v>
      </c>
    </row>
    <row r="32" spans="1:12" x14ac:dyDescent="0.3">
      <c r="A32" s="28" t="s">
        <v>4</v>
      </c>
      <c r="B32" t="s">
        <v>461</v>
      </c>
      <c r="C32" s="29" t="s">
        <v>5</v>
      </c>
      <c r="F32" s="2">
        <v>0</v>
      </c>
      <c r="G32" s="2">
        <v>7.4121949832231707E-2</v>
      </c>
      <c r="H32" s="1">
        <v>-7.4121949832231708</v>
      </c>
      <c r="K32" t="s">
        <v>683</v>
      </c>
      <c r="L32" s="32" t="s">
        <v>684</v>
      </c>
    </row>
    <row r="33" spans="1:12" x14ac:dyDescent="0.3">
      <c r="A33" s="28" t="s">
        <v>259</v>
      </c>
      <c r="B33" t="s">
        <v>595</v>
      </c>
      <c r="C33" s="29" t="s">
        <v>260</v>
      </c>
      <c r="F33" s="2">
        <v>0</v>
      </c>
      <c r="G33" s="2">
        <v>0.167652392310357</v>
      </c>
      <c r="H33" s="1">
        <v>-16.7652392310357</v>
      </c>
      <c r="K33" t="s">
        <v>692</v>
      </c>
      <c r="L33" s="32" t="s">
        <v>684</v>
      </c>
    </row>
    <row r="34" spans="1:12" x14ac:dyDescent="0.3">
      <c r="A34" s="28" t="s">
        <v>305</v>
      </c>
      <c r="B34" t="s">
        <v>617</v>
      </c>
      <c r="C34" s="29" t="s">
        <v>306</v>
      </c>
      <c r="F34" s="2">
        <v>0</v>
      </c>
      <c r="G34" s="2">
        <v>0.19778675328270001</v>
      </c>
      <c r="H34" s="1">
        <v>-19.778675328270001</v>
      </c>
      <c r="K34" t="s">
        <v>687</v>
      </c>
      <c r="L34" s="32" t="s">
        <v>684</v>
      </c>
    </row>
    <row r="35" spans="1:12" x14ac:dyDescent="0.3">
      <c r="A35" s="28" t="s">
        <v>166</v>
      </c>
      <c r="B35" t="s">
        <v>548</v>
      </c>
      <c r="C35" s="29" t="s">
        <v>167</v>
      </c>
      <c r="F35" s="2">
        <v>0</v>
      </c>
      <c r="G35" s="2">
        <v>7.8573979373069994E-2</v>
      </c>
      <c r="H35" s="1">
        <v>-8.0873103910089981</v>
      </c>
      <c r="L35" s="32" t="s">
        <v>682</v>
      </c>
    </row>
    <row r="36" spans="1:12" x14ac:dyDescent="0.3">
      <c r="A36" s="28" t="s">
        <v>438</v>
      </c>
      <c r="B36" t="s">
        <v>681</v>
      </c>
      <c r="C36" s="29" t="s">
        <v>439</v>
      </c>
      <c r="F36" s="2">
        <v>0</v>
      </c>
      <c r="G36" s="2">
        <v>1.59039376658594</v>
      </c>
      <c r="H36" s="1">
        <v>-159.03937665859399</v>
      </c>
      <c r="L36" s="32" t="s">
        <v>682</v>
      </c>
    </row>
    <row r="37" spans="1:12" x14ac:dyDescent="0.3">
      <c r="A37" s="28" t="s">
        <v>102</v>
      </c>
      <c r="B37" t="s">
        <v>484</v>
      </c>
      <c r="C37" s="29" t="s">
        <v>103</v>
      </c>
      <c r="F37" s="2">
        <v>0</v>
      </c>
      <c r="G37" s="2">
        <v>1.4956951370960101</v>
      </c>
      <c r="H37" s="1">
        <v>-149.56951370960101</v>
      </c>
      <c r="K37" t="s">
        <v>683</v>
      </c>
      <c r="L37" s="32" t="s">
        <v>684</v>
      </c>
    </row>
    <row r="38" spans="1:12" x14ac:dyDescent="0.3">
      <c r="A38" s="28" t="s">
        <v>434</v>
      </c>
      <c r="B38" t="s">
        <v>680</v>
      </c>
      <c r="C38" s="29" t="s">
        <v>435</v>
      </c>
      <c r="F38" s="2">
        <v>0</v>
      </c>
      <c r="G38" s="2">
        <v>1.43671881138136</v>
      </c>
      <c r="H38" s="1">
        <v>-143.671881138136</v>
      </c>
      <c r="K38" t="s">
        <v>688</v>
      </c>
      <c r="L38" s="32" t="s">
        <v>684</v>
      </c>
    </row>
    <row r="39" spans="1:12" x14ac:dyDescent="0.3">
      <c r="A39" s="28" t="s">
        <v>297</v>
      </c>
      <c r="B39" t="s">
        <v>485</v>
      </c>
      <c r="C39" s="29" t="s">
        <v>298</v>
      </c>
      <c r="F39" s="2">
        <v>0</v>
      </c>
      <c r="G39" s="2">
        <v>1.28675503746148</v>
      </c>
      <c r="H39" s="1">
        <v>-128.675503746148</v>
      </c>
      <c r="K39" t="s">
        <v>688</v>
      </c>
      <c r="L39" s="32" t="s">
        <v>684</v>
      </c>
    </row>
    <row r="40" spans="1:12" x14ac:dyDescent="0.3">
      <c r="A40" s="28" t="s">
        <v>432</v>
      </c>
      <c r="B40" t="s">
        <v>679</v>
      </c>
      <c r="C40" s="29" t="s">
        <v>433</v>
      </c>
      <c r="F40" s="2">
        <v>0</v>
      </c>
      <c r="G40" s="2">
        <v>0.98730723888049798</v>
      </c>
      <c r="H40" s="1">
        <v>-98.730723888049795</v>
      </c>
      <c r="K40" t="s">
        <v>685</v>
      </c>
      <c r="L40" s="32" t="s">
        <v>684</v>
      </c>
    </row>
    <row r="41" spans="1:12" x14ac:dyDescent="0.3">
      <c r="A41" s="28" t="s">
        <v>28</v>
      </c>
      <c r="B41" t="s">
        <v>474</v>
      </c>
      <c r="C41" s="29" t="s">
        <v>29</v>
      </c>
      <c r="F41" s="2">
        <v>0</v>
      </c>
      <c r="G41" s="2">
        <v>1.1494697781897101</v>
      </c>
      <c r="H41" s="1">
        <v>-114.94697781897101</v>
      </c>
      <c r="K41" t="s">
        <v>685</v>
      </c>
      <c r="L41" s="32" t="s">
        <v>684</v>
      </c>
    </row>
    <row r="42" spans="1:12" x14ac:dyDescent="0.3">
      <c r="A42" s="28" t="s">
        <v>430</v>
      </c>
      <c r="B42" t="s">
        <v>678</v>
      </c>
      <c r="C42" s="29" t="s">
        <v>431</v>
      </c>
      <c r="F42" s="2">
        <v>0</v>
      </c>
      <c r="G42" s="2">
        <v>1.2280658278433001</v>
      </c>
      <c r="H42" s="1">
        <v>-122.80658278433</v>
      </c>
      <c r="K42" t="s">
        <v>685</v>
      </c>
      <c r="L42" s="32" t="s">
        <v>684</v>
      </c>
    </row>
    <row r="43" spans="1:12" x14ac:dyDescent="0.3">
      <c r="A43" s="28" t="s">
        <v>422</v>
      </c>
      <c r="B43" t="s">
        <v>674</v>
      </c>
      <c r="C43" s="29" t="s">
        <v>423</v>
      </c>
      <c r="F43" s="2">
        <v>0</v>
      </c>
      <c r="G43" s="2">
        <v>0.93233907486273304</v>
      </c>
      <c r="H43" s="1">
        <v>-93.23390748627331</v>
      </c>
      <c r="K43" t="s">
        <v>690</v>
      </c>
      <c r="L43" s="32" t="s">
        <v>684</v>
      </c>
    </row>
    <row r="44" spans="1:12" x14ac:dyDescent="0.3">
      <c r="A44" s="28" t="s">
        <v>426</v>
      </c>
      <c r="B44" t="s">
        <v>676</v>
      </c>
      <c r="C44" s="29" t="s">
        <v>427</v>
      </c>
      <c r="F44" s="2">
        <v>0</v>
      </c>
      <c r="G44" s="2">
        <v>0.73584440276859298</v>
      </c>
      <c r="H44" s="1">
        <v>-73.584440276859297</v>
      </c>
      <c r="L44" s="32" t="s">
        <v>682</v>
      </c>
    </row>
    <row r="45" spans="1:12" x14ac:dyDescent="0.3">
      <c r="A45" s="28" t="s">
        <v>424</v>
      </c>
      <c r="B45" t="s">
        <v>675</v>
      </c>
      <c r="C45" s="29" t="s">
        <v>425</v>
      </c>
      <c r="F45" s="2">
        <v>0</v>
      </c>
      <c r="G45" s="2">
        <v>0.64217594357559704</v>
      </c>
      <c r="H45" s="1">
        <v>-64.217594357559705</v>
      </c>
      <c r="K45" t="s">
        <v>685</v>
      </c>
      <c r="L45" s="32" t="s">
        <v>684</v>
      </c>
    </row>
    <row r="46" spans="1:12" x14ac:dyDescent="0.3">
      <c r="A46" s="28" t="s">
        <v>418</v>
      </c>
      <c r="B46" t="s">
        <v>672</v>
      </c>
      <c r="C46" s="29" t="s">
        <v>419</v>
      </c>
      <c r="F46" s="2">
        <v>0</v>
      </c>
      <c r="G46" s="2">
        <v>0.62953627923577904</v>
      </c>
      <c r="H46" s="1">
        <v>-62.953627923577905</v>
      </c>
      <c r="K46" t="s">
        <v>685</v>
      </c>
      <c r="L46" s="32" t="s">
        <v>684</v>
      </c>
    </row>
    <row r="47" spans="1:12" x14ac:dyDescent="0.3">
      <c r="A47" s="28" t="s">
        <v>420</v>
      </c>
      <c r="B47" t="s">
        <v>673</v>
      </c>
      <c r="C47" s="29" t="s">
        <v>421</v>
      </c>
      <c r="F47" s="2">
        <v>0</v>
      </c>
      <c r="G47" s="2">
        <v>0.60566174924129501</v>
      </c>
      <c r="H47" s="1">
        <v>-60.566174924129498</v>
      </c>
      <c r="L47" s="32" t="s">
        <v>682</v>
      </c>
    </row>
    <row r="48" spans="1:12" x14ac:dyDescent="0.3">
      <c r="A48" s="28" t="s">
        <v>20</v>
      </c>
      <c r="B48" t="s">
        <v>469</v>
      </c>
      <c r="C48" s="29" t="s">
        <v>21</v>
      </c>
      <c r="F48" s="2">
        <v>0</v>
      </c>
      <c r="G48" s="2">
        <v>0.49103532867529798</v>
      </c>
      <c r="H48" s="1">
        <v>-49.1035328675298</v>
      </c>
      <c r="K48" t="s">
        <v>685</v>
      </c>
      <c r="L48" s="32" t="s">
        <v>684</v>
      </c>
    </row>
    <row r="49" spans="1:12" x14ac:dyDescent="0.3">
      <c r="A49" s="28" t="s">
        <v>414</v>
      </c>
      <c r="B49" t="s">
        <v>670</v>
      </c>
      <c r="C49" s="29" t="s">
        <v>415</v>
      </c>
      <c r="F49" s="2">
        <v>0</v>
      </c>
      <c r="G49" s="2">
        <v>0.47722032539981002</v>
      </c>
      <c r="H49" s="1">
        <v>-47.722032539981001</v>
      </c>
      <c r="K49" t="s">
        <v>685</v>
      </c>
      <c r="L49" s="32" t="s">
        <v>684</v>
      </c>
    </row>
    <row r="50" spans="1:12" x14ac:dyDescent="0.3">
      <c r="A50" s="28" t="s">
        <v>410</v>
      </c>
      <c r="B50" t="s">
        <v>668</v>
      </c>
      <c r="C50" s="29" t="s">
        <v>411</v>
      </c>
      <c r="F50" s="2">
        <v>0</v>
      </c>
      <c r="G50" s="2">
        <v>0.37094804827112798</v>
      </c>
      <c r="H50" s="1">
        <v>-37.094804827112796</v>
      </c>
      <c r="L50" s="32" t="s">
        <v>682</v>
      </c>
    </row>
    <row r="51" spans="1:12" x14ac:dyDescent="0.3">
      <c r="A51" s="28" t="s">
        <v>408</v>
      </c>
      <c r="B51" t="s">
        <v>667</v>
      </c>
      <c r="C51" s="29" t="s">
        <v>409</v>
      </c>
      <c r="F51" s="2">
        <v>0</v>
      </c>
      <c r="G51" s="2">
        <v>0.48726079640437098</v>
      </c>
      <c r="H51" s="1">
        <v>-48.726079640437099</v>
      </c>
      <c r="K51" t="s">
        <v>692</v>
      </c>
      <c r="L51" s="32" t="s">
        <v>684</v>
      </c>
    </row>
    <row r="52" spans="1:12" x14ac:dyDescent="0.3">
      <c r="A52" s="28" t="s">
        <v>406</v>
      </c>
      <c r="B52" t="s">
        <v>666</v>
      </c>
      <c r="C52" s="29" t="s">
        <v>407</v>
      </c>
      <c r="F52" s="2">
        <v>0</v>
      </c>
      <c r="G52" s="2">
        <v>0.44736477574526901</v>
      </c>
      <c r="H52" s="1">
        <v>-44.736477574526901</v>
      </c>
      <c r="K52" t="s">
        <v>686</v>
      </c>
      <c r="L52" s="32" t="s">
        <v>684</v>
      </c>
    </row>
    <row r="53" spans="1:12" x14ac:dyDescent="0.3">
      <c r="A53" s="28" t="s">
        <v>402</v>
      </c>
      <c r="B53" t="s">
        <v>664</v>
      </c>
      <c r="C53" s="29" t="s">
        <v>403</v>
      </c>
      <c r="F53" s="2">
        <v>0</v>
      </c>
      <c r="G53" s="2">
        <v>0.53239053381379797</v>
      </c>
      <c r="H53" s="1">
        <v>-53.239053381379797</v>
      </c>
      <c r="K53" t="s">
        <v>686</v>
      </c>
      <c r="L53" s="32" t="s">
        <v>684</v>
      </c>
    </row>
    <row r="54" spans="1:12" x14ac:dyDescent="0.3">
      <c r="A54" s="28" t="s">
        <v>391</v>
      </c>
      <c r="B54" t="s">
        <v>659</v>
      </c>
      <c r="C54" s="29" t="s">
        <v>392</v>
      </c>
      <c r="F54" s="2">
        <v>0</v>
      </c>
      <c r="G54" s="2">
        <v>0.38269394031867299</v>
      </c>
      <c r="H54" s="1">
        <v>-38.2693940318673</v>
      </c>
      <c r="L54" s="32" t="s">
        <v>682</v>
      </c>
    </row>
    <row r="55" spans="1:12" x14ac:dyDescent="0.3">
      <c r="A55" s="28" t="s">
        <v>400</v>
      </c>
      <c r="B55" t="s">
        <v>663</v>
      </c>
      <c r="C55" s="29" t="s">
        <v>401</v>
      </c>
      <c r="F55" s="2">
        <v>0</v>
      </c>
      <c r="G55" s="2">
        <v>0.38853209990703602</v>
      </c>
      <c r="H55" s="1">
        <v>-38.853209990703604</v>
      </c>
      <c r="L55" s="32" t="s">
        <v>682</v>
      </c>
    </row>
    <row r="56" spans="1:12" x14ac:dyDescent="0.3">
      <c r="A56" s="28" t="s">
        <v>397</v>
      </c>
      <c r="B56" t="s">
        <v>661</v>
      </c>
      <c r="C56" s="29" t="s">
        <v>398</v>
      </c>
      <c r="F56" s="2">
        <v>0</v>
      </c>
      <c r="G56" s="2">
        <v>0.385806677958144</v>
      </c>
      <c r="H56" s="1">
        <v>-38.580667795814399</v>
      </c>
      <c r="L56" s="32" t="s">
        <v>682</v>
      </c>
    </row>
    <row r="57" spans="1:12" x14ac:dyDescent="0.3">
      <c r="A57" s="28" t="s">
        <v>393</v>
      </c>
      <c r="B57" t="s">
        <v>660</v>
      </c>
      <c r="C57" s="29" t="s">
        <v>394</v>
      </c>
      <c r="F57" s="2">
        <v>0</v>
      </c>
      <c r="G57" s="2">
        <v>0.33736530761857603</v>
      </c>
      <c r="H57" s="1">
        <v>-33.736530761857601</v>
      </c>
      <c r="K57" t="s">
        <v>685</v>
      </c>
      <c r="L57" s="32" t="s">
        <v>684</v>
      </c>
    </row>
    <row r="58" spans="1:12" x14ac:dyDescent="0.3">
      <c r="A58" s="28" t="s">
        <v>399</v>
      </c>
      <c r="B58" t="s">
        <v>662</v>
      </c>
      <c r="C58" s="29" t="s">
        <v>707</v>
      </c>
      <c r="F58" s="2">
        <v>0</v>
      </c>
      <c r="G58" s="2">
        <v>0.33185010191180098</v>
      </c>
      <c r="H58" s="1">
        <v>-33.185010191180098</v>
      </c>
      <c r="K58" t="s">
        <v>685</v>
      </c>
      <c r="L58" s="32" t="s">
        <v>684</v>
      </c>
    </row>
    <row r="59" spans="1:12" x14ac:dyDescent="0.3">
      <c r="A59" s="28" t="s">
        <v>355</v>
      </c>
      <c r="B59" t="s">
        <v>642</v>
      </c>
      <c r="C59" s="29" t="s">
        <v>356</v>
      </c>
      <c r="F59" s="2">
        <v>0</v>
      </c>
      <c r="G59" s="2">
        <v>0.37470980090953598</v>
      </c>
      <c r="H59" s="1">
        <v>-37.470980090953596</v>
      </c>
      <c r="K59" t="s">
        <v>688</v>
      </c>
      <c r="L59" s="32" t="s">
        <v>684</v>
      </c>
    </row>
    <row r="60" spans="1:12" x14ac:dyDescent="0.3">
      <c r="A60" s="28" t="s">
        <v>381</v>
      </c>
      <c r="B60" t="s">
        <v>654</v>
      </c>
      <c r="C60" s="29" t="s">
        <v>382</v>
      </c>
      <c r="F60" s="2">
        <v>0</v>
      </c>
      <c r="G60" s="2">
        <v>0.36190942731021702</v>
      </c>
      <c r="H60" s="1">
        <v>-36.1909427310217</v>
      </c>
      <c r="K60" t="s">
        <v>685</v>
      </c>
      <c r="L60" s="32" t="s">
        <v>684</v>
      </c>
    </row>
    <row r="61" spans="1:12" x14ac:dyDescent="0.3">
      <c r="A61" s="28" t="s">
        <v>383</v>
      </c>
      <c r="B61" t="s">
        <v>655</v>
      </c>
      <c r="C61" s="29" t="s">
        <v>384</v>
      </c>
      <c r="F61" s="2">
        <v>0</v>
      </c>
      <c r="G61" s="2">
        <v>0.33098832625865698</v>
      </c>
      <c r="H61" s="1">
        <v>-33.098832625865697</v>
      </c>
      <c r="K61" t="s">
        <v>685</v>
      </c>
      <c r="L61" s="32" t="s">
        <v>684</v>
      </c>
    </row>
    <row r="62" spans="1:12" x14ac:dyDescent="0.3">
      <c r="A62" s="28" t="s">
        <v>385</v>
      </c>
      <c r="B62" t="s">
        <v>656</v>
      </c>
      <c r="C62" s="29" t="s">
        <v>386</v>
      </c>
      <c r="F62" s="2">
        <v>0</v>
      </c>
      <c r="G62" s="2">
        <v>0.36579415108069901</v>
      </c>
      <c r="H62" s="1">
        <v>-36.579415108069902</v>
      </c>
      <c r="K62" t="s">
        <v>688</v>
      </c>
      <c r="L62" s="32" t="s">
        <v>684</v>
      </c>
    </row>
    <row r="63" spans="1:12" x14ac:dyDescent="0.3">
      <c r="A63" s="28" t="s">
        <v>357</v>
      </c>
      <c r="B63" t="s">
        <v>643</v>
      </c>
      <c r="C63" s="29" t="s">
        <v>358</v>
      </c>
      <c r="F63" s="2">
        <v>0</v>
      </c>
      <c r="G63" s="2">
        <v>0.325246736430785</v>
      </c>
      <c r="H63" s="1">
        <v>-32.524673643078501</v>
      </c>
      <c r="K63" t="s">
        <v>686</v>
      </c>
      <c r="L63" s="32" t="s">
        <v>684</v>
      </c>
    </row>
    <row r="64" spans="1:12" x14ac:dyDescent="0.3">
      <c r="A64" s="28" t="s">
        <v>369</v>
      </c>
      <c r="B64" t="s">
        <v>649</v>
      </c>
      <c r="C64" s="29" t="s">
        <v>370</v>
      </c>
      <c r="F64" s="2">
        <v>0</v>
      </c>
      <c r="G64" s="2">
        <v>0.29055121281722601</v>
      </c>
      <c r="H64" s="1">
        <v>-29.055121281722602</v>
      </c>
      <c r="K64" t="s">
        <v>688</v>
      </c>
      <c r="L64" s="32" t="s">
        <v>684</v>
      </c>
    </row>
    <row r="65" spans="1:12" x14ac:dyDescent="0.3">
      <c r="A65" s="28" t="s">
        <v>353</v>
      </c>
      <c r="B65" t="s">
        <v>641</v>
      </c>
      <c r="C65" s="29" t="s">
        <v>354</v>
      </c>
      <c r="F65" s="2">
        <v>0</v>
      </c>
      <c r="G65" s="2">
        <v>0.29032675706142602</v>
      </c>
      <c r="H65" s="1">
        <v>-29.032675706142602</v>
      </c>
      <c r="K65" t="s">
        <v>692</v>
      </c>
      <c r="L65" s="32" t="s">
        <v>684</v>
      </c>
    </row>
    <row r="66" spans="1:12" x14ac:dyDescent="0.3">
      <c r="A66" s="28" t="s">
        <v>387</v>
      </c>
      <c r="B66" t="s">
        <v>657</v>
      </c>
      <c r="C66" s="29" t="s">
        <v>388</v>
      </c>
      <c r="F66" s="2">
        <v>0</v>
      </c>
      <c r="G66" s="2">
        <v>0.31642372161679</v>
      </c>
      <c r="H66" s="1">
        <v>-31.642372161678999</v>
      </c>
      <c r="L66" s="32" t="s">
        <v>682</v>
      </c>
    </row>
    <row r="67" spans="1:12" x14ac:dyDescent="0.3">
      <c r="A67" s="28" t="s">
        <v>379</v>
      </c>
      <c r="B67" t="s">
        <v>653</v>
      </c>
      <c r="C67" s="29" t="s">
        <v>380</v>
      </c>
      <c r="F67" s="2">
        <v>0</v>
      </c>
      <c r="G67" s="2">
        <v>0.26813625652301898</v>
      </c>
      <c r="H67" s="1">
        <v>-26.813625652301898</v>
      </c>
      <c r="K67" t="s">
        <v>690</v>
      </c>
      <c r="L67" s="32" t="s">
        <v>684</v>
      </c>
    </row>
    <row r="68" spans="1:12" x14ac:dyDescent="0.3">
      <c r="A68" s="28" t="s">
        <v>375</v>
      </c>
      <c r="B68" t="s">
        <v>652</v>
      </c>
      <c r="C68" s="29" t="s">
        <v>376</v>
      </c>
      <c r="F68" s="2">
        <v>0</v>
      </c>
      <c r="G68" s="2">
        <v>0.23138775408756401</v>
      </c>
      <c r="H68" s="1">
        <v>-23.138775408756402</v>
      </c>
      <c r="K68" t="s">
        <v>683</v>
      </c>
      <c r="L68" s="32" t="s">
        <v>684</v>
      </c>
    </row>
    <row r="69" spans="1:12" x14ac:dyDescent="0.3">
      <c r="A69" s="28" t="s">
        <v>361</v>
      </c>
      <c r="B69" t="s">
        <v>645</v>
      </c>
      <c r="C69" s="29" t="s">
        <v>362</v>
      </c>
      <c r="F69" s="2">
        <v>0</v>
      </c>
      <c r="G69" s="2">
        <v>0.25207302485820898</v>
      </c>
      <c r="H69" s="1">
        <v>-25.207302485820897</v>
      </c>
      <c r="L69" s="32" t="s">
        <v>682</v>
      </c>
    </row>
    <row r="70" spans="1:12" x14ac:dyDescent="0.3">
      <c r="A70" s="28" t="s">
        <v>349</v>
      </c>
      <c r="B70" t="s">
        <v>639</v>
      </c>
      <c r="C70" s="29" t="s">
        <v>350</v>
      </c>
      <c r="F70" s="2">
        <v>0</v>
      </c>
      <c r="G70" s="2">
        <v>0.33601301838380099</v>
      </c>
      <c r="H70" s="1">
        <v>-33.601301838380095</v>
      </c>
      <c r="K70" t="s">
        <v>683</v>
      </c>
      <c r="L70" s="32" t="s">
        <v>684</v>
      </c>
    </row>
    <row r="71" spans="1:12" x14ac:dyDescent="0.3">
      <c r="A71" s="28" t="s">
        <v>367</v>
      </c>
      <c r="B71" t="s">
        <v>648</v>
      </c>
      <c r="C71" s="29" t="s">
        <v>368</v>
      </c>
      <c r="F71" s="2">
        <v>0</v>
      </c>
      <c r="G71" s="2">
        <v>0.28738205378607301</v>
      </c>
      <c r="H71" s="1">
        <v>-28.738205378607301</v>
      </c>
      <c r="K71" t="s">
        <v>685</v>
      </c>
      <c r="L71" s="32" t="s">
        <v>684</v>
      </c>
    </row>
    <row r="72" spans="1:12" x14ac:dyDescent="0.3">
      <c r="A72" s="28" t="s">
        <v>365</v>
      </c>
      <c r="B72" t="s">
        <v>647</v>
      </c>
      <c r="C72" s="29" t="s">
        <v>366</v>
      </c>
      <c r="F72" s="2">
        <v>0</v>
      </c>
      <c r="G72" s="2">
        <v>0.37260135156008201</v>
      </c>
      <c r="H72" s="1">
        <v>-37.260135156008204</v>
      </c>
      <c r="K72" t="s">
        <v>689</v>
      </c>
      <c r="L72" s="32" t="s">
        <v>684</v>
      </c>
    </row>
    <row r="73" spans="1:12" x14ac:dyDescent="0.3">
      <c r="A73" s="28" t="s">
        <v>389</v>
      </c>
      <c r="B73" t="s">
        <v>658</v>
      </c>
      <c r="C73" s="29" t="s">
        <v>390</v>
      </c>
      <c r="F73" s="2">
        <v>0</v>
      </c>
      <c r="G73" s="2">
        <v>0.29339080328834899</v>
      </c>
      <c r="H73" s="1">
        <v>-29.3390803288349</v>
      </c>
      <c r="K73" t="s">
        <v>686</v>
      </c>
      <c r="L73" s="32" t="s">
        <v>684</v>
      </c>
    </row>
    <row r="74" spans="1:12" x14ac:dyDescent="0.3">
      <c r="A74" s="28" t="s">
        <v>34</v>
      </c>
      <c r="B74" t="s">
        <v>477</v>
      </c>
      <c r="C74" s="29" t="s">
        <v>35</v>
      </c>
      <c r="F74" s="2">
        <v>0</v>
      </c>
      <c r="G74" s="2">
        <v>0.30171559807994303</v>
      </c>
      <c r="H74" s="1">
        <v>-30.171559807994303</v>
      </c>
      <c r="K74" t="s">
        <v>686</v>
      </c>
      <c r="L74" s="32" t="s">
        <v>684</v>
      </c>
    </row>
    <row r="75" spans="1:12" x14ac:dyDescent="0.3">
      <c r="A75" s="28" t="s">
        <v>351</v>
      </c>
      <c r="B75" t="s">
        <v>640</v>
      </c>
      <c r="C75" s="29" t="s">
        <v>352</v>
      </c>
      <c r="F75" s="2">
        <v>0</v>
      </c>
      <c r="G75" s="2">
        <v>0.24554697837325701</v>
      </c>
      <c r="H75" s="1">
        <v>-24.554697837325701</v>
      </c>
      <c r="L75" s="32" t="s">
        <v>682</v>
      </c>
    </row>
    <row r="76" spans="1:12" x14ac:dyDescent="0.3">
      <c r="A76" s="28" t="s">
        <v>341</v>
      </c>
      <c r="B76" t="s">
        <v>635</v>
      </c>
      <c r="C76" s="29" t="s">
        <v>342</v>
      </c>
      <c r="F76" s="2">
        <v>0</v>
      </c>
      <c r="G76" s="2">
        <v>0.30351735399892399</v>
      </c>
      <c r="H76" s="1">
        <v>-30.351735399892398</v>
      </c>
      <c r="K76" t="s">
        <v>688</v>
      </c>
      <c r="L76" s="32" t="s">
        <v>684</v>
      </c>
    </row>
    <row r="77" spans="1:12" x14ac:dyDescent="0.3">
      <c r="A77" s="28" t="s">
        <v>315</v>
      </c>
      <c r="B77" t="s">
        <v>622</v>
      </c>
      <c r="C77" s="29" t="s">
        <v>316</v>
      </c>
      <c r="F77" s="2">
        <v>0</v>
      </c>
      <c r="G77" s="2">
        <v>0.218081443571853</v>
      </c>
      <c r="H77" s="1">
        <v>-21.808144357185299</v>
      </c>
      <c r="K77" t="s">
        <v>689</v>
      </c>
      <c r="L77" s="32" t="s">
        <v>684</v>
      </c>
    </row>
    <row r="78" spans="1:12" x14ac:dyDescent="0.3">
      <c r="A78" s="28" t="s">
        <v>343</v>
      </c>
      <c r="B78" t="s">
        <v>636</v>
      </c>
      <c r="C78" s="29" t="s">
        <v>344</v>
      </c>
      <c r="F78" s="2">
        <v>0</v>
      </c>
      <c r="G78" s="2">
        <v>0.25121391076571697</v>
      </c>
      <c r="H78" s="1">
        <v>-25.121391076571697</v>
      </c>
      <c r="L78" s="32" t="s">
        <v>682</v>
      </c>
    </row>
    <row r="79" spans="1:12" x14ac:dyDescent="0.3">
      <c r="A79" s="28" t="s">
        <v>373</v>
      </c>
      <c r="B79" t="s">
        <v>651</v>
      </c>
      <c r="C79" s="29" t="s">
        <v>374</v>
      </c>
      <c r="F79" s="2">
        <v>0</v>
      </c>
      <c r="G79" s="2">
        <v>0.26051690438297398</v>
      </c>
      <c r="H79" s="1">
        <v>-26.051690438297399</v>
      </c>
      <c r="K79" t="s">
        <v>688</v>
      </c>
      <c r="L79" s="32" t="s">
        <v>684</v>
      </c>
    </row>
    <row r="80" spans="1:12" x14ac:dyDescent="0.3">
      <c r="A80" s="28" t="s">
        <v>359</v>
      </c>
      <c r="B80" t="s">
        <v>644</v>
      </c>
      <c r="C80" s="29" t="s">
        <v>360</v>
      </c>
      <c r="F80" s="2">
        <v>0</v>
      </c>
      <c r="G80" s="2">
        <v>0.24059793171194499</v>
      </c>
      <c r="H80" s="1">
        <v>-24.059793171194499</v>
      </c>
      <c r="L80" s="32" t="s">
        <v>682</v>
      </c>
    </row>
    <row r="81" spans="1:12" x14ac:dyDescent="0.3">
      <c r="A81" s="28" t="s">
        <v>327</v>
      </c>
      <c r="B81" t="s">
        <v>628</v>
      </c>
      <c r="C81" s="29" t="s">
        <v>328</v>
      </c>
      <c r="F81" s="2">
        <v>0</v>
      </c>
      <c r="G81" s="2">
        <v>0.24038228149417701</v>
      </c>
      <c r="H81" s="1">
        <v>-24.038228149417701</v>
      </c>
      <c r="K81" t="s">
        <v>688</v>
      </c>
      <c r="L81" s="32" t="s">
        <v>684</v>
      </c>
    </row>
    <row r="82" spans="1:12" x14ac:dyDescent="0.3">
      <c r="A82" s="28" t="s">
        <v>347</v>
      </c>
      <c r="B82" t="s">
        <v>638</v>
      </c>
      <c r="C82" s="29" t="s">
        <v>348</v>
      </c>
      <c r="F82" s="2">
        <v>0</v>
      </c>
      <c r="G82" s="2">
        <v>0.214832434941648</v>
      </c>
      <c r="H82" s="1">
        <v>-21.4832434941648</v>
      </c>
      <c r="K82" t="s">
        <v>683</v>
      </c>
      <c r="L82" s="32" t="s">
        <v>684</v>
      </c>
    </row>
    <row r="83" spans="1:12" x14ac:dyDescent="0.3">
      <c r="A83" s="28" t="s">
        <v>309</v>
      </c>
      <c r="B83" t="s">
        <v>619</v>
      </c>
      <c r="C83" s="29" t="s">
        <v>310</v>
      </c>
      <c r="F83" s="2">
        <v>0</v>
      </c>
      <c r="G83" s="2">
        <v>0.19641896390640401</v>
      </c>
      <c r="H83" s="1">
        <v>-19.641896390640401</v>
      </c>
      <c r="K83" t="s">
        <v>688</v>
      </c>
      <c r="L83" s="32" t="s">
        <v>684</v>
      </c>
    </row>
    <row r="84" spans="1:12" x14ac:dyDescent="0.3">
      <c r="A84" s="28" t="s">
        <v>319</v>
      </c>
      <c r="B84" t="s">
        <v>624</v>
      </c>
      <c r="C84" s="29" t="s">
        <v>320</v>
      </c>
      <c r="F84" s="2">
        <v>0</v>
      </c>
      <c r="G84" s="2">
        <v>0.185137065271511</v>
      </c>
      <c r="H84" s="1">
        <v>-18.513706527151101</v>
      </c>
      <c r="L84" s="32" t="s">
        <v>682</v>
      </c>
    </row>
    <row r="85" spans="1:12" x14ac:dyDescent="0.3">
      <c r="A85" s="28" t="s">
        <v>285</v>
      </c>
      <c r="B85" t="s">
        <v>608</v>
      </c>
      <c r="C85" s="29" t="s">
        <v>286</v>
      </c>
      <c r="F85" s="2">
        <v>0</v>
      </c>
      <c r="G85" s="2">
        <v>0.21746633709308899</v>
      </c>
      <c r="H85" s="1">
        <v>-21.746633709308899</v>
      </c>
      <c r="L85" s="32" t="s">
        <v>682</v>
      </c>
    </row>
    <row r="86" spans="1:12" x14ac:dyDescent="0.3">
      <c r="A86" s="28" t="s">
        <v>333</v>
      </c>
      <c r="B86" t="s">
        <v>631</v>
      </c>
      <c r="C86" s="29" t="s">
        <v>334</v>
      </c>
      <c r="F86" s="2">
        <v>0</v>
      </c>
      <c r="G86" s="2">
        <v>0.223544353649275</v>
      </c>
      <c r="H86" s="1">
        <v>-22.3544353649275</v>
      </c>
      <c r="L86" s="32" t="s">
        <v>682</v>
      </c>
    </row>
    <row r="87" spans="1:12" x14ac:dyDescent="0.3">
      <c r="A87" s="28" t="s">
        <v>329</v>
      </c>
      <c r="B87" t="s">
        <v>629</v>
      </c>
      <c r="C87" s="29" t="s">
        <v>330</v>
      </c>
      <c r="F87" s="2">
        <v>0</v>
      </c>
      <c r="G87" s="2">
        <v>0.25004374534367602</v>
      </c>
      <c r="H87" s="1">
        <v>-25.004374534367603</v>
      </c>
      <c r="K87" t="s">
        <v>683</v>
      </c>
      <c r="L87" s="32" t="s">
        <v>684</v>
      </c>
    </row>
    <row r="88" spans="1:12" x14ac:dyDescent="0.3">
      <c r="A88" s="28" t="s">
        <v>311</v>
      </c>
      <c r="B88" t="s">
        <v>620</v>
      </c>
      <c r="C88" s="29" t="s">
        <v>312</v>
      </c>
      <c r="F88" s="2">
        <v>0</v>
      </c>
      <c r="G88" s="2">
        <v>0.23649685999460901</v>
      </c>
      <c r="H88" s="1">
        <v>-23.6496859994609</v>
      </c>
      <c r="K88" t="s">
        <v>685</v>
      </c>
      <c r="L88" s="32" t="s">
        <v>684</v>
      </c>
    </row>
    <row r="89" spans="1:12" x14ac:dyDescent="0.3">
      <c r="A89" s="28" t="s">
        <v>404</v>
      </c>
      <c r="B89" t="s">
        <v>665</v>
      </c>
      <c r="C89" s="29" t="s">
        <v>405</v>
      </c>
      <c r="F89" s="2">
        <v>0</v>
      </c>
      <c r="G89" s="2">
        <v>0.33622022205096003</v>
      </c>
      <c r="H89" s="1">
        <v>-33.622022205096002</v>
      </c>
      <c r="K89" t="s">
        <v>688</v>
      </c>
      <c r="L89" s="32" t="s">
        <v>684</v>
      </c>
    </row>
    <row r="90" spans="1:12" x14ac:dyDescent="0.3">
      <c r="A90" s="28" t="s">
        <v>303</v>
      </c>
      <c r="B90" t="s">
        <v>616</v>
      </c>
      <c r="C90" s="29" t="s">
        <v>304</v>
      </c>
      <c r="F90" s="2">
        <v>0</v>
      </c>
      <c r="G90" s="2">
        <v>0.187727472628896</v>
      </c>
      <c r="H90" s="1">
        <v>-18.772747262889599</v>
      </c>
      <c r="L90" s="32" t="s">
        <v>682</v>
      </c>
    </row>
    <row r="91" spans="1:12" x14ac:dyDescent="0.3">
      <c r="A91" s="28" t="s">
        <v>339</v>
      </c>
      <c r="B91" t="s">
        <v>634</v>
      </c>
      <c r="C91" s="29" t="s">
        <v>340</v>
      </c>
      <c r="F91" s="2">
        <v>0</v>
      </c>
      <c r="G91" s="2">
        <v>0.18911372764408299</v>
      </c>
      <c r="H91" s="1">
        <v>-18.911372764408299</v>
      </c>
      <c r="L91" s="32" t="s">
        <v>682</v>
      </c>
    </row>
    <row r="92" spans="1:12" x14ac:dyDescent="0.3">
      <c r="A92" s="28" t="s">
        <v>335</v>
      </c>
      <c r="B92" t="s">
        <v>632</v>
      </c>
      <c r="C92" s="29" t="s">
        <v>336</v>
      </c>
      <c r="F92" s="2">
        <v>0</v>
      </c>
      <c r="G92" s="2">
        <v>0.20530927175271399</v>
      </c>
      <c r="H92" s="1">
        <v>-20.530927175271398</v>
      </c>
      <c r="L92" s="32" t="s">
        <v>682</v>
      </c>
    </row>
    <row r="93" spans="1:12" x14ac:dyDescent="0.3">
      <c r="A93" s="28" t="s">
        <v>18</v>
      </c>
      <c r="B93" t="s">
        <v>468</v>
      </c>
      <c r="C93" s="29" t="s">
        <v>19</v>
      </c>
      <c r="F93" s="2">
        <v>0</v>
      </c>
      <c r="G93" s="2">
        <v>0.199034235352299</v>
      </c>
      <c r="H93" s="1">
        <v>-19.903423535229901</v>
      </c>
      <c r="L93" s="32" t="s">
        <v>682</v>
      </c>
    </row>
    <row r="94" spans="1:12" x14ac:dyDescent="0.3">
      <c r="A94" s="28" t="s">
        <v>325</v>
      </c>
      <c r="B94" t="s">
        <v>627</v>
      </c>
      <c r="C94" s="29" t="s">
        <v>326</v>
      </c>
      <c r="F94" s="2">
        <v>0</v>
      </c>
      <c r="G94" s="2">
        <v>0.241180739755774</v>
      </c>
      <c r="H94" s="1">
        <v>-24.118073975577399</v>
      </c>
      <c r="K94" t="s">
        <v>683</v>
      </c>
      <c r="L94" s="32" t="s">
        <v>684</v>
      </c>
    </row>
    <row r="95" spans="1:12" x14ac:dyDescent="0.3">
      <c r="A95" s="28" t="s">
        <v>321</v>
      </c>
      <c r="B95" t="s">
        <v>625</v>
      </c>
      <c r="C95" s="29" t="s">
        <v>322</v>
      </c>
      <c r="F95" s="2">
        <v>0</v>
      </c>
      <c r="G95" s="2">
        <v>0.14526953168381901</v>
      </c>
      <c r="H95" s="1">
        <v>-14.526953168381901</v>
      </c>
      <c r="K95" t="s">
        <v>688</v>
      </c>
      <c r="L95" s="32" t="s">
        <v>684</v>
      </c>
    </row>
    <row r="96" spans="1:12" x14ac:dyDescent="0.3">
      <c r="A96" s="28" t="s">
        <v>331</v>
      </c>
      <c r="B96" t="s">
        <v>630</v>
      </c>
      <c r="C96" s="29" t="s">
        <v>332</v>
      </c>
      <c r="F96" s="2">
        <v>0</v>
      </c>
      <c r="G96" s="2">
        <v>0.176392010238898</v>
      </c>
      <c r="H96" s="1">
        <v>-17.6392010238898</v>
      </c>
      <c r="L96" s="32" t="s">
        <v>682</v>
      </c>
    </row>
    <row r="97" spans="1:12" x14ac:dyDescent="0.3">
      <c r="A97" s="28" t="s">
        <v>313</v>
      </c>
      <c r="B97" t="s">
        <v>621</v>
      </c>
      <c r="C97" s="29" t="s">
        <v>314</v>
      </c>
      <c r="F97" s="2">
        <v>0</v>
      </c>
      <c r="G97" s="2">
        <v>0.190710877442551</v>
      </c>
      <c r="H97" s="1">
        <v>-19.071087744255099</v>
      </c>
      <c r="K97" t="s">
        <v>686</v>
      </c>
      <c r="L97" s="32" t="s">
        <v>684</v>
      </c>
    </row>
    <row r="98" spans="1:12" x14ac:dyDescent="0.3">
      <c r="A98" s="28" t="s">
        <v>301</v>
      </c>
      <c r="B98" t="s">
        <v>615</v>
      </c>
      <c r="C98" s="29" t="s">
        <v>302</v>
      </c>
      <c r="F98" s="2">
        <v>0</v>
      </c>
      <c r="G98" s="2">
        <v>0.16356421906208199</v>
      </c>
      <c r="H98" s="1">
        <v>-16.356421906208197</v>
      </c>
      <c r="L98" s="32" t="s">
        <v>682</v>
      </c>
    </row>
    <row r="99" spans="1:12" x14ac:dyDescent="0.3">
      <c r="A99" s="28" t="s">
        <v>345</v>
      </c>
      <c r="B99" t="s">
        <v>637</v>
      </c>
      <c r="C99" s="29" t="s">
        <v>346</v>
      </c>
      <c r="F99" s="2">
        <v>0</v>
      </c>
      <c r="G99" s="2">
        <v>0.22869561506877301</v>
      </c>
      <c r="H99" s="1">
        <v>-22.8695615068773</v>
      </c>
      <c r="K99" t="s">
        <v>688</v>
      </c>
      <c r="L99" s="32" t="s">
        <v>684</v>
      </c>
    </row>
    <row r="100" spans="1:12" x14ac:dyDescent="0.3">
      <c r="A100" s="28" t="s">
        <v>317</v>
      </c>
      <c r="B100" t="s">
        <v>623</v>
      </c>
      <c r="C100" s="29" t="s">
        <v>318</v>
      </c>
      <c r="F100" s="2">
        <v>0</v>
      </c>
      <c r="G100" s="2">
        <v>0.17606362930796099</v>
      </c>
      <c r="H100" s="1">
        <v>-17.606362930796099</v>
      </c>
      <c r="K100" t="s">
        <v>687</v>
      </c>
      <c r="L100" s="32" t="s">
        <v>684</v>
      </c>
    </row>
    <row r="101" spans="1:12" x14ac:dyDescent="0.3">
      <c r="A101" s="28" t="s">
        <v>337</v>
      </c>
      <c r="B101" t="s">
        <v>633</v>
      </c>
      <c r="C101" s="29" t="s">
        <v>338</v>
      </c>
      <c r="F101" s="2">
        <v>0</v>
      </c>
      <c r="G101" s="2">
        <v>0.18902399894595401</v>
      </c>
      <c r="H101" s="1">
        <v>-18.902399894595401</v>
      </c>
      <c r="K101" t="s">
        <v>688</v>
      </c>
      <c r="L101" s="32" t="s">
        <v>684</v>
      </c>
    </row>
    <row r="102" spans="1:12" x14ac:dyDescent="0.3">
      <c r="A102" s="28" t="s">
        <v>299</v>
      </c>
      <c r="B102" t="s">
        <v>614</v>
      </c>
      <c r="C102" s="29" t="s">
        <v>300</v>
      </c>
      <c r="F102" s="2">
        <v>0</v>
      </c>
      <c r="G102" s="2">
        <v>0.147132660323229</v>
      </c>
      <c r="H102" s="1">
        <v>-14.713266032322899</v>
      </c>
      <c r="L102" s="32" t="s">
        <v>682</v>
      </c>
    </row>
    <row r="103" spans="1:12" x14ac:dyDescent="0.3">
      <c r="A103" s="28" t="s">
        <v>291</v>
      </c>
      <c r="B103" t="s">
        <v>611</v>
      </c>
      <c r="C103" s="29" t="s">
        <v>292</v>
      </c>
      <c r="F103" s="2">
        <v>0</v>
      </c>
      <c r="G103" s="2">
        <v>0.13996958629839701</v>
      </c>
      <c r="H103" s="1">
        <v>-13.996958629839702</v>
      </c>
      <c r="K103" t="s">
        <v>690</v>
      </c>
      <c r="L103" s="32" t="s">
        <v>684</v>
      </c>
    </row>
    <row r="104" spans="1:12" x14ac:dyDescent="0.3">
      <c r="A104" s="28" t="s">
        <v>263</v>
      </c>
      <c r="B104" t="s">
        <v>597</v>
      </c>
      <c r="C104" s="29" t="s">
        <v>264</v>
      </c>
      <c r="F104" s="2">
        <v>0</v>
      </c>
      <c r="G104" s="2">
        <v>0.12748353093019901</v>
      </c>
      <c r="H104" s="1">
        <v>-12.748353093019901</v>
      </c>
      <c r="K104" t="s">
        <v>687</v>
      </c>
      <c r="L104" s="32" t="s">
        <v>684</v>
      </c>
    </row>
    <row r="105" spans="1:12" x14ac:dyDescent="0.3">
      <c r="A105" s="28" t="s">
        <v>269</v>
      </c>
      <c r="B105" t="s">
        <v>600</v>
      </c>
      <c r="C105" s="29" t="s">
        <v>270</v>
      </c>
      <c r="F105" s="2">
        <v>0</v>
      </c>
      <c r="G105" s="2">
        <v>0.15279923607565399</v>
      </c>
      <c r="H105" s="1">
        <v>-15.279923607565399</v>
      </c>
      <c r="K105" t="s">
        <v>685</v>
      </c>
      <c r="L105" s="32" t="s">
        <v>684</v>
      </c>
    </row>
    <row r="106" spans="1:12" x14ac:dyDescent="0.3">
      <c r="A106" s="28" t="s">
        <v>261</v>
      </c>
      <c r="B106" t="s">
        <v>596</v>
      </c>
      <c r="C106" s="29" t="s">
        <v>262</v>
      </c>
      <c r="F106" s="2">
        <v>0</v>
      </c>
      <c r="G106" s="2">
        <v>0.148512041654523</v>
      </c>
      <c r="H106" s="1">
        <v>-14.8512041654523</v>
      </c>
      <c r="L106" s="32" t="s">
        <v>682</v>
      </c>
    </row>
    <row r="107" spans="1:12" x14ac:dyDescent="0.3">
      <c r="A107" s="28" t="s">
        <v>257</v>
      </c>
      <c r="B107" t="s">
        <v>594</v>
      </c>
      <c r="C107" s="29" t="s">
        <v>258</v>
      </c>
      <c r="F107" s="2">
        <v>0</v>
      </c>
      <c r="G107" s="2">
        <v>0.14097148946464499</v>
      </c>
      <c r="H107" s="1">
        <v>-14.0971489464645</v>
      </c>
      <c r="L107" s="32" t="s">
        <v>682</v>
      </c>
    </row>
    <row r="108" spans="1:12" x14ac:dyDescent="0.3">
      <c r="A108" s="28" t="s">
        <v>307</v>
      </c>
      <c r="B108" t="s">
        <v>618</v>
      </c>
      <c r="C108" s="29" t="s">
        <v>308</v>
      </c>
      <c r="F108" s="2">
        <v>0</v>
      </c>
      <c r="G108" s="2">
        <v>0.19453579535148299</v>
      </c>
      <c r="H108" s="1">
        <v>-19.4535795351483</v>
      </c>
      <c r="K108" t="s">
        <v>688</v>
      </c>
      <c r="L108" s="32" t="s">
        <v>684</v>
      </c>
    </row>
    <row r="109" spans="1:12" x14ac:dyDescent="0.3">
      <c r="A109" s="28" t="s">
        <v>289</v>
      </c>
      <c r="B109" t="s">
        <v>610</v>
      </c>
      <c r="C109" s="29" t="s">
        <v>290</v>
      </c>
      <c r="F109" s="2">
        <v>0</v>
      </c>
      <c r="G109" s="2">
        <v>0.14002179463120501</v>
      </c>
      <c r="H109" s="1">
        <v>-14.002179463120502</v>
      </c>
      <c r="K109" t="s">
        <v>688</v>
      </c>
      <c r="L109" s="32" t="s">
        <v>684</v>
      </c>
    </row>
    <row r="110" spans="1:12" x14ac:dyDescent="0.3">
      <c r="A110" s="28" t="s">
        <v>275</v>
      </c>
      <c r="B110" t="s">
        <v>603</v>
      </c>
      <c r="C110" s="29" t="s">
        <v>276</v>
      </c>
      <c r="F110" s="2">
        <v>0</v>
      </c>
      <c r="G110" s="2">
        <v>0.144140792958527</v>
      </c>
      <c r="H110" s="1">
        <v>-14.4140792958527</v>
      </c>
      <c r="K110" t="s">
        <v>688</v>
      </c>
      <c r="L110" s="32" t="s">
        <v>684</v>
      </c>
    </row>
    <row r="111" spans="1:12" x14ac:dyDescent="0.3">
      <c r="A111" s="28" t="s">
        <v>229</v>
      </c>
      <c r="B111" t="s">
        <v>580</v>
      </c>
      <c r="C111" s="29" t="s">
        <v>230</v>
      </c>
      <c r="F111" s="2">
        <v>0</v>
      </c>
      <c r="G111" s="2">
        <v>0.11080533326832399</v>
      </c>
      <c r="H111" s="1">
        <v>-11.0805333268324</v>
      </c>
      <c r="L111" s="32" t="s">
        <v>682</v>
      </c>
    </row>
    <row r="112" spans="1:12" x14ac:dyDescent="0.3">
      <c r="A112" s="28" t="s">
        <v>279</v>
      </c>
      <c r="B112" t="s">
        <v>605</v>
      </c>
      <c r="C112" s="29" t="s">
        <v>280</v>
      </c>
      <c r="F112" s="2">
        <v>0</v>
      </c>
      <c r="G112" s="2">
        <v>0.108377715121119</v>
      </c>
      <c r="H112" s="1">
        <v>-10.8377715121119</v>
      </c>
      <c r="K112" t="s">
        <v>683</v>
      </c>
      <c r="L112" s="32" t="s">
        <v>684</v>
      </c>
    </row>
    <row r="113" spans="1:12" x14ac:dyDescent="0.3">
      <c r="A113" s="28" t="s">
        <v>243</v>
      </c>
      <c r="B113" t="s">
        <v>587</v>
      </c>
      <c r="C113" s="29" t="s">
        <v>244</v>
      </c>
      <c r="F113" s="2">
        <v>0</v>
      </c>
      <c r="G113" s="2">
        <v>0.100577162935788</v>
      </c>
      <c r="H113" s="1">
        <v>-10.0577162935788</v>
      </c>
      <c r="K113" t="s">
        <v>683</v>
      </c>
      <c r="L113" s="32" t="s">
        <v>684</v>
      </c>
    </row>
    <row r="114" spans="1:12" x14ac:dyDescent="0.3">
      <c r="A114" s="28" t="s">
        <v>239</v>
      </c>
      <c r="B114" t="s">
        <v>585</v>
      </c>
      <c r="C114" s="29" t="s">
        <v>240</v>
      </c>
      <c r="F114" s="2">
        <v>0</v>
      </c>
      <c r="G114" s="2">
        <v>0.16070784805511401</v>
      </c>
      <c r="H114" s="1">
        <v>-16.070784805511401</v>
      </c>
      <c r="K114" t="s">
        <v>686</v>
      </c>
      <c r="L114" s="32" t="s">
        <v>684</v>
      </c>
    </row>
    <row r="115" spans="1:12" x14ac:dyDescent="0.3">
      <c r="A115" s="28" t="s">
        <v>287</v>
      </c>
      <c r="B115" t="s">
        <v>609</v>
      </c>
      <c r="C115" s="29" t="s">
        <v>288</v>
      </c>
      <c r="F115" s="2">
        <v>0</v>
      </c>
      <c r="G115" s="2">
        <v>0.123721695236424</v>
      </c>
      <c r="H115" s="1">
        <v>-12.3721695236424</v>
      </c>
      <c r="K115" t="s">
        <v>690</v>
      </c>
      <c r="L115" s="32" t="s">
        <v>684</v>
      </c>
    </row>
    <row r="116" spans="1:12" x14ac:dyDescent="0.3">
      <c r="A116" s="28" t="s">
        <v>295</v>
      </c>
      <c r="B116" t="s">
        <v>613</v>
      </c>
      <c r="C116" s="29" t="s">
        <v>296</v>
      </c>
      <c r="F116" s="2">
        <v>0</v>
      </c>
      <c r="G116" s="2">
        <v>0.12929209151997101</v>
      </c>
      <c r="H116" s="1">
        <v>-12.929209151997101</v>
      </c>
      <c r="K116" t="s">
        <v>685</v>
      </c>
      <c r="L116" s="32" t="s">
        <v>684</v>
      </c>
    </row>
    <row r="117" spans="1:12" x14ac:dyDescent="0.3">
      <c r="A117" s="28" t="s">
        <v>253</v>
      </c>
      <c r="B117" t="s">
        <v>592</v>
      </c>
      <c r="C117" s="29" t="s">
        <v>254</v>
      </c>
      <c r="F117" s="2">
        <v>0</v>
      </c>
      <c r="G117" s="2">
        <v>0.11198248285312</v>
      </c>
      <c r="H117" s="1">
        <v>-11.198248285311999</v>
      </c>
      <c r="K117" t="s">
        <v>687</v>
      </c>
      <c r="L117" s="32" t="s">
        <v>684</v>
      </c>
    </row>
    <row r="118" spans="1:12" x14ac:dyDescent="0.3">
      <c r="A118" s="28" t="s">
        <v>249</v>
      </c>
      <c r="B118" t="s">
        <v>590</v>
      </c>
      <c r="C118" s="29" t="s">
        <v>250</v>
      </c>
      <c r="F118" s="2">
        <v>0</v>
      </c>
      <c r="G118" s="2">
        <v>0.12619608095482501</v>
      </c>
      <c r="H118" s="1">
        <v>-12.619608095482501</v>
      </c>
      <c r="K118" t="s">
        <v>687</v>
      </c>
      <c r="L118" s="32" t="s">
        <v>684</v>
      </c>
    </row>
    <row r="119" spans="1:12" x14ac:dyDescent="0.3">
      <c r="A119" s="28" t="s">
        <v>267</v>
      </c>
      <c r="B119" t="s">
        <v>599</v>
      </c>
      <c r="C119" s="29" t="s">
        <v>268</v>
      </c>
      <c r="F119" s="2">
        <v>0</v>
      </c>
      <c r="G119" s="2">
        <v>0.10883238924456599</v>
      </c>
      <c r="H119" s="1">
        <v>-10.883238924456599</v>
      </c>
      <c r="K119" t="s">
        <v>685</v>
      </c>
      <c r="L119" s="32" t="s">
        <v>684</v>
      </c>
    </row>
    <row r="120" spans="1:12" x14ac:dyDescent="0.3">
      <c r="A120" s="28" t="s">
        <v>235</v>
      </c>
      <c r="B120" t="s">
        <v>583</v>
      </c>
      <c r="C120" s="29" t="s">
        <v>236</v>
      </c>
      <c r="F120" s="2">
        <v>0</v>
      </c>
      <c r="G120" s="2">
        <v>0.117132868016273</v>
      </c>
      <c r="H120" s="1">
        <v>-11.7132868016273</v>
      </c>
      <c r="K120" t="s">
        <v>689</v>
      </c>
      <c r="L120" s="32" t="s">
        <v>684</v>
      </c>
    </row>
    <row r="121" spans="1:12" x14ac:dyDescent="0.3">
      <c r="A121" s="28" t="s">
        <v>36</v>
      </c>
      <c r="B121" t="s">
        <v>478</v>
      </c>
      <c r="C121" s="29" t="s">
        <v>37</v>
      </c>
      <c r="F121" s="2">
        <v>0</v>
      </c>
      <c r="G121" s="2">
        <v>9.8927838067701293E-2</v>
      </c>
      <c r="H121" s="1">
        <v>-9.8927838067701295</v>
      </c>
      <c r="K121" t="s">
        <v>688</v>
      </c>
      <c r="L121" s="32" t="s">
        <v>684</v>
      </c>
    </row>
    <row r="122" spans="1:12" x14ac:dyDescent="0.3">
      <c r="A122" s="28" t="s">
        <v>271</v>
      </c>
      <c r="B122" t="s">
        <v>601</v>
      </c>
      <c r="C122" s="29" t="s">
        <v>272</v>
      </c>
      <c r="F122" s="2">
        <v>0</v>
      </c>
      <c r="G122" s="2">
        <v>0.12877854383725501</v>
      </c>
      <c r="H122" s="1">
        <v>-12.8778543837255</v>
      </c>
      <c r="K122" t="s">
        <v>683</v>
      </c>
      <c r="L122" s="32" t="s">
        <v>684</v>
      </c>
    </row>
    <row r="123" spans="1:12" x14ac:dyDescent="0.3">
      <c r="A123" s="28" t="s">
        <v>203</v>
      </c>
      <c r="B123" t="s">
        <v>567</v>
      </c>
      <c r="C123" s="29" t="s">
        <v>204</v>
      </c>
      <c r="F123" s="2">
        <v>0</v>
      </c>
      <c r="G123" s="2">
        <v>0.140275700691218</v>
      </c>
      <c r="H123" s="1">
        <v>-14.027570069121801</v>
      </c>
      <c r="K123" t="s">
        <v>687</v>
      </c>
      <c r="L123" s="32" t="s">
        <v>684</v>
      </c>
    </row>
    <row r="124" spans="1:12" x14ac:dyDescent="0.3">
      <c r="A124" s="28" t="s">
        <v>265</v>
      </c>
      <c r="B124" t="s">
        <v>598</v>
      </c>
      <c r="C124" s="29" t="s">
        <v>266</v>
      </c>
      <c r="F124" s="2">
        <v>0</v>
      </c>
      <c r="G124" s="2">
        <v>0.126271963934869</v>
      </c>
      <c r="H124" s="1">
        <v>-12.6271963934869</v>
      </c>
      <c r="K124" t="s">
        <v>688</v>
      </c>
      <c r="L124" s="32" t="s">
        <v>684</v>
      </c>
    </row>
    <row r="125" spans="1:12" x14ac:dyDescent="0.3">
      <c r="A125" s="28" t="s">
        <v>205</v>
      </c>
      <c r="B125" t="s">
        <v>568</v>
      </c>
      <c r="C125" s="29" t="s">
        <v>206</v>
      </c>
      <c r="F125" s="2">
        <v>0</v>
      </c>
      <c r="G125" s="2">
        <v>0.11569793635294399</v>
      </c>
      <c r="H125" s="1">
        <v>-11.569793635294399</v>
      </c>
      <c r="L125" s="32" t="s">
        <v>682</v>
      </c>
    </row>
    <row r="126" spans="1:12" x14ac:dyDescent="0.3">
      <c r="A126" s="28" t="s">
        <v>237</v>
      </c>
      <c r="B126" t="s">
        <v>584</v>
      </c>
      <c r="C126" s="29" t="s">
        <v>238</v>
      </c>
      <c r="F126" s="2">
        <v>0</v>
      </c>
      <c r="G126" s="2">
        <v>0.149785986648477</v>
      </c>
      <c r="H126" s="1">
        <v>-14.9785986648477</v>
      </c>
      <c r="K126" t="s">
        <v>688</v>
      </c>
      <c r="L126" s="32" t="s">
        <v>684</v>
      </c>
    </row>
    <row r="127" spans="1:12" x14ac:dyDescent="0.3">
      <c r="A127" s="28" t="s">
        <v>26</v>
      </c>
      <c r="B127" t="s">
        <v>472</v>
      </c>
      <c r="C127" s="29" t="s">
        <v>27</v>
      </c>
      <c r="F127" s="2">
        <v>0</v>
      </c>
      <c r="G127" s="2">
        <v>8.5823253999909796E-2</v>
      </c>
      <c r="H127" s="1">
        <v>-8.5823253999909799</v>
      </c>
      <c r="K127" t="s">
        <v>683</v>
      </c>
      <c r="L127" s="32" t="s">
        <v>684</v>
      </c>
    </row>
    <row r="128" spans="1:12" x14ac:dyDescent="0.3">
      <c r="A128" s="28" t="s">
        <v>363</v>
      </c>
      <c r="B128" t="s">
        <v>646</v>
      </c>
      <c r="C128" s="29" t="s">
        <v>364</v>
      </c>
      <c r="F128" s="2">
        <v>0</v>
      </c>
      <c r="G128" s="2">
        <v>0.105315219786501</v>
      </c>
      <c r="H128" s="1">
        <v>-10.531521978650101</v>
      </c>
      <c r="K128" t="s">
        <v>689</v>
      </c>
      <c r="L128" s="32" t="s">
        <v>684</v>
      </c>
    </row>
    <row r="129" spans="1:12" x14ac:dyDescent="0.3">
      <c r="A129" s="28" t="s">
        <v>251</v>
      </c>
      <c r="B129" t="s">
        <v>591</v>
      </c>
      <c r="C129" s="29" t="s">
        <v>252</v>
      </c>
      <c r="F129" s="2">
        <v>0</v>
      </c>
      <c r="G129" s="2">
        <v>0.10208804049258</v>
      </c>
      <c r="H129" s="1">
        <v>-10.208804049257999</v>
      </c>
      <c r="K129" t="s">
        <v>690</v>
      </c>
      <c r="L129" s="32" t="s">
        <v>684</v>
      </c>
    </row>
    <row r="130" spans="1:12" x14ac:dyDescent="0.3">
      <c r="A130" s="28" t="s">
        <v>223</v>
      </c>
      <c r="B130" t="s">
        <v>577</v>
      </c>
      <c r="C130" s="29" t="s">
        <v>224</v>
      </c>
      <c r="F130" s="2">
        <v>0</v>
      </c>
      <c r="G130" s="2">
        <v>0.138109203650051</v>
      </c>
      <c r="H130" s="1">
        <v>-13.810920365005099</v>
      </c>
      <c r="K130" t="s">
        <v>687</v>
      </c>
      <c r="L130" s="32" t="s">
        <v>684</v>
      </c>
    </row>
    <row r="131" spans="1:12" x14ac:dyDescent="0.3">
      <c r="A131" s="28" t="s">
        <v>255</v>
      </c>
      <c r="B131" t="s">
        <v>593</v>
      </c>
      <c r="C131" s="29" t="s">
        <v>256</v>
      </c>
      <c r="F131" s="2">
        <v>0</v>
      </c>
      <c r="G131" s="2">
        <v>0.115587245206185</v>
      </c>
      <c r="H131" s="1">
        <v>-11.558724520618501</v>
      </c>
      <c r="K131" t="s">
        <v>693</v>
      </c>
      <c r="L131" s="32" t="s">
        <v>684</v>
      </c>
    </row>
    <row r="132" spans="1:12" x14ac:dyDescent="0.3">
      <c r="A132" s="28" t="s">
        <v>189</v>
      </c>
      <c r="B132" t="s">
        <v>560</v>
      </c>
      <c r="C132" s="29" t="s">
        <v>190</v>
      </c>
      <c r="F132" s="2">
        <v>0</v>
      </c>
      <c r="G132" s="2">
        <v>9.8995212959681694E-2</v>
      </c>
      <c r="H132" s="1">
        <v>-9.8995212959681691</v>
      </c>
      <c r="K132" t="s">
        <v>687</v>
      </c>
      <c r="L132" s="32" t="s">
        <v>684</v>
      </c>
    </row>
    <row r="133" spans="1:12" x14ac:dyDescent="0.3">
      <c r="A133" s="28" t="s">
        <v>241</v>
      </c>
      <c r="B133" t="s">
        <v>586</v>
      </c>
      <c r="C133" s="29" t="s">
        <v>242</v>
      </c>
      <c r="F133" s="2">
        <v>0</v>
      </c>
      <c r="G133" s="2">
        <v>0.123221576762457</v>
      </c>
      <c r="H133" s="1">
        <v>-12.3221576762457</v>
      </c>
      <c r="K133" t="s">
        <v>687</v>
      </c>
      <c r="L133" s="32" t="s">
        <v>684</v>
      </c>
    </row>
    <row r="134" spans="1:12" x14ac:dyDescent="0.3">
      <c r="A134" s="28" t="s">
        <v>281</v>
      </c>
      <c r="B134" t="s">
        <v>606</v>
      </c>
      <c r="C134" s="29" t="s">
        <v>282</v>
      </c>
      <c r="F134" s="2">
        <v>0</v>
      </c>
      <c r="G134" s="2">
        <v>0.114491951569931</v>
      </c>
      <c r="H134" s="1">
        <v>-11.449195156993101</v>
      </c>
      <c r="K134" t="s">
        <v>688</v>
      </c>
      <c r="L134" s="32" t="s">
        <v>684</v>
      </c>
    </row>
    <row r="135" spans="1:12" x14ac:dyDescent="0.3">
      <c r="A135" s="28" t="s">
        <v>233</v>
      </c>
      <c r="B135" t="s">
        <v>582</v>
      </c>
      <c r="C135" s="29" t="s">
        <v>234</v>
      </c>
      <c r="F135" s="2">
        <v>0</v>
      </c>
      <c r="G135" s="2">
        <v>0.10677558981626301</v>
      </c>
      <c r="H135" s="1">
        <v>-10.677558981626301</v>
      </c>
      <c r="K135" t="s">
        <v>688</v>
      </c>
      <c r="L135" s="32" t="s">
        <v>684</v>
      </c>
    </row>
    <row r="136" spans="1:12" x14ac:dyDescent="0.3">
      <c r="A136" s="28" t="s">
        <v>195</v>
      </c>
      <c r="B136" t="s">
        <v>563</v>
      </c>
      <c r="C136" s="29" t="s">
        <v>196</v>
      </c>
      <c r="F136" s="2">
        <v>0</v>
      </c>
      <c r="G136" s="2">
        <v>0.115777986763244</v>
      </c>
      <c r="H136" s="1">
        <v>-11.577798676324399</v>
      </c>
      <c r="K136" t="s">
        <v>686</v>
      </c>
      <c r="L136" s="32" t="s">
        <v>684</v>
      </c>
    </row>
    <row r="137" spans="1:12" x14ac:dyDescent="0.3">
      <c r="A137" s="28" t="s">
        <v>227</v>
      </c>
      <c r="B137" t="s">
        <v>579</v>
      </c>
      <c r="C137" s="29" t="s">
        <v>228</v>
      </c>
      <c r="F137" s="2">
        <v>0</v>
      </c>
      <c r="G137" s="2">
        <v>0.115917191458911</v>
      </c>
      <c r="H137" s="1">
        <v>-11.5917191458911</v>
      </c>
      <c r="L137" s="32" t="s">
        <v>682</v>
      </c>
    </row>
    <row r="138" spans="1:12" x14ac:dyDescent="0.3">
      <c r="A138" s="28" t="s">
        <v>231</v>
      </c>
      <c r="B138" t="s">
        <v>581</v>
      </c>
      <c r="C138" s="29" t="s">
        <v>232</v>
      </c>
      <c r="F138" s="2">
        <v>0</v>
      </c>
      <c r="G138" s="2">
        <v>0.11016753999877001</v>
      </c>
      <c r="H138" s="1">
        <v>-11.016753999877</v>
      </c>
      <c r="L138" s="32" t="s">
        <v>682</v>
      </c>
    </row>
    <row r="139" spans="1:12" x14ac:dyDescent="0.3">
      <c r="A139" s="28" t="s">
        <v>221</v>
      </c>
      <c r="B139" t="s">
        <v>576</v>
      </c>
      <c r="C139" s="29" t="s">
        <v>222</v>
      </c>
      <c r="F139" s="2">
        <v>0</v>
      </c>
      <c r="G139" s="2">
        <v>0.10529245064576601</v>
      </c>
      <c r="H139" s="1">
        <v>-10.529245064576601</v>
      </c>
      <c r="L139" s="32" t="s">
        <v>682</v>
      </c>
    </row>
    <row r="140" spans="1:12" x14ac:dyDescent="0.3">
      <c r="A140" s="28" t="s">
        <v>245</v>
      </c>
      <c r="B140" t="s">
        <v>588</v>
      </c>
      <c r="C140" s="29" t="s">
        <v>246</v>
      </c>
      <c r="F140" s="2">
        <v>0</v>
      </c>
      <c r="G140" s="2">
        <v>0.10016692849546099</v>
      </c>
      <c r="H140" s="1">
        <v>-10.0166928495461</v>
      </c>
      <c r="K140" t="s">
        <v>693</v>
      </c>
      <c r="L140" s="32" t="s">
        <v>684</v>
      </c>
    </row>
    <row r="141" spans="1:12" x14ac:dyDescent="0.3">
      <c r="A141" s="28" t="s">
        <v>215</v>
      </c>
      <c r="B141" t="s">
        <v>573</v>
      </c>
      <c r="C141" s="29" t="s">
        <v>216</v>
      </c>
      <c r="F141" s="2">
        <v>0</v>
      </c>
      <c r="G141" s="2">
        <v>0.101084470152047</v>
      </c>
      <c r="H141" s="1">
        <v>-10.1084470152047</v>
      </c>
      <c r="K141" t="s">
        <v>690</v>
      </c>
      <c r="L141" s="32" t="s">
        <v>684</v>
      </c>
    </row>
    <row r="142" spans="1:12" x14ac:dyDescent="0.3">
      <c r="A142" s="28" t="s">
        <v>277</v>
      </c>
      <c r="B142" t="s">
        <v>604</v>
      </c>
      <c r="C142" s="29" t="s">
        <v>278</v>
      </c>
      <c r="F142" s="2">
        <v>0</v>
      </c>
      <c r="G142" s="2">
        <v>7.4934813605173303E-2</v>
      </c>
      <c r="H142" s="1">
        <v>-7.4934813605173307</v>
      </c>
      <c r="K142" t="s">
        <v>688</v>
      </c>
      <c r="L142" s="32" t="s">
        <v>684</v>
      </c>
    </row>
    <row r="143" spans="1:12" x14ac:dyDescent="0.3">
      <c r="A143" s="28" t="s">
        <v>273</v>
      </c>
      <c r="B143" t="s">
        <v>602</v>
      </c>
      <c r="C143" s="29" t="s">
        <v>274</v>
      </c>
      <c r="F143" s="2">
        <v>0</v>
      </c>
      <c r="G143" s="2">
        <v>0.124477536702681</v>
      </c>
      <c r="H143" s="1">
        <v>-12.447753670268099</v>
      </c>
      <c r="K143" t="s">
        <v>688</v>
      </c>
      <c r="L143" s="32" t="s">
        <v>684</v>
      </c>
    </row>
    <row r="144" spans="1:12" x14ac:dyDescent="0.3">
      <c r="A144" s="28" t="s">
        <v>193</v>
      </c>
      <c r="B144" t="s">
        <v>562</v>
      </c>
      <c r="C144" s="29" t="s">
        <v>194</v>
      </c>
      <c r="F144" s="2">
        <v>0</v>
      </c>
      <c r="G144" s="2">
        <v>0.105633242683308</v>
      </c>
      <c r="H144" s="1">
        <v>-10.563324268330799</v>
      </c>
      <c r="K144" t="s">
        <v>690</v>
      </c>
      <c r="L144" s="32" t="s">
        <v>684</v>
      </c>
    </row>
    <row r="145" spans="1:12" x14ac:dyDescent="0.3">
      <c r="A145" s="28" t="s">
        <v>283</v>
      </c>
      <c r="B145" t="s">
        <v>607</v>
      </c>
      <c r="C145" s="29" t="s">
        <v>284</v>
      </c>
      <c r="F145" s="2">
        <v>0</v>
      </c>
      <c r="G145" s="2">
        <v>9.8837773466410303E-2</v>
      </c>
      <c r="H145" s="1">
        <v>-9.8837773466410308</v>
      </c>
      <c r="K145" t="s">
        <v>688</v>
      </c>
      <c r="L145" s="32" t="s">
        <v>684</v>
      </c>
    </row>
    <row r="146" spans="1:12" x14ac:dyDescent="0.3">
      <c r="A146" s="28" t="s">
        <v>185</v>
      </c>
      <c r="B146" t="s">
        <v>558</v>
      </c>
      <c r="C146" s="29" t="s">
        <v>186</v>
      </c>
      <c r="F146" s="2">
        <v>0</v>
      </c>
      <c r="G146" s="2">
        <v>0.10640657057593</v>
      </c>
      <c r="H146" s="1">
        <v>-10.640657057593</v>
      </c>
      <c r="K146" t="s">
        <v>688</v>
      </c>
      <c r="L146" s="32" t="s">
        <v>684</v>
      </c>
    </row>
    <row r="147" spans="1:12" x14ac:dyDescent="0.3">
      <c r="A147" s="28" t="s">
        <v>211</v>
      </c>
      <c r="B147" t="s">
        <v>571</v>
      </c>
      <c r="C147" s="29" t="s">
        <v>212</v>
      </c>
      <c r="F147" s="2">
        <v>0</v>
      </c>
      <c r="G147" s="2">
        <v>9.9480217291800496E-2</v>
      </c>
      <c r="H147" s="1">
        <v>-9.9480217291800503</v>
      </c>
      <c r="K147" t="s">
        <v>688</v>
      </c>
      <c r="L147" s="32" t="s">
        <v>684</v>
      </c>
    </row>
    <row r="148" spans="1:12" x14ac:dyDescent="0.3">
      <c r="A148" s="28" t="s">
        <v>225</v>
      </c>
      <c r="B148" t="s">
        <v>578</v>
      </c>
      <c r="C148" s="29" t="s">
        <v>226</v>
      </c>
      <c r="F148" s="2">
        <v>0</v>
      </c>
      <c r="G148" s="2">
        <v>8.6015190111691398E-2</v>
      </c>
      <c r="H148" s="1">
        <v>-8.60151901116914</v>
      </c>
      <c r="L148" s="32" t="s">
        <v>682</v>
      </c>
    </row>
    <row r="149" spans="1:12" x14ac:dyDescent="0.3">
      <c r="A149" s="28" t="s">
        <v>293</v>
      </c>
      <c r="B149" t="s">
        <v>612</v>
      </c>
      <c r="C149" s="29" t="s">
        <v>294</v>
      </c>
      <c r="F149" s="2">
        <v>0</v>
      </c>
      <c r="G149" s="2">
        <v>0.123182514523774</v>
      </c>
      <c r="H149" s="1">
        <v>-12.3182514523774</v>
      </c>
      <c r="K149" t="s">
        <v>688</v>
      </c>
      <c r="L149" s="32" t="s">
        <v>684</v>
      </c>
    </row>
    <row r="150" spans="1:12" x14ac:dyDescent="0.3">
      <c r="A150" s="28" t="s">
        <v>219</v>
      </c>
      <c r="B150" t="s">
        <v>575</v>
      </c>
      <c r="C150" s="29" t="s">
        <v>220</v>
      </c>
      <c r="F150" s="2">
        <v>0</v>
      </c>
      <c r="G150" s="2">
        <v>7.5371781288342501E-2</v>
      </c>
      <c r="H150" s="1">
        <v>-7.5371781288342499</v>
      </c>
      <c r="K150" t="s">
        <v>685</v>
      </c>
      <c r="L150" s="32" t="s">
        <v>684</v>
      </c>
    </row>
    <row r="151" spans="1:12" x14ac:dyDescent="0.3">
      <c r="A151" s="28" t="s">
        <v>175</v>
      </c>
      <c r="B151" t="s">
        <v>553</v>
      </c>
      <c r="C151" s="29" t="s">
        <v>176</v>
      </c>
      <c r="F151" s="2">
        <v>0</v>
      </c>
      <c r="G151" s="2">
        <v>6.67143743467149E-2</v>
      </c>
      <c r="H151" s="1">
        <v>-6.67143743467149</v>
      </c>
      <c r="L151" s="32" t="s">
        <v>682</v>
      </c>
    </row>
    <row r="152" spans="1:12" x14ac:dyDescent="0.3">
      <c r="A152" s="28" t="s">
        <v>148</v>
      </c>
      <c r="B152" t="s">
        <v>539</v>
      </c>
      <c r="C152" s="29" t="s">
        <v>149</v>
      </c>
      <c r="F152" s="2">
        <v>0</v>
      </c>
      <c r="G152" s="2">
        <v>8.6310479279824603E-2</v>
      </c>
      <c r="H152" s="1">
        <v>-8.6310479279824612</v>
      </c>
      <c r="K152" t="s">
        <v>688</v>
      </c>
      <c r="L152" s="32" t="s">
        <v>684</v>
      </c>
    </row>
    <row r="153" spans="1:12" x14ac:dyDescent="0.3">
      <c r="A153" s="28" t="s">
        <v>213</v>
      </c>
      <c r="B153" t="s">
        <v>572</v>
      </c>
      <c r="C153" s="29" t="s">
        <v>214</v>
      </c>
      <c r="F153" s="2">
        <v>0</v>
      </c>
      <c r="G153" s="2">
        <v>9.5802092226391397E-2</v>
      </c>
      <c r="H153" s="1">
        <v>-9.5802092226391391</v>
      </c>
      <c r="K153" t="s">
        <v>688</v>
      </c>
      <c r="L153" s="32" t="s">
        <v>684</v>
      </c>
    </row>
    <row r="154" spans="1:12" x14ac:dyDescent="0.3">
      <c r="A154" s="28" t="s">
        <v>169</v>
      </c>
      <c r="B154" t="s">
        <v>550</v>
      </c>
      <c r="C154" s="29" t="s">
        <v>170</v>
      </c>
      <c r="F154" s="2">
        <v>0</v>
      </c>
      <c r="G154" s="2">
        <v>8.1968163251730494E-2</v>
      </c>
      <c r="H154" s="1">
        <v>-8.1968163251730495</v>
      </c>
      <c r="L154" s="32" t="s">
        <v>682</v>
      </c>
    </row>
    <row r="155" spans="1:12" x14ac:dyDescent="0.3">
      <c r="A155" s="28" t="s">
        <v>247</v>
      </c>
      <c r="B155" t="s">
        <v>589</v>
      </c>
      <c r="C155" s="29" t="s">
        <v>248</v>
      </c>
      <c r="F155" s="2">
        <v>0</v>
      </c>
      <c r="G155" s="2">
        <v>0.122774607619427</v>
      </c>
      <c r="H155" s="1">
        <v>-12.277460761942701</v>
      </c>
      <c r="K155" t="s">
        <v>693</v>
      </c>
      <c r="L155" s="32" t="s">
        <v>684</v>
      </c>
    </row>
    <row r="156" spans="1:12" x14ac:dyDescent="0.3">
      <c r="A156" s="28" t="s">
        <v>191</v>
      </c>
      <c r="B156" t="s">
        <v>561</v>
      </c>
      <c r="C156" s="29" t="s">
        <v>192</v>
      </c>
      <c r="F156" s="2">
        <v>0</v>
      </c>
      <c r="G156" s="2">
        <v>7.7378012094616797E-2</v>
      </c>
      <c r="H156" s="1">
        <v>-7.7378012094616793</v>
      </c>
      <c r="L156" s="32" t="s">
        <v>682</v>
      </c>
    </row>
    <row r="157" spans="1:12" x14ac:dyDescent="0.3">
      <c r="A157" s="28" t="s">
        <v>207</v>
      </c>
      <c r="B157" t="s">
        <v>569</v>
      </c>
      <c r="C157" s="29" t="s">
        <v>208</v>
      </c>
      <c r="F157" s="2">
        <v>0</v>
      </c>
      <c r="G157" s="2">
        <v>8.1702753576520307E-2</v>
      </c>
      <c r="H157" s="1">
        <v>-8.1702753576520308</v>
      </c>
      <c r="L157" s="32" t="s">
        <v>682</v>
      </c>
    </row>
    <row r="158" spans="1:12" x14ac:dyDescent="0.3">
      <c r="A158" s="28" t="s">
        <v>171</v>
      </c>
      <c r="B158" t="s">
        <v>551</v>
      </c>
      <c r="C158" s="29" t="s">
        <v>172</v>
      </c>
      <c r="F158" s="2">
        <v>0</v>
      </c>
      <c r="G158" s="2">
        <v>7.0856338751692005E-2</v>
      </c>
      <c r="H158" s="1">
        <v>-7.0856338751692007</v>
      </c>
      <c r="L158" s="32" t="s">
        <v>682</v>
      </c>
    </row>
    <row r="159" spans="1:12" x14ac:dyDescent="0.3">
      <c r="A159" s="28" t="s">
        <v>181</v>
      </c>
      <c r="B159" t="s">
        <v>556</v>
      </c>
      <c r="C159" s="29" t="s">
        <v>182</v>
      </c>
      <c r="F159" s="2">
        <v>0</v>
      </c>
      <c r="G159" s="2">
        <v>7.6533465277037596E-2</v>
      </c>
      <c r="H159" s="1">
        <v>-7.6533465277037598</v>
      </c>
      <c r="L159" s="32" t="s">
        <v>682</v>
      </c>
    </row>
    <row r="160" spans="1:12" x14ac:dyDescent="0.3">
      <c r="A160" s="28" t="s">
        <v>187</v>
      </c>
      <c r="B160" t="s">
        <v>559</v>
      </c>
      <c r="C160" s="29" t="s">
        <v>188</v>
      </c>
      <c r="F160" s="2">
        <v>0</v>
      </c>
      <c r="G160" s="2">
        <v>7.6749666277315901E-2</v>
      </c>
      <c r="H160" s="1">
        <v>-7.6749666277315898</v>
      </c>
      <c r="K160" t="s">
        <v>683</v>
      </c>
      <c r="L160" s="32" t="s">
        <v>684</v>
      </c>
    </row>
    <row r="161" spans="1:12" x14ac:dyDescent="0.3">
      <c r="A161" s="28" t="s">
        <v>201</v>
      </c>
      <c r="B161" t="s">
        <v>566</v>
      </c>
      <c r="C161" s="29" t="s">
        <v>202</v>
      </c>
      <c r="F161" s="2">
        <v>0</v>
      </c>
      <c r="G161" s="2">
        <v>7.1299514020546295E-2</v>
      </c>
      <c r="H161" s="1">
        <v>-7.1299514020546297</v>
      </c>
      <c r="L161" s="32" t="s">
        <v>682</v>
      </c>
    </row>
    <row r="162" spans="1:12" x14ac:dyDescent="0.3">
      <c r="A162" s="28" t="s">
        <v>173</v>
      </c>
      <c r="B162" t="s">
        <v>552</v>
      </c>
      <c r="C162" s="29" t="s">
        <v>174</v>
      </c>
      <c r="F162" s="2">
        <v>0</v>
      </c>
      <c r="G162" s="2">
        <v>7.0217416268414504E-2</v>
      </c>
      <c r="H162" s="1">
        <v>-7.0217416268414503</v>
      </c>
      <c r="L162" s="32" t="s">
        <v>682</v>
      </c>
    </row>
    <row r="163" spans="1:12" x14ac:dyDescent="0.3">
      <c r="A163" s="28" t="s">
        <v>179</v>
      </c>
      <c r="B163" t="s">
        <v>555</v>
      </c>
      <c r="C163" s="29" t="s">
        <v>180</v>
      </c>
      <c r="F163" s="2">
        <v>0</v>
      </c>
      <c r="G163" s="2">
        <v>7.2485928020803406E-2</v>
      </c>
      <c r="H163" s="1">
        <v>-7.2485928020803403</v>
      </c>
      <c r="L163" s="32" t="s">
        <v>682</v>
      </c>
    </row>
    <row r="164" spans="1:12" x14ac:dyDescent="0.3">
      <c r="A164" s="28" t="s">
        <v>150</v>
      </c>
      <c r="B164" t="s">
        <v>540</v>
      </c>
      <c r="C164" s="29" t="s">
        <v>151</v>
      </c>
      <c r="F164" s="2">
        <v>0</v>
      </c>
      <c r="G164" s="2">
        <v>7.36596405709323E-2</v>
      </c>
      <c r="H164" s="1">
        <v>-7.3659640570932297</v>
      </c>
      <c r="L164" s="32" t="s">
        <v>682</v>
      </c>
    </row>
    <row r="165" spans="1:12" x14ac:dyDescent="0.3">
      <c r="A165" s="28" t="s">
        <v>199</v>
      </c>
      <c r="B165" t="s">
        <v>565</v>
      </c>
      <c r="C165" s="29" t="s">
        <v>200</v>
      </c>
      <c r="F165" s="2">
        <v>0</v>
      </c>
      <c r="G165" s="2">
        <v>8.8318800100798997E-2</v>
      </c>
      <c r="H165" s="1">
        <v>-8.8318800100798995</v>
      </c>
      <c r="L165" s="32" t="s">
        <v>682</v>
      </c>
    </row>
    <row r="166" spans="1:12" x14ac:dyDescent="0.3">
      <c r="A166" s="28" t="s">
        <v>183</v>
      </c>
      <c r="B166" t="s">
        <v>557</v>
      </c>
      <c r="C166" s="29" t="s">
        <v>184</v>
      </c>
      <c r="F166" s="2">
        <v>0</v>
      </c>
      <c r="G166" s="2">
        <v>9.3566555004227697E-2</v>
      </c>
      <c r="H166" s="1">
        <v>-9.3566555004227698</v>
      </c>
      <c r="K166" t="s">
        <v>693</v>
      </c>
      <c r="L166" s="32" t="s">
        <v>684</v>
      </c>
    </row>
    <row r="167" spans="1:12" x14ac:dyDescent="0.3">
      <c r="A167" s="28" t="s">
        <v>140</v>
      </c>
      <c r="B167" t="s">
        <v>535</v>
      </c>
      <c r="C167" s="29" t="s">
        <v>141</v>
      </c>
      <c r="F167" s="2">
        <v>0</v>
      </c>
      <c r="G167" s="2">
        <v>5.5411833439583801E-2</v>
      </c>
      <c r="H167" s="1">
        <v>-5.5411833439583802</v>
      </c>
      <c r="L167" s="32" t="s">
        <v>682</v>
      </c>
    </row>
    <row r="168" spans="1:12" x14ac:dyDescent="0.3">
      <c r="A168" s="28" t="s">
        <v>197</v>
      </c>
      <c r="B168" t="s">
        <v>564</v>
      </c>
      <c r="C168" s="29" t="s">
        <v>198</v>
      </c>
      <c r="F168" s="2">
        <v>0</v>
      </c>
      <c r="G168" s="2">
        <v>6.3552369430176003E-2</v>
      </c>
      <c r="H168" s="1">
        <v>-6.3552369430176006</v>
      </c>
      <c r="L168" s="32" t="s">
        <v>682</v>
      </c>
    </row>
    <row r="169" spans="1:12" x14ac:dyDescent="0.3">
      <c r="A169" s="28" t="s">
        <v>160</v>
      </c>
      <c r="B169" t="s">
        <v>545</v>
      </c>
      <c r="C169" s="29" t="s">
        <v>161</v>
      </c>
      <c r="F169" s="2">
        <v>0</v>
      </c>
      <c r="G169" s="2">
        <v>6.4435996346448393E-2</v>
      </c>
      <c r="H169" s="1">
        <v>-6.4435996346448396</v>
      </c>
      <c r="L169" s="32" t="s">
        <v>682</v>
      </c>
    </row>
    <row r="170" spans="1:12" x14ac:dyDescent="0.3">
      <c r="A170" s="28" t="s">
        <v>134</v>
      </c>
      <c r="B170" t="s">
        <v>532</v>
      </c>
      <c r="C170" s="29" t="s">
        <v>135</v>
      </c>
      <c r="F170" s="2">
        <v>0</v>
      </c>
      <c r="G170" s="2">
        <v>6.3758042343711296E-2</v>
      </c>
      <c r="H170" s="1">
        <v>-6.3758042343711292</v>
      </c>
      <c r="K170" t="s">
        <v>688</v>
      </c>
      <c r="L170" s="32" t="s">
        <v>684</v>
      </c>
    </row>
    <row r="171" spans="1:12" x14ac:dyDescent="0.3">
      <c r="A171" s="28" t="s">
        <v>158</v>
      </c>
      <c r="B171" t="s">
        <v>544</v>
      </c>
      <c r="C171" s="29" t="s">
        <v>159</v>
      </c>
      <c r="F171" s="2">
        <v>0</v>
      </c>
      <c r="G171" s="2">
        <v>6.7877112645204699E-2</v>
      </c>
      <c r="H171" s="1">
        <v>-6.7877112645204702</v>
      </c>
      <c r="L171" s="32" t="s">
        <v>682</v>
      </c>
    </row>
    <row r="172" spans="1:12" x14ac:dyDescent="0.3">
      <c r="A172" s="28" t="s">
        <v>162</v>
      </c>
      <c r="B172" t="s">
        <v>546</v>
      </c>
      <c r="C172" s="29" t="s">
        <v>163</v>
      </c>
      <c r="F172" s="2">
        <v>0</v>
      </c>
      <c r="G172" s="2">
        <v>7.1020585423270499E-2</v>
      </c>
      <c r="H172" s="1">
        <v>-7.1020585423270504</v>
      </c>
      <c r="L172" s="32" t="s">
        <v>682</v>
      </c>
    </row>
    <row r="173" spans="1:12" x14ac:dyDescent="0.3">
      <c r="A173" s="28" t="s">
        <v>152</v>
      </c>
      <c r="B173" t="s">
        <v>541</v>
      </c>
      <c r="C173" s="29" t="s">
        <v>153</v>
      </c>
      <c r="F173" s="2">
        <v>0</v>
      </c>
      <c r="G173" s="2">
        <v>5.5124849306297997E-2</v>
      </c>
      <c r="H173" s="1">
        <v>-5.5124849306297996</v>
      </c>
      <c r="K173" t="s">
        <v>685</v>
      </c>
      <c r="L173" s="32" t="s">
        <v>684</v>
      </c>
    </row>
    <row r="174" spans="1:12" x14ac:dyDescent="0.3">
      <c r="A174" s="28" t="s">
        <v>177</v>
      </c>
      <c r="B174" t="s">
        <v>554</v>
      </c>
      <c r="C174" s="29" t="s">
        <v>178</v>
      </c>
      <c r="F174" s="2">
        <v>0</v>
      </c>
      <c r="G174" s="2">
        <v>6.0850034258198897E-2</v>
      </c>
      <c r="H174" s="1">
        <v>-6.08500342581989</v>
      </c>
      <c r="K174" t="s">
        <v>687</v>
      </c>
      <c r="L174" s="32" t="s">
        <v>684</v>
      </c>
    </row>
    <row r="175" spans="1:12" x14ac:dyDescent="0.3">
      <c r="A175" s="28" t="s">
        <v>209</v>
      </c>
      <c r="B175" t="s">
        <v>570</v>
      </c>
      <c r="C175" s="29" t="s">
        <v>210</v>
      </c>
      <c r="F175" s="2">
        <v>0</v>
      </c>
      <c r="G175" s="2">
        <v>7.6007496003805505E-2</v>
      </c>
      <c r="H175" s="1">
        <v>-7.6007496003805501</v>
      </c>
      <c r="K175" t="s">
        <v>688</v>
      </c>
      <c r="L175" s="32" t="s">
        <v>684</v>
      </c>
    </row>
    <row r="176" spans="1:12" x14ac:dyDescent="0.3">
      <c r="A176" s="28" t="s">
        <v>154</v>
      </c>
      <c r="B176" t="s">
        <v>542</v>
      </c>
      <c r="C176" s="29" t="s">
        <v>155</v>
      </c>
      <c r="F176" s="2">
        <v>0</v>
      </c>
      <c r="G176" s="2">
        <v>5.2765804938602098E-2</v>
      </c>
      <c r="H176" s="1">
        <v>-5.2765804938602097</v>
      </c>
      <c r="K176" t="s">
        <v>687</v>
      </c>
      <c r="L176" s="32" t="s">
        <v>684</v>
      </c>
    </row>
    <row r="177" spans="1:12" x14ac:dyDescent="0.3">
      <c r="A177" s="28" t="s">
        <v>130</v>
      </c>
      <c r="B177" t="s">
        <v>530</v>
      </c>
      <c r="C177" s="29" t="s">
        <v>131</v>
      </c>
      <c r="F177" s="2">
        <v>0</v>
      </c>
      <c r="G177" s="2">
        <v>6.6044017565149493E-2</v>
      </c>
      <c r="H177" s="1">
        <v>-6.6044017565149495</v>
      </c>
      <c r="L177" s="32" t="s">
        <v>682</v>
      </c>
    </row>
    <row r="178" spans="1:12" x14ac:dyDescent="0.3">
      <c r="A178" s="28" t="s">
        <v>120</v>
      </c>
      <c r="B178" t="s">
        <v>525</v>
      </c>
      <c r="C178" s="29" t="s">
        <v>121</v>
      </c>
      <c r="F178" s="2">
        <v>0</v>
      </c>
      <c r="G178" s="2">
        <v>5.5229778265738903E-2</v>
      </c>
      <c r="H178" s="1">
        <v>-5.5229778265738902</v>
      </c>
      <c r="L178" s="32" t="s">
        <v>682</v>
      </c>
    </row>
    <row r="179" spans="1:12" x14ac:dyDescent="0.3">
      <c r="A179" s="28" t="s">
        <v>156</v>
      </c>
      <c r="B179" t="s">
        <v>543</v>
      </c>
      <c r="C179" s="29" t="s">
        <v>157</v>
      </c>
      <c r="F179" s="2">
        <v>0</v>
      </c>
      <c r="G179" s="2">
        <v>6.7161095042648403E-2</v>
      </c>
      <c r="H179" s="1">
        <v>-6.71610950426484</v>
      </c>
      <c r="K179" t="s">
        <v>688</v>
      </c>
      <c r="L179" s="32" t="s">
        <v>684</v>
      </c>
    </row>
    <row r="180" spans="1:12" x14ac:dyDescent="0.3">
      <c r="A180" s="28" t="s">
        <v>136</v>
      </c>
      <c r="B180" t="s">
        <v>533</v>
      </c>
      <c r="C180" s="29" t="s">
        <v>137</v>
      </c>
      <c r="F180" s="2">
        <v>0</v>
      </c>
      <c r="G180" s="2">
        <v>4.6612589599330498E-2</v>
      </c>
      <c r="H180" s="1">
        <v>-4.6612589599330496</v>
      </c>
      <c r="K180" t="s">
        <v>686</v>
      </c>
      <c r="L180" s="32" t="s">
        <v>684</v>
      </c>
    </row>
    <row r="181" spans="1:12" x14ac:dyDescent="0.3">
      <c r="A181" s="28" t="s">
        <v>138</v>
      </c>
      <c r="B181" t="s">
        <v>534</v>
      </c>
      <c r="C181" s="29" t="s">
        <v>139</v>
      </c>
      <c r="F181" s="2">
        <v>0</v>
      </c>
      <c r="G181" s="2">
        <v>6.5698306415191698E-2</v>
      </c>
      <c r="H181" s="1">
        <v>-6.5698306415191698</v>
      </c>
      <c r="K181" t="s">
        <v>690</v>
      </c>
      <c r="L181" s="32" t="s">
        <v>684</v>
      </c>
    </row>
    <row r="182" spans="1:12" x14ac:dyDescent="0.3">
      <c r="A182" s="28" t="s">
        <v>128</v>
      </c>
      <c r="B182" t="s">
        <v>529</v>
      </c>
      <c r="C182" s="29" t="s">
        <v>129</v>
      </c>
      <c r="F182" s="2">
        <v>0</v>
      </c>
      <c r="G182" s="2">
        <v>5.2762930585828802E-2</v>
      </c>
      <c r="H182" s="1">
        <v>-5.2762930585828798</v>
      </c>
      <c r="K182" t="s">
        <v>690</v>
      </c>
      <c r="L182" s="32" t="s">
        <v>684</v>
      </c>
    </row>
    <row r="183" spans="1:12" x14ac:dyDescent="0.3">
      <c r="A183" s="28" t="s">
        <v>142</v>
      </c>
      <c r="B183" t="s">
        <v>536</v>
      </c>
      <c r="C183" s="29" t="s">
        <v>143</v>
      </c>
      <c r="F183" s="2">
        <v>0</v>
      </c>
      <c r="G183" s="2">
        <v>5.7178852210683299E-2</v>
      </c>
      <c r="H183" s="1">
        <v>-5.7178852210683297</v>
      </c>
      <c r="L183" s="32" t="s">
        <v>682</v>
      </c>
    </row>
    <row r="184" spans="1:12" x14ac:dyDescent="0.3">
      <c r="A184" s="28" t="s">
        <v>118</v>
      </c>
      <c r="B184" t="s">
        <v>524</v>
      </c>
      <c r="C184" s="29" t="s">
        <v>119</v>
      </c>
      <c r="F184" s="2">
        <v>0</v>
      </c>
      <c r="G184" s="2">
        <v>5.1038146122037803E-2</v>
      </c>
      <c r="H184" s="1">
        <v>-5.10381461220378</v>
      </c>
      <c r="L184" s="32" t="s">
        <v>682</v>
      </c>
    </row>
    <row r="185" spans="1:12" x14ac:dyDescent="0.3">
      <c r="A185" s="28" t="s">
        <v>122</v>
      </c>
      <c r="B185" t="s">
        <v>526</v>
      </c>
      <c r="C185" s="29" t="s">
        <v>123</v>
      </c>
      <c r="F185" s="2">
        <v>0</v>
      </c>
      <c r="G185" s="2">
        <v>5.2595792207058803E-2</v>
      </c>
      <c r="H185" s="1">
        <v>-5.2595792207058807</v>
      </c>
      <c r="K185" t="s">
        <v>688</v>
      </c>
      <c r="L185" s="32" t="s">
        <v>684</v>
      </c>
    </row>
    <row r="186" spans="1:12" x14ac:dyDescent="0.3">
      <c r="A186" s="28" t="s">
        <v>114</v>
      </c>
      <c r="B186" t="s">
        <v>522</v>
      </c>
      <c r="C186" s="29" t="s">
        <v>115</v>
      </c>
      <c r="F186" s="2">
        <v>0</v>
      </c>
      <c r="G186" s="2">
        <v>5.6229616771641802E-2</v>
      </c>
      <c r="H186" s="1">
        <v>-5.6229616771641799</v>
      </c>
      <c r="K186" t="s">
        <v>693</v>
      </c>
      <c r="L186" s="32" t="s">
        <v>684</v>
      </c>
    </row>
    <row r="187" spans="1:12" x14ac:dyDescent="0.3">
      <c r="A187" s="28" t="s">
        <v>126</v>
      </c>
      <c r="B187" t="s">
        <v>528</v>
      </c>
      <c r="C187" s="29" t="s">
        <v>127</v>
      </c>
      <c r="F187" s="2">
        <v>0</v>
      </c>
      <c r="G187" s="2">
        <v>4.3673558882202097E-2</v>
      </c>
      <c r="H187" s="1">
        <v>-4.3673558882202101</v>
      </c>
      <c r="K187" t="s">
        <v>688</v>
      </c>
      <c r="L187" s="32" t="s">
        <v>684</v>
      </c>
    </row>
    <row r="188" spans="1:12" x14ac:dyDescent="0.3">
      <c r="A188" s="28" t="s">
        <v>146</v>
      </c>
      <c r="B188" t="s">
        <v>538</v>
      </c>
      <c r="C188" s="29" t="s">
        <v>147</v>
      </c>
      <c r="F188" s="2">
        <v>0</v>
      </c>
      <c r="G188" s="2">
        <v>6.1622632090992002E-2</v>
      </c>
      <c r="H188" s="1">
        <v>-6.1622632090992004</v>
      </c>
      <c r="L188" s="32" t="s">
        <v>682</v>
      </c>
    </row>
    <row r="189" spans="1:12" x14ac:dyDescent="0.3">
      <c r="A189" s="28" t="s">
        <v>106</v>
      </c>
      <c r="B189" t="s">
        <v>518</v>
      </c>
      <c r="C189" s="29" t="s">
        <v>107</v>
      </c>
      <c r="F189" s="2">
        <v>0</v>
      </c>
      <c r="G189" s="2">
        <v>3.8998865914493398E-2</v>
      </c>
      <c r="H189" s="1">
        <v>-3.8998865914493397</v>
      </c>
      <c r="L189" s="32" t="s">
        <v>682</v>
      </c>
    </row>
    <row r="190" spans="1:12" x14ac:dyDescent="0.3">
      <c r="A190" s="28" t="s">
        <v>112</v>
      </c>
      <c r="B190" t="s">
        <v>521</v>
      </c>
      <c r="C190" s="29" t="s">
        <v>113</v>
      </c>
      <c r="F190" s="2">
        <v>0</v>
      </c>
      <c r="G190" s="2">
        <v>4.3006993529298397E-2</v>
      </c>
      <c r="H190" s="1">
        <v>-4.3006993529298398</v>
      </c>
      <c r="L190" s="32" t="s">
        <v>682</v>
      </c>
    </row>
    <row r="191" spans="1:12" x14ac:dyDescent="0.3">
      <c r="A191" s="28" t="s">
        <v>96</v>
      </c>
      <c r="B191" t="s">
        <v>514</v>
      </c>
      <c r="C191" s="29" t="s">
        <v>97</v>
      </c>
      <c r="F191" s="2">
        <v>0</v>
      </c>
      <c r="G191" s="2">
        <v>5.5120618547405999E-2</v>
      </c>
      <c r="H191" s="1">
        <v>-5.5120618547406002</v>
      </c>
      <c r="L191" s="32" t="s">
        <v>682</v>
      </c>
    </row>
    <row r="192" spans="1:12" x14ac:dyDescent="0.3">
      <c r="A192" s="28" t="s">
        <v>164</v>
      </c>
      <c r="B192" t="s">
        <v>547</v>
      </c>
      <c r="C192" s="29" t="s">
        <v>165</v>
      </c>
      <c r="F192" s="2">
        <v>0</v>
      </c>
      <c r="G192" s="2">
        <v>4.6122688393464902E-2</v>
      </c>
      <c r="H192" s="1">
        <v>-4.6122688393464903</v>
      </c>
      <c r="K192" t="s">
        <v>689</v>
      </c>
      <c r="L192" s="32" t="s">
        <v>684</v>
      </c>
    </row>
    <row r="193" spans="1:12" x14ac:dyDescent="0.3">
      <c r="A193" s="28" t="s">
        <v>104</v>
      </c>
      <c r="B193" t="s">
        <v>517</v>
      </c>
      <c r="C193" s="29" t="s">
        <v>105</v>
      </c>
      <c r="F193" s="2">
        <v>0</v>
      </c>
      <c r="G193" s="2">
        <v>3.9207882298017603E-2</v>
      </c>
      <c r="H193" s="1">
        <v>-3.9207882298017602</v>
      </c>
      <c r="L193" s="32" t="s">
        <v>682</v>
      </c>
    </row>
    <row r="194" spans="1:12" x14ac:dyDescent="0.3">
      <c r="A194" s="28" t="s">
        <v>132</v>
      </c>
      <c r="B194" t="s">
        <v>531</v>
      </c>
      <c r="C194" s="29" t="s">
        <v>133</v>
      </c>
      <c r="F194" s="2">
        <v>0</v>
      </c>
      <c r="G194" s="2">
        <v>4.41136413041942E-2</v>
      </c>
      <c r="H194" s="1">
        <v>-4.41136413041942</v>
      </c>
      <c r="L194" s="32" t="s">
        <v>682</v>
      </c>
    </row>
    <row r="195" spans="1:12" x14ac:dyDescent="0.3">
      <c r="A195" s="28" t="s">
        <v>108</v>
      </c>
      <c r="B195" t="s">
        <v>519</v>
      </c>
      <c r="C195" s="29" t="s">
        <v>109</v>
      </c>
      <c r="F195" s="2">
        <v>0</v>
      </c>
      <c r="G195" s="2">
        <v>4.9739494499925999E-2</v>
      </c>
      <c r="H195" s="1">
        <v>-4.9739494499925998</v>
      </c>
      <c r="K195" t="s">
        <v>688</v>
      </c>
      <c r="L195" s="32" t="s">
        <v>684</v>
      </c>
    </row>
    <row r="196" spans="1:12" x14ac:dyDescent="0.3">
      <c r="A196" s="28" t="s">
        <v>110</v>
      </c>
      <c r="B196" t="s">
        <v>520</v>
      </c>
      <c r="C196" s="29" t="s">
        <v>111</v>
      </c>
      <c r="F196" s="2">
        <v>0</v>
      </c>
      <c r="G196" s="2">
        <v>3.65495211602411E-2</v>
      </c>
      <c r="H196" s="1">
        <v>-3.6549521160241101</v>
      </c>
      <c r="L196" s="32" t="s">
        <v>682</v>
      </c>
    </row>
    <row r="197" spans="1:12" x14ac:dyDescent="0.3">
      <c r="A197" s="28" t="s">
        <v>92</v>
      </c>
      <c r="B197" t="s">
        <v>512</v>
      </c>
      <c r="C197" s="29" t="s">
        <v>93</v>
      </c>
      <c r="F197" s="2">
        <v>0</v>
      </c>
      <c r="G197" s="2">
        <v>3.7698573591206798E-2</v>
      </c>
      <c r="H197" s="1">
        <v>-3.7698573591206799</v>
      </c>
      <c r="L197" s="32" t="s">
        <v>682</v>
      </c>
    </row>
    <row r="198" spans="1:12" x14ac:dyDescent="0.3">
      <c r="A198" s="28" t="s">
        <v>84</v>
      </c>
      <c r="B198" t="s">
        <v>508</v>
      </c>
      <c r="C198" s="29" t="s">
        <v>85</v>
      </c>
      <c r="F198" s="2">
        <v>0</v>
      </c>
      <c r="G198" s="2">
        <v>3.4139231690512299E-2</v>
      </c>
      <c r="H198" s="1">
        <v>-3.4139231690512299</v>
      </c>
      <c r="L198" s="32" t="s">
        <v>682</v>
      </c>
    </row>
    <row r="199" spans="1:12" x14ac:dyDescent="0.3">
      <c r="A199" s="28" t="s">
        <v>168</v>
      </c>
      <c r="B199" t="s">
        <v>549</v>
      </c>
      <c r="C199" s="29" t="s">
        <v>168</v>
      </c>
      <c r="F199" s="2">
        <v>0</v>
      </c>
      <c r="G199" s="2">
        <v>4.2700088028730099E-2</v>
      </c>
      <c r="H199" s="1">
        <v>-4.2700088028730097</v>
      </c>
      <c r="K199" t="s">
        <v>693</v>
      </c>
      <c r="L199" s="32" t="s">
        <v>684</v>
      </c>
    </row>
    <row r="200" spans="1:12" x14ac:dyDescent="0.3">
      <c r="A200" s="28" t="s">
        <v>74</v>
      </c>
      <c r="B200" t="s">
        <v>503</v>
      </c>
      <c r="C200" s="29" t="s">
        <v>75</v>
      </c>
      <c r="F200" s="2">
        <v>0</v>
      </c>
      <c r="G200" s="2">
        <v>3.7706764249275097E-2</v>
      </c>
      <c r="H200" s="1">
        <v>-3.7706764249275095</v>
      </c>
      <c r="L200" s="32" t="s">
        <v>682</v>
      </c>
    </row>
    <row r="201" spans="1:12" x14ac:dyDescent="0.3">
      <c r="A201" s="28" t="s">
        <v>98</v>
      </c>
      <c r="B201" t="s">
        <v>515</v>
      </c>
      <c r="C201" s="29" t="s">
        <v>99</v>
      </c>
      <c r="F201" s="2">
        <v>0</v>
      </c>
      <c r="G201" s="2">
        <v>2.7435069227120301E-2</v>
      </c>
      <c r="H201" s="1">
        <v>-2.7435069227120303</v>
      </c>
      <c r="L201" s="32" t="s">
        <v>682</v>
      </c>
    </row>
    <row r="202" spans="1:12" x14ac:dyDescent="0.3">
      <c r="A202" s="28" t="s">
        <v>82</v>
      </c>
      <c r="B202" t="s">
        <v>507</v>
      </c>
      <c r="C202" s="29" t="s">
        <v>83</v>
      </c>
      <c r="F202" s="2">
        <v>0</v>
      </c>
      <c r="G202" s="2">
        <v>3.5022711989575697E-2</v>
      </c>
      <c r="H202" s="1">
        <v>-3.5022711989575699</v>
      </c>
      <c r="L202" s="32" t="s">
        <v>682</v>
      </c>
    </row>
    <row r="203" spans="1:12" x14ac:dyDescent="0.3">
      <c r="A203" s="28" t="s">
        <v>116</v>
      </c>
      <c r="B203" t="s">
        <v>523</v>
      </c>
      <c r="C203" s="29" t="s">
        <v>117</v>
      </c>
      <c r="F203" s="2">
        <v>0</v>
      </c>
      <c r="G203" s="2">
        <v>3.6393287145738702E-2</v>
      </c>
      <c r="H203" s="1">
        <v>-3.6393287145738702</v>
      </c>
      <c r="L203" s="32" t="s">
        <v>682</v>
      </c>
    </row>
    <row r="204" spans="1:12" x14ac:dyDescent="0.3">
      <c r="A204" s="28" t="s">
        <v>144</v>
      </c>
      <c r="B204" t="s">
        <v>537</v>
      </c>
      <c r="C204" s="29" t="s">
        <v>145</v>
      </c>
      <c r="F204" s="2">
        <v>0</v>
      </c>
      <c r="G204" s="2">
        <v>4.24637266289817E-2</v>
      </c>
      <c r="H204" s="1">
        <v>-4.2463726628981702</v>
      </c>
      <c r="K204" t="s">
        <v>688</v>
      </c>
      <c r="L204" s="32" t="s">
        <v>684</v>
      </c>
    </row>
    <row r="205" spans="1:12" x14ac:dyDescent="0.3">
      <c r="A205" s="28" t="s">
        <v>709</v>
      </c>
      <c r="B205" t="s">
        <v>710</v>
      </c>
      <c r="C205" s="29" t="s">
        <v>708</v>
      </c>
      <c r="F205" s="2">
        <v>0</v>
      </c>
      <c r="G205" s="2">
        <v>0</v>
      </c>
      <c r="H205" s="1">
        <v>0</v>
      </c>
      <c r="K205" t="s">
        <v>687</v>
      </c>
      <c r="L205" s="32" t="s">
        <v>684</v>
      </c>
    </row>
    <row r="206" spans="1:12" x14ac:dyDescent="0.3">
      <c r="A206" s="28" t="s">
        <v>86</v>
      </c>
      <c r="B206" t="s">
        <v>509</v>
      </c>
      <c r="C206" s="29" t="s">
        <v>87</v>
      </c>
      <c r="F206" s="2">
        <v>0</v>
      </c>
      <c r="G206" s="2">
        <v>4.9485834282198E-2</v>
      </c>
      <c r="H206" s="1">
        <v>-4.9485834282198002</v>
      </c>
      <c r="L206" s="32" t="s">
        <v>682</v>
      </c>
    </row>
    <row r="207" spans="1:12" x14ac:dyDescent="0.3">
      <c r="A207" s="28" t="s">
        <v>88</v>
      </c>
      <c r="B207" t="s">
        <v>510</v>
      </c>
      <c r="C207" s="29" t="s">
        <v>89</v>
      </c>
      <c r="F207" s="2">
        <v>0</v>
      </c>
      <c r="G207" s="2">
        <v>3.5182106409089801E-2</v>
      </c>
      <c r="H207" s="1">
        <v>-3.5182106409089799</v>
      </c>
      <c r="L207" s="32" t="s">
        <v>682</v>
      </c>
    </row>
    <row r="208" spans="1:12" x14ac:dyDescent="0.3">
      <c r="A208" s="28" t="s">
        <v>66</v>
      </c>
      <c r="B208" t="s">
        <v>499</v>
      </c>
      <c r="C208" s="29" t="s">
        <v>67</v>
      </c>
      <c r="F208" s="2">
        <v>0</v>
      </c>
      <c r="G208" s="2">
        <v>3.2050411441815599E-2</v>
      </c>
      <c r="H208" s="1">
        <v>-3.2050411441815601</v>
      </c>
      <c r="L208" s="32" t="s">
        <v>682</v>
      </c>
    </row>
    <row r="209" spans="1:12" x14ac:dyDescent="0.3">
      <c r="A209" s="28" t="s">
        <v>100</v>
      </c>
      <c r="B209" t="s">
        <v>516</v>
      </c>
      <c r="C209" s="29" t="s">
        <v>101</v>
      </c>
      <c r="F209" s="2">
        <v>0</v>
      </c>
      <c r="G209" s="2">
        <v>3.7157393842702599E-2</v>
      </c>
      <c r="H209" s="1">
        <v>-3.7157393842702597</v>
      </c>
      <c r="L209" s="32" t="s">
        <v>682</v>
      </c>
    </row>
    <row r="210" spans="1:12" x14ac:dyDescent="0.3">
      <c r="A210" s="28" t="s">
        <v>70</v>
      </c>
      <c r="B210" t="s">
        <v>501</v>
      </c>
      <c r="C210" s="29" t="s">
        <v>71</v>
      </c>
      <c r="F210" s="2">
        <v>0</v>
      </c>
      <c r="G210" s="2">
        <v>3.1154690358760999E-2</v>
      </c>
      <c r="H210" s="1">
        <v>-3.1154690358760999</v>
      </c>
      <c r="L210" s="32" t="s">
        <v>682</v>
      </c>
    </row>
    <row r="211" spans="1:12" x14ac:dyDescent="0.3">
      <c r="A211" s="28" t="s">
        <v>94</v>
      </c>
      <c r="B211" t="s">
        <v>513</v>
      </c>
      <c r="C211" s="29" t="s">
        <v>95</v>
      </c>
      <c r="F211" s="2">
        <v>0</v>
      </c>
      <c r="G211" s="2">
        <v>2.5336073772644001E-2</v>
      </c>
      <c r="H211" s="1">
        <v>-2.5336073772644001</v>
      </c>
      <c r="L211" s="32" t="s">
        <v>682</v>
      </c>
    </row>
    <row r="212" spans="1:12" x14ac:dyDescent="0.3">
      <c r="A212" s="28" t="s">
        <v>90</v>
      </c>
      <c r="B212" t="s">
        <v>511</v>
      </c>
      <c r="C212" s="29" t="s">
        <v>91</v>
      </c>
      <c r="F212" s="2">
        <v>0</v>
      </c>
      <c r="G212" s="2">
        <v>2.94234353130307E-2</v>
      </c>
      <c r="H212" s="1">
        <v>-2.9423435313030701</v>
      </c>
      <c r="L212" s="32" t="s">
        <v>682</v>
      </c>
    </row>
    <row r="213" spans="1:12" x14ac:dyDescent="0.3">
      <c r="A213" s="28" t="s">
        <v>76</v>
      </c>
      <c r="B213" t="s">
        <v>504</v>
      </c>
      <c r="C213" s="29" t="s">
        <v>77</v>
      </c>
      <c r="F213" s="2">
        <v>0</v>
      </c>
      <c r="G213" s="2">
        <v>3.4696941536124903E-2</v>
      </c>
      <c r="H213" s="1">
        <v>-3.4696941536124903</v>
      </c>
      <c r="L213" s="32" t="s">
        <v>682</v>
      </c>
    </row>
    <row r="214" spans="1:12" x14ac:dyDescent="0.3">
      <c r="A214" s="28" t="s">
        <v>124</v>
      </c>
      <c r="B214" t="s">
        <v>527</v>
      </c>
      <c r="C214" s="29" t="s">
        <v>125</v>
      </c>
      <c r="F214" s="2">
        <v>0</v>
      </c>
      <c r="G214" s="2">
        <v>2.57608436404148E-2</v>
      </c>
      <c r="H214" s="1">
        <v>-2.5760843640414799</v>
      </c>
      <c r="L214" s="32" t="s">
        <v>682</v>
      </c>
    </row>
    <row r="215" spans="1:12" x14ac:dyDescent="0.3">
      <c r="A215" s="28" t="s">
        <v>68</v>
      </c>
      <c r="B215" t="s">
        <v>500</v>
      </c>
      <c r="C215" s="29" t="s">
        <v>69</v>
      </c>
      <c r="F215" s="2">
        <v>0</v>
      </c>
      <c r="G215" s="2">
        <v>2.86131769330327E-2</v>
      </c>
      <c r="H215" s="1">
        <v>-2.86131769330327</v>
      </c>
      <c r="L215" s="32" t="s">
        <v>682</v>
      </c>
    </row>
    <row r="216" spans="1:12" x14ac:dyDescent="0.3">
      <c r="A216" s="28" t="s">
        <v>78</v>
      </c>
      <c r="B216" t="s">
        <v>505</v>
      </c>
      <c r="C216" s="29" t="s">
        <v>79</v>
      </c>
      <c r="F216" s="2">
        <v>0</v>
      </c>
      <c r="G216" s="2">
        <v>3.00887140533448E-2</v>
      </c>
      <c r="H216" s="1">
        <v>-3.0088714053344798</v>
      </c>
      <c r="L216" s="32" t="s">
        <v>682</v>
      </c>
    </row>
    <row r="217" spans="1:12" x14ac:dyDescent="0.3">
      <c r="A217" s="28" t="s">
        <v>72</v>
      </c>
      <c r="B217" t="s">
        <v>502</v>
      </c>
      <c r="C217" s="29" t="s">
        <v>73</v>
      </c>
      <c r="F217" s="2">
        <v>0</v>
      </c>
      <c r="G217" s="2">
        <v>2.71627858563331E-2</v>
      </c>
      <c r="H217" s="1">
        <v>-2.7162785856333098</v>
      </c>
      <c r="L217" s="32" t="s">
        <v>682</v>
      </c>
    </row>
    <row r="218" spans="1:12" x14ac:dyDescent="0.3">
      <c r="A218" s="28" t="s">
        <v>80</v>
      </c>
      <c r="B218" t="s">
        <v>506</v>
      </c>
      <c r="C218" s="29" t="s">
        <v>81</v>
      </c>
      <c r="F218" s="2">
        <v>0</v>
      </c>
      <c r="G218" s="2">
        <v>2.7650149828867002E-2</v>
      </c>
      <c r="H218" s="1">
        <v>-2.7650149828867003</v>
      </c>
      <c r="L218" s="32" t="s">
        <v>682</v>
      </c>
    </row>
    <row r="219" spans="1:12" x14ac:dyDescent="0.3">
      <c r="A219" s="28" t="s">
        <v>64</v>
      </c>
      <c r="B219" t="s">
        <v>498</v>
      </c>
      <c r="C219" s="29" t="s">
        <v>65</v>
      </c>
      <c r="F219" s="2">
        <v>0</v>
      </c>
      <c r="G219" s="2">
        <v>2.63394083349687E-2</v>
      </c>
      <c r="H219" s="1">
        <v>-2.6339408334968701</v>
      </c>
      <c r="L219" s="32" t="s">
        <v>682</v>
      </c>
    </row>
    <row r="220" spans="1:12" x14ac:dyDescent="0.3">
      <c r="A220" s="28" t="s">
        <v>60</v>
      </c>
      <c r="B220" t="s">
        <v>496</v>
      </c>
      <c r="C220" s="29" t="s">
        <v>61</v>
      </c>
      <c r="F220" s="2">
        <v>0</v>
      </c>
      <c r="G220" s="2">
        <v>2.0545401062053902E-2</v>
      </c>
      <c r="H220" s="1">
        <v>-2.0545401062053901</v>
      </c>
      <c r="L220" s="32" t="s">
        <v>682</v>
      </c>
    </row>
    <row r="221" spans="1:12" x14ac:dyDescent="0.3">
      <c r="A221" s="28" t="s">
        <v>56</v>
      </c>
      <c r="B221" t="s">
        <v>494</v>
      </c>
      <c r="C221" s="29" t="s">
        <v>57</v>
      </c>
      <c r="F221" s="2">
        <v>0</v>
      </c>
      <c r="G221" s="2">
        <v>2.0680242663572199E-2</v>
      </c>
      <c r="H221" s="1">
        <v>-2.0680242663572197</v>
      </c>
      <c r="L221" s="32" t="s">
        <v>682</v>
      </c>
    </row>
    <row r="222" spans="1:12" x14ac:dyDescent="0.3">
      <c r="A222" s="28" t="s">
        <v>54</v>
      </c>
      <c r="B222" t="s">
        <v>493</v>
      </c>
      <c r="C222" s="29" t="s">
        <v>55</v>
      </c>
      <c r="F222" s="2">
        <v>0</v>
      </c>
      <c r="G222" s="2">
        <v>1.9009975590925099E-2</v>
      </c>
      <c r="H222" s="1">
        <v>-1.9009975590925099</v>
      </c>
      <c r="L222" s="32" t="s">
        <v>682</v>
      </c>
    </row>
    <row r="223" spans="1:12" x14ac:dyDescent="0.3">
      <c r="A223" s="28" t="s">
        <v>62</v>
      </c>
      <c r="B223" t="s">
        <v>497</v>
      </c>
      <c r="C223" s="29" t="s">
        <v>63</v>
      </c>
      <c r="F223" s="2">
        <v>0</v>
      </c>
      <c r="G223" s="2">
        <v>1.9907418482490499E-2</v>
      </c>
      <c r="H223" s="1">
        <v>-1.9907418482490498</v>
      </c>
      <c r="L223" s="32" t="s">
        <v>682</v>
      </c>
    </row>
    <row r="224" spans="1:12" x14ac:dyDescent="0.3">
      <c r="A224" s="28" t="s">
        <v>58</v>
      </c>
      <c r="B224" t="s">
        <v>495</v>
      </c>
      <c r="C224" s="29" t="s">
        <v>59</v>
      </c>
      <c r="F224" s="2">
        <v>0</v>
      </c>
      <c r="G224" s="2">
        <v>1.8351364532788302E-2</v>
      </c>
      <c r="H224" s="1">
        <v>-1.8351364532788301</v>
      </c>
      <c r="L224" s="32" t="s">
        <v>682</v>
      </c>
    </row>
    <row r="225" spans="1:12" x14ac:dyDescent="0.3">
      <c r="A225" s="28" t="s">
        <v>52</v>
      </c>
      <c r="B225" t="s">
        <v>492</v>
      </c>
      <c r="C225" s="29" t="s">
        <v>53</v>
      </c>
      <c r="F225" s="2">
        <v>0</v>
      </c>
      <c r="G225" s="2">
        <v>1.5823256090943E-2</v>
      </c>
      <c r="H225" s="1">
        <v>-1.5823256090943001</v>
      </c>
      <c r="L225" s="32" t="s">
        <v>682</v>
      </c>
    </row>
    <row r="226" spans="1:12" x14ac:dyDescent="0.3">
      <c r="A226" s="28" t="s">
        <v>48</v>
      </c>
      <c r="B226" t="s">
        <v>491</v>
      </c>
      <c r="C226" s="29" t="s">
        <v>49</v>
      </c>
      <c r="F226" s="2">
        <v>0</v>
      </c>
      <c r="G226" s="2">
        <v>0</v>
      </c>
      <c r="H226" s="1">
        <v>0</v>
      </c>
      <c r="K226" t="s">
        <v>689</v>
      </c>
      <c r="L226" s="32" t="s">
        <v>684</v>
      </c>
    </row>
    <row r="227" spans="1:12" ht="15" thickBot="1" x14ac:dyDescent="0.35">
      <c r="A227" s="11" t="s">
        <v>47</v>
      </c>
      <c r="B227" s="12" t="s">
        <v>490</v>
      </c>
      <c r="C227" s="13" t="s">
        <v>46</v>
      </c>
      <c r="D227" s="12"/>
      <c r="E227" s="12"/>
      <c r="F227" s="14">
        <v>0</v>
      </c>
      <c r="G227" s="14">
        <v>0</v>
      </c>
      <c r="H227" s="15">
        <v>0</v>
      </c>
      <c r="I227" s="12"/>
      <c r="J227" s="12"/>
      <c r="K227" s="12"/>
      <c r="L227" s="33" t="s">
        <v>682</v>
      </c>
    </row>
  </sheetData>
  <sortState xmlns:xlrd2="http://schemas.microsoft.com/office/spreadsheetml/2017/richdata2" ref="A3:L31">
    <sortCondition descending="1" ref="H3:H31"/>
  </sortState>
  <mergeCells count="5">
    <mergeCell ref="A1:C1"/>
    <mergeCell ref="D1:E1"/>
    <mergeCell ref="F1:H1"/>
    <mergeCell ref="I1:J1"/>
    <mergeCell ref="K1:L1"/>
  </mergeCells>
  <conditionalFormatting sqref="H176:H178 H181:H184 H10:H11 H186 H134:H143 H97:H99 H101:H109 H112:H132 H146:H163 H166:H173 H77:H94 H6:H8 H14:H16 H3:J5 H30:H33 H35:H75 H189:H227 I3:J7 H17:J29 I16:J27">
    <cfRule type="cellIs" dxfId="65" priority="159" stopIfTrue="1" operator="greaterThan">
      <formula>0</formula>
    </cfRule>
    <cfRule type="cellIs" dxfId="64" priority="160" stopIfTrue="1" operator="lessThan">
      <formula>0</formula>
    </cfRule>
  </conditionalFormatting>
  <conditionalFormatting sqref="H188">
    <cfRule type="cellIs" dxfId="63" priority="155" stopIfTrue="1" operator="greaterThan">
      <formula>0</formula>
    </cfRule>
    <cfRule type="cellIs" dxfId="62" priority="156" stopIfTrue="1" operator="lessThan">
      <formula>0</formula>
    </cfRule>
  </conditionalFormatting>
  <conditionalFormatting sqref="H175">
    <cfRule type="cellIs" dxfId="61" priority="151" stopIfTrue="1" operator="greaterThan">
      <formula>0</formula>
    </cfRule>
    <cfRule type="cellIs" dxfId="60" priority="152" stopIfTrue="1" operator="lessThan">
      <formula>0</formula>
    </cfRule>
  </conditionalFormatting>
  <conditionalFormatting sqref="H174">
    <cfRule type="cellIs" dxfId="59" priority="147" stopIfTrue="1" operator="greaterThan">
      <formula>0</formula>
    </cfRule>
    <cfRule type="cellIs" dxfId="58" priority="148" stopIfTrue="1" operator="lessThan">
      <formula>0</formula>
    </cfRule>
  </conditionalFormatting>
  <conditionalFormatting sqref="H95:H96">
    <cfRule type="cellIs" dxfId="57" priority="141" stopIfTrue="1" operator="greaterThan">
      <formula>0</formula>
    </cfRule>
    <cfRule type="cellIs" dxfId="56" priority="142" stopIfTrue="1" operator="lessThan">
      <formula>0</formula>
    </cfRule>
  </conditionalFormatting>
  <conditionalFormatting sqref="H57">
    <cfRule type="cellIs" dxfId="55" priority="137" stopIfTrue="1" operator="greaterThan">
      <formula>0</formula>
    </cfRule>
    <cfRule type="cellIs" dxfId="54" priority="138" stopIfTrue="1" operator="lessThan">
      <formula>0</formula>
    </cfRule>
  </conditionalFormatting>
  <conditionalFormatting sqref="H164:H165">
    <cfRule type="cellIs" dxfId="53" priority="133" stopIfTrue="1" operator="greaterThan">
      <formula>0</formula>
    </cfRule>
    <cfRule type="cellIs" dxfId="52" priority="134" stopIfTrue="1" operator="lessThan">
      <formula>0</formula>
    </cfRule>
  </conditionalFormatting>
  <conditionalFormatting sqref="H179:H180">
    <cfRule type="cellIs" dxfId="51" priority="125" stopIfTrue="1" operator="greaterThan">
      <formula>0</formula>
    </cfRule>
    <cfRule type="cellIs" dxfId="50" priority="126" stopIfTrue="1" operator="lessThan">
      <formula>0</formula>
    </cfRule>
  </conditionalFormatting>
  <conditionalFormatting sqref="H76">
    <cfRule type="cellIs" dxfId="49" priority="121" stopIfTrue="1" operator="greaterThan">
      <formula>0</formula>
    </cfRule>
    <cfRule type="cellIs" dxfId="48" priority="122" stopIfTrue="1" operator="lessThan">
      <formula>0</formula>
    </cfRule>
  </conditionalFormatting>
  <conditionalFormatting sqref="H187">
    <cfRule type="cellIs" dxfId="47" priority="117" stopIfTrue="1" operator="greaterThan">
      <formula>0</formula>
    </cfRule>
    <cfRule type="cellIs" dxfId="46" priority="118" stopIfTrue="1" operator="lessThan">
      <formula>0</formula>
    </cfRule>
  </conditionalFormatting>
  <conditionalFormatting sqref="H12:H13">
    <cfRule type="cellIs" dxfId="45" priority="113" stopIfTrue="1" operator="greaterThan">
      <formula>0</formula>
    </cfRule>
    <cfRule type="cellIs" dxfId="44" priority="114" stopIfTrue="1" operator="lessThan">
      <formula>0</formula>
    </cfRule>
  </conditionalFormatting>
  <conditionalFormatting sqref="H100">
    <cfRule type="cellIs" dxfId="43" priority="101" stopIfTrue="1" operator="greaterThan">
      <formula>0</formula>
    </cfRule>
    <cfRule type="cellIs" dxfId="42" priority="102" stopIfTrue="1" operator="lessThan">
      <formula>0</formula>
    </cfRule>
  </conditionalFormatting>
  <conditionalFormatting sqref="H9">
    <cfRule type="cellIs" dxfId="41" priority="97" stopIfTrue="1" operator="greaterThan">
      <formula>0</formula>
    </cfRule>
    <cfRule type="cellIs" dxfId="40" priority="98" stopIfTrue="1" operator="lessThan">
      <formula>0</formula>
    </cfRule>
  </conditionalFormatting>
  <conditionalFormatting sqref="H34">
    <cfRule type="cellIs" dxfId="39" priority="93" stopIfTrue="1" operator="greaterThan">
      <formula>0</formula>
    </cfRule>
    <cfRule type="cellIs" dxfId="38" priority="94" stopIfTrue="1" operator="lessThan">
      <formula>0</formula>
    </cfRule>
  </conditionalFormatting>
  <conditionalFormatting sqref="H145">
    <cfRule type="cellIs" dxfId="37" priority="91" stopIfTrue="1" operator="greaterThan">
      <formula>0</formula>
    </cfRule>
    <cfRule type="cellIs" dxfId="36" priority="92" stopIfTrue="1" operator="lessThan">
      <formula>0</formula>
    </cfRule>
  </conditionalFormatting>
  <conditionalFormatting sqref="H185">
    <cfRule type="cellIs" dxfId="35" priority="87" stopIfTrue="1" operator="greaterThan">
      <formula>0</formula>
    </cfRule>
    <cfRule type="cellIs" dxfId="34" priority="88" stopIfTrue="1" operator="lessThan">
      <formula>0</formula>
    </cfRule>
  </conditionalFormatting>
  <conditionalFormatting sqref="H110:H111">
    <cfRule type="cellIs" dxfId="33" priority="85" stopIfTrue="1" operator="greaterThan">
      <formula>0</formula>
    </cfRule>
    <cfRule type="cellIs" dxfId="32" priority="86" stopIfTrue="1" operator="lessThan">
      <formula>0</formula>
    </cfRule>
  </conditionalFormatting>
  <conditionalFormatting sqref="H144">
    <cfRule type="cellIs" dxfId="31" priority="83" stopIfTrue="1" operator="greaterThan">
      <formula>0</formula>
    </cfRule>
    <cfRule type="cellIs" dxfId="30" priority="84" stopIfTrue="1" operator="lessThan">
      <formula>0</formula>
    </cfRule>
  </conditionalFormatting>
  <conditionalFormatting sqref="H133">
    <cfRule type="cellIs" dxfId="29" priority="81" stopIfTrue="1" operator="greaterThan">
      <formula>0</formula>
    </cfRule>
    <cfRule type="cellIs" dxfId="28" priority="82" stopIfTrue="1" operator="lessThan">
      <formula>0</formula>
    </cfRule>
  </conditionalFormatting>
  <conditionalFormatting sqref="H227">
    <cfRule type="cellIs" dxfId="27" priority="79" stopIfTrue="1" operator="greaterThan">
      <formula>0</formula>
    </cfRule>
    <cfRule type="cellIs" dxfId="26" priority="80" stopIfTrue="1" operator="lessThan">
      <formula>0</formula>
    </cfRule>
  </conditionalFormatting>
  <conditionalFormatting sqref="H38">
    <cfRule type="cellIs" dxfId="25" priority="77" stopIfTrue="1" operator="greaterThan">
      <formula>0</formula>
    </cfRule>
    <cfRule type="cellIs" dxfId="24" priority="78" stopIfTrue="1" operator="lessThan">
      <formula>0</formula>
    </cfRule>
  </conditionalFormatting>
  <conditionalFormatting sqref="F1:J1">
    <cfRule type="cellIs" dxfId="23" priority="71" stopIfTrue="1" operator="lessThan">
      <formula>0</formula>
    </cfRule>
    <cfRule type="cellIs" dxfId="22" priority="72" stopIfTrue="1" operator="greaterThan">
      <formula>0</formula>
    </cfRule>
  </conditionalFormatting>
  <conditionalFormatting sqref="H2:J2">
    <cfRule type="cellIs" dxfId="21" priority="73" stopIfTrue="1" operator="greaterThan">
      <formula>0</formula>
    </cfRule>
    <cfRule type="cellIs" dxfId="20" priority="74" stopIfTrue="1" operator="lessThan">
      <formula>0</formula>
    </cfRule>
  </conditionalFormatting>
  <conditionalFormatting sqref="I31:J31">
    <cfRule type="cellIs" dxfId="19" priority="63" stopIfTrue="1" operator="greaterThan">
      <formula>0</formula>
    </cfRule>
    <cfRule type="cellIs" dxfId="18" priority="64" stopIfTrue="1" operator="lessThan">
      <formula>0</formula>
    </cfRule>
  </conditionalFormatting>
  <conditionalFormatting sqref="I9:J9">
    <cfRule type="cellIs" dxfId="17" priority="33" stopIfTrue="1" operator="greaterThan">
      <formula>0</formula>
    </cfRule>
    <cfRule type="cellIs" dxfId="16" priority="34" stopIfTrue="1" operator="lessThan">
      <formula>0</formula>
    </cfRule>
  </conditionalFormatting>
  <conditionalFormatting sqref="I30:J30">
    <cfRule type="cellIs" dxfId="15" priority="23" stopIfTrue="1" operator="greaterThan">
      <formula>0</formula>
    </cfRule>
    <cfRule type="cellIs" dxfId="14" priority="24" stopIfTrue="1" operator="lessThan">
      <formula>0</formula>
    </cfRule>
  </conditionalFormatting>
  <conditionalFormatting sqref="I8:J8">
    <cfRule type="cellIs" dxfId="13" priority="21" stopIfTrue="1" operator="greaterThan">
      <formula>0</formula>
    </cfRule>
    <cfRule type="cellIs" dxfId="12" priority="22" stopIfTrue="1" operator="lessThan">
      <formula>0</formula>
    </cfRule>
  </conditionalFormatting>
  <conditionalFormatting sqref="I15:J15">
    <cfRule type="cellIs" dxfId="11" priority="11" stopIfTrue="1" operator="greaterThan">
      <formula>0</formula>
    </cfRule>
    <cfRule type="cellIs" dxfId="10" priority="12" stopIfTrue="1" operator="lessThan">
      <formula>0</formula>
    </cfRule>
  </conditionalFormatting>
  <conditionalFormatting sqref="I14:J14">
    <cfRule type="cellIs" dxfId="9" priority="9" stopIfTrue="1" operator="greaterThan">
      <formula>0</formula>
    </cfRule>
    <cfRule type="cellIs" dxfId="8" priority="10" stopIfTrue="1" operator="lessThan">
      <formula>0</formula>
    </cfRule>
  </conditionalFormatting>
  <conditionalFormatting sqref="I13:J13">
    <cfRule type="cellIs" dxfId="7" priority="7" stopIfTrue="1" operator="greaterThan">
      <formula>0</formula>
    </cfRule>
    <cfRule type="cellIs" dxfId="6" priority="8" stopIfTrue="1" operator="lessThan">
      <formula>0</formula>
    </cfRule>
  </conditionalFormatting>
  <conditionalFormatting sqref="I12:J12">
    <cfRule type="cellIs" dxfId="5" priority="5" stopIfTrue="1" operator="greaterThan">
      <formula>0</formula>
    </cfRule>
    <cfRule type="cellIs" dxfId="4" priority="6" stopIfTrue="1" operator="lessThan">
      <formula>0</formula>
    </cfRule>
  </conditionalFormatting>
  <conditionalFormatting sqref="I11:J11">
    <cfRule type="cellIs" dxfId="3" priority="3" stopIfTrue="1" operator="greaterThan">
      <formula>0</formula>
    </cfRule>
    <cfRule type="cellIs" dxfId="2" priority="4" stopIfTrue="1" operator="lessThan">
      <formula>0</formula>
    </cfRule>
  </conditionalFormatting>
  <conditionalFormatting sqref="I10:J10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A78D-EC86-4F0C-BBCC-7269466E131E}">
  <dimension ref="A1:G25"/>
  <sheetViews>
    <sheetView workbookViewId="0">
      <selection activeCell="E6" sqref="E6"/>
    </sheetView>
  </sheetViews>
  <sheetFormatPr defaultColWidth="9.109375" defaultRowHeight="13.2" x14ac:dyDescent="0.25"/>
  <cols>
    <col min="1" max="1" width="10.88671875" style="17" customWidth="1"/>
    <col min="2" max="2" width="17.88671875" style="17" customWidth="1"/>
    <col min="3" max="3" width="9.109375" style="17"/>
    <col min="4" max="4" width="9.5546875" style="17" bestFit="1" customWidth="1"/>
    <col min="5" max="16384" width="9.109375" style="17"/>
  </cols>
  <sheetData>
    <row r="1" spans="1:7" x14ac:dyDescent="0.25">
      <c r="A1" s="26" t="s">
        <v>705</v>
      </c>
    </row>
    <row r="2" spans="1:7" x14ac:dyDescent="0.25">
      <c r="A2" s="17" t="s">
        <v>696</v>
      </c>
      <c r="B2" s="17" t="s">
        <v>704</v>
      </c>
    </row>
    <row r="3" spans="1:7" x14ac:dyDescent="0.25">
      <c r="A3" s="17" t="s">
        <v>703</v>
      </c>
      <c r="B3" s="17" t="s">
        <v>702</v>
      </c>
    </row>
    <row r="4" spans="1:7" x14ac:dyDescent="0.25">
      <c r="A4" s="17" t="s">
        <v>701</v>
      </c>
      <c r="B4" s="27" t="s">
        <v>700</v>
      </c>
      <c r="C4" s="17" t="s">
        <v>706</v>
      </c>
    </row>
    <row r="7" spans="1:7" x14ac:dyDescent="0.25">
      <c r="A7" s="26" t="s">
        <v>447</v>
      </c>
      <c r="C7" s="17" t="s">
        <v>456</v>
      </c>
      <c r="D7" s="17" t="s">
        <v>457</v>
      </c>
    </row>
    <row r="8" spans="1:7" x14ac:dyDescent="0.25">
      <c r="A8" s="17" t="s">
        <v>459</v>
      </c>
      <c r="B8" s="17" t="s">
        <v>698</v>
      </c>
      <c r="C8" s="24">
        <v>-0.05</v>
      </c>
      <c r="D8" s="24">
        <v>0.05</v>
      </c>
    </row>
    <row r="9" spans="1:7" x14ac:dyDescent="0.25">
      <c r="C9" s="24"/>
      <c r="D9" s="24"/>
    </row>
    <row r="10" spans="1:7" ht="13.8" thickBot="1" x14ac:dyDescent="0.3">
      <c r="B10" s="17" t="s">
        <v>459</v>
      </c>
      <c r="C10" s="17" t="s">
        <v>696</v>
      </c>
      <c r="D10" s="17" t="s">
        <v>695</v>
      </c>
      <c r="E10" s="17" t="s">
        <v>694</v>
      </c>
      <c r="F10" s="17" t="s">
        <v>456</v>
      </c>
      <c r="G10" s="17" t="s">
        <v>457</v>
      </c>
    </row>
    <row r="11" spans="1:7" x14ac:dyDescent="0.25">
      <c r="B11" s="25" t="s">
        <v>684</v>
      </c>
      <c r="C11" s="23">
        <f ca="1">SUMIF(Global!L:L,Constraints!B11,Global!G:G)</f>
        <v>87.151261160567131</v>
      </c>
      <c r="D11" s="22">
        <f ca="1">SUMIF(Global!L:L,Constraints!B11,Global!F:F)</f>
        <v>85.584038432224133</v>
      </c>
      <c r="E11" s="22">
        <f ca="1">D11-C11</f>
        <v>-1.5672227283429976</v>
      </c>
      <c r="F11" s="23">
        <f ca="1">C11-5</f>
        <v>82.151261160567131</v>
      </c>
      <c r="G11" s="22">
        <f ca="1">C11+5</f>
        <v>92.151261160567131</v>
      </c>
    </row>
    <row r="12" spans="1:7" ht="13.8" thickBot="1" x14ac:dyDescent="0.3">
      <c r="B12" s="17" t="s">
        <v>682</v>
      </c>
      <c r="C12" s="19">
        <f ca="1">SUMIF(Global!L:L,Constraints!B12,Global!G:G)</f>
        <v>12.660918330110048</v>
      </c>
      <c r="D12" s="18">
        <f ca="1">SUMIF(Global!L:L,Constraints!B12,Global!F:F)</f>
        <v>14.418260692312879</v>
      </c>
      <c r="E12" s="18">
        <f ca="1">D12-C12</f>
        <v>1.7573423622028308</v>
      </c>
      <c r="F12" s="19">
        <f ca="1">C12-5</f>
        <v>7.6609183301100483</v>
      </c>
      <c r="G12" s="18">
        <f ca="1">C12+5</f>
        <v>17.66091833011005</v>
      </c>
    </row>
    <row r="14" spans="1:7" x14ac:dyDescent="0.25">
      <c r="A14" s="17" t="s">
        <v>699</v>
      </c>
      <c r="B14" s="17" t="s">
        <v>698</v>
      </c>
      <c r="C14" s="24">
        <v>-0.05</v>
      </c>
      <c r="D14" s="24">
        <v>0.05</v>
      </c>
      <c r="E14" s="17" t="s">
        <v>697</v>
      </c>
    </row>
    <row r="16" spans="1:7" ht="13.8" thickBot="1" x14ac:dyDescent="0.3">
      <c r="B16" s="17" t="s">
        <v>458</v>
      </c>
      <c r="C16" s="17" t="s">
        <v>696</v>
      </c>
      <c r="D16" s="17" t="s">
        <v>695</v>
      </c>
      <c r="E16" s="17" t="s">
        <v>694</v>
      </c>
      <c r="F16" s="17" t="s">
        <v>456</v>
      </c>
      <c r="G16" s="17" t="s">
        <v>457</v>
      </c>
    </row>
    <row r="17" spans="2:7" x14ac:dyDescent="0.25">
      <c r="B17" s="17" t="s">
        <v>686</v>
      </c>
      <c r="C17" s="23">
        <f ca="1">SUMIF(Global!K:K,Constraints!B17,Global!G:G)</f>
        <v>3.2226529647666657</v>
      </c>
      <c r="D17" s="22">
        <f ca="1">SUMIF(Global!K:K,Constraints!B17,Global!F:F)</f>
        <v>5.7086552549734098</v>
      </c>
      <c r="E17" s="22">
        <f t="shared" ref="E17:E25" ca="1" si="0">D17-C17</f>
        <v>2.486002290206744</v>
      </c>
      <c r="F17" s="23">
        <f t="shared" ref="F17:F24" ca="1" si="1">IF(C17-5&lt;0,0,C17-5)</f>
        <v>0</v>
      </c>
      <c r="G17" s="22">
        <f t="shared" ref="G17:G25" ca="1" si="2">C17+5</f>
        <v>8.2226529647666666</v>
      </c>
    </row>
    <row r="18" spans="2:7" x14ac:dyDescent="0.25">
      <c r="B18" s="17" t="s">
        <v>688</v>
      </c>
      <c r="C18" s="21">
        <f ca="1">SUMIF(Global!K:K,Constraints!B18,Global!G:G)</f>
        <v>25.121346232089316</v>
      </c>
      <c r="D18" s="20">
        <f ca="1">SUMIF(Global!K:K,Constraints!B18,Global!F:F)</f>
        <v>30.595690234206469</v>
      </c>
      <c r="E18" s="20">
        <f t="shared" ca="1" si="0"/>
        <v>5.474344002117153</v>
      </c>
      <c r="F18" s="21">
        <f t="shared" ca="1" si="1"/>
        <v>20.121346232089316</v>
      </c>
      <c r="G18" s="20">
        <f t="shared" ca="1" si="2"/>
        <v>30.121346232089316</v>
      </c>
    </row>
    <row r="19" spans="2:7" x14ac:dyDescent="0.25">
      <c r="B19" s="17" t="s">
        <v>689</v>
      </c>
      <c r="C19" s="21">
        <f ca="1">SUMIF(Global!K:K,Constraints!B19,Global!G:G)</f>
        <v>13.881644255145801</v>
      </c>
      <c r="D19" s="20">
        <f ca="1">SUMIF(Global!K:K,Constraints!B19,Global!F:F)</f>
        <v>13.545828729693238</v>
      </c>
      <c r="E19" s="20">
        <f t="shared" ca="1" si="0"/>
        <v>-0.33581552545256343</v>
      </c>
      <c r="F19" s="21">
        <f t="shared" ca="1" si="1"/>
        <v>8.881644255145801</v>
      </c>
      <c r="G19" s="20">
        <f t="shared" ca="1" si="2"/>
        <v>18.881644255145801</v>
      </c>
    </row>
    <row r="20" spans="2:7" x14ac:dyDescent="0.25">
      <c r="B20" s="17" t="s">
        <v>685</v>
      </c>
      <c r="C20" s="21">
        <f ca="1">SUMIF(Global!K:K,Constraints!B20,Global!G:G)</f>
        <v>13.819489789836737</v>
      </c>
      <c r="D20" s="20">
        <f ca="1">SUMIF(Global!K:K,Constraints!B20,Global!F:F)</f>
        <v>11.396402359764259</v>
      </c>
      <c r="E20" s="20">
        <f t="shared" ca="1" si="0"/>
        <v>-2.4230874300724778</v>
      </c>
      <c r="F20" s="21">
        <f t="shared" ca="1" si="1"/>
        <v>8.8194897898367373</v>
      </c>
      <c r="G20" s="20">
        <f t="shared" ca="1" si="2"/>
        <v>18.819489789836737</v>
      </c>
    </row>
    <row r="21" spans="2:7" x14ac:dyDescent="0.25">
      <c r="B21" s="17" t="s">
        <v>683</v>
      </c>
      <c r="C21" s="21">
        <f ca="1">SUMIF(Global!K:K,Constraints!B21,Global!G:G)</f>
        <v>3.3435811216120923</v>
      </c>
      <c r="D21" s="20">
        <f ca="1">SUMIF(Global!K:K,Constraints!B21,Global!F:F)</f>
        <v>0</v>
      </c>
      <c r="E21" s="20">
        <f t="shared" ca="1" si="0"/>
        <v>-3.3435811216120923</v>
      </c>
      <c r="F21" s="21">
        <f t="shared" ca="1" si="1"/>
        <v>0</v>
      </c>
      <c r="G21" s="20">
        <f t="shared" ca="1" si="2"/>
        <v>8.3435811216120932</v>
      </c>
    </row>
    <row r="22" spans="2:7" x14ac:dyDescent="0.25">
      <c r="B22" s="17" t="s">
        <v>692</v>
      </c>
      <c r="C22" s="21">
        <f ca="1">SUMIF(Global!K:K,Constraints!B22,Global!G:G)</f>
        <v>0.945239945776154</v>
      </c>
      <c r="D22" s="20">
        <f ca="1">SUMIF(Global!K:K,Constraints!B22,Global!F:F)</f>
        <v>0</v>
      </c>
      <c r="E22" s="20">
        <f t="shared" ca="1" si="0"/>
        <v>-0.945239945776154</v>
      </c>
      <c r="F22" s="21">
        <f t="shared" ca="1" si="1"/>
        <v>0</v>
      </c>
      <c r="G22" s="20">
        <f t="shared" ca="1" si="2"/>
        <v>5.9452399457761542</v>
      </c>
    </row>
    <row r="23" spans="2:7" x14ac:dyDescent="0.25">
      <c r="B23" s="17" t="s">
        <v>687</v>
      </c>
      <c r="C23" s="21">
        <f ca="1">SUMIF(Global!K:K,Constraints!B23,Global!G:G)</f>
        <v>2.0750262330780309</v>
      </c>
      <c r="D23" s="20">
        <f ca="1">SUMIF(Global!K:K,Constraints!B23,Global!F:F)</f>
        <v>3.5897295386627395</v>
      </c>
      <c r="E23" s="20">
        <f t="shared" ca="1" si="0"/>
        <v>1.5147033055847086</v>
      </c>
      <c r="F23" s="21">
        <f t="shared" ca="1" si="1"/>
        <v>0</v>
      </c>
      <c r="G23" s="20">
        <f t="shared" ca="1" si="2"/>
        <v>7.0750262330780309</v>
      </c>
    </row>
    <row r="24" spans="2:7" x14ac:dyDescent="0.25">
      <c r="B24" s="17" t="s">
        <v>690</v>
      </c>
      <c r="C24" s="21">
        <f ca="1">SUMIF(Global!K:K,Constraints!B24,Global!G:G)</f>
        <v>4.3490579605136563</v>
      </c>
      <c r="D24" s="20">
        <f ca="1">SUMIF(Global!K:K,Constraints!B24,Global!F:F)</f>
        <v>5.1838298988461302</v>
      </c>
      <c r="E24" s="20">
        <f t="shared" ca="1" si="0"/>
        <v>0.83477193833247387</v>
      </c>
      <c r="F24" s="21">
        <f t="shared" ca="1" si="1"/>
        <v>0</v>
      </c>
      <c r="G24" s="20">
        <f t="shared" ca="1" si="2"/>
        <v>9.3490579605136563</v>
      </c>
    </row>
    <row r="25" spans="2:7" ht="13.8" thickBot="1" x14ac:dyDescent="0.3">
      <c r="B25" s="17" t="s">
        <v>691</v>
      </c>
      <c r="C25" s="19">
        <f ca="1">SUMIF(Global!K:K,Constraints!B25,Global!G:G)</f>
        <v>20.393222657748701</v>
      </c>
      <c r="D25" s="18">
        <f ca="1">SUMIF(Global!K:K,Constraints!B25,Global!F:F)</f>
        <v>15.5639024160779</v>
      </c>
      <c r="E25" s="18">
        <f t="shared" ca="1" si="0"/>
        <v>-4.8293202416708017</v>
      </c>
      <c r="F25" s="19">
        <f ca="1">C25-7.5</f>
        <v>12.893222657748701</v>
      </c>
      <c r="G25" s="18">
        <f t="shared" ca="1" si="2"/>
        <v>25.393222657748701</v>
      </c>
    </row>
  </sheetData>
  <conditionalFormatting sqref="E11:E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</vt:lpstr>
      <vt:lpstr>Constraints</vt:lpstr>
    </vt:vector>
  </TitlesOfParts>
  <Company>TIAA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Tsai, Willis</dc:creator>
  <cp:lastModifiedBy>Uday Reddy</cp:lastModifiedBy>
  <dcterms:created xsi:type="dcterms:W3CDTF">2022-02-24T00:31:41Z</dcterms:created>
  <dcterms:modified xsi:type="dcterms:W3CDTF">2022-10-05T05:38:06Z</dcterms:modified>
</cp:coreProperties>
</file>