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iterateDelta="1E-4"/>
</workbook>
</file>

<file path=xl/calcChain.xml><?xml version="1.0" encoding="utf-8"?>
<calcChain xmlns="http://schemas.openxmlformats.org/spreadsheetml/2006/main">
  <c r="S1" i="1"/>
  <c r="S2"/>
  <c r="S3"/>
  <c r="S4"/>
  <c r="S5"/>
  <c r="S9"/>
  <c r="S10"/>
  <c r="S11"/>
  <c r="S12"/>
  <c r="S20"/>
  <c r="S21"/>
  <c r="S22"/>
  <c r="S23"/>
  <c r="S32"/>
  <c r="S33"/>
  <c r="S34"/>
  <c r="S35"/>
  <c r="S36"/>
  <c r="S37"/>
  <c r="S38"/>
  <c r="S39"/>
  <c r="S40"/>
  <c r="S75"/>
  <c r="S126"/>
  <c r="S127"/>
  <c r="S131"/>
  <c r="S132"/>
</calcChain>
</file>

<file path=xl/sharedStrings.xml><?xml version="1.0" encoding="utf-8"?>
<sst xmlns="http://schemas.openxmlformats.org/spreadsheetml/2006/main" count="1259" uniqueCount="480">
  <si>
    <t>GPT</t>
  </si>
  <si>
    <t>Vaccum Machine-1</t>
  </si>
  <si>
    <t>NGP-BME-1205-GC-GPT-CCE-01</t>
  </si>
  <si>
    <t>V-255</t>
  </si>
  <si>
    <t>C</t>
  </si>
  <si>
    <t xml:space="preserve">INGER SOL RAND </t>
  </si>
  <si>
    <t xml:space="preserve">WORKING    CONDITION </t>
  </si>
  <si>
    <t>1) 3 Ph Induction motor/A7MBPF0575 2) V-Belt-3 3) Pressure switch/630276 5) Pully</t>
  </si>
  <si>
    <t>Vaccum Machine-2</t>
  </si>
  <si>
    <t>NGP-BME-1205-GC-GPT-CCE-02</t>
  </si>
  <si>
    <t>1) 3 Ph Induction motor/A7MBPF0563 2) V-Belt-3 3) Pressure switch/630285 5) Pully</t>
  </si>
  <si>
    <t>Compressor Machine-1</t>
  </si>
  <si>
    <t>NGP-BME-1205-GC-GPT-CCE-03</t>
  </si>
  <si>
    <t>TFT75B-9-51</t>
  </si>
  <si>
    <t>FCP-0108</t>
  </si>
  <si>
    <t>ANEST     IWATA</t>
  </si>
  <si>
    <t xml:space="preserve">1)Head/FB0183 2)3 Ph squirer cage moter/231390 3)Pressure switch  4)Fluid control system 5)V-belt 6)V-belt-2  7)Reciver tank </t>
  </si>
  <si>
    <t>Compressor Machine-2</t>
  </si>
  <si>
    <t>NGP-BME-1205-GC-GPT-CCE-04</t>
  </si>
  <si>
    <t>FCP-0107</t>
  </si>
  <si>
    <t xml:space="preserve">1)Head/FB0189 2)3 Ph squirer cage moter/204769 3)Pressure switch  4)Fluid control system 5)V-belt 6)V-belt-2  7)Reciver tank </t>
  </si>
  <si>
    <t>Dry air machine</t>
  </si>
  <si>
    <t>NGP-BME-1205-GC-GPT-CCE-05</t>
  </si>
  <si>
    <t>SHD-35</t>
  </si>
  <si>
    <t>SUMMIT HYGRONIC</t>
  </si>
  <si>
    <t xml:space="preserve">1) Power cord                                    </t>
  </si>
  <si>
    <t>Accessories of central medical Gas plant system:-</t>
  </si>
  <si>
    <t>x</t>
  </si>
  <si>
    <t>01) Oxygen regulator (Single stage)
02) Oxygen flow meter full set
03) Oxygen "L" type adapters
04) Air adaptor
05) Vaccum adapters
06) Vaccum kit(600 ml bottle)
07) Hose clamps
08) Oxygen ventilator pipe (4 mtrs)
09) Air Ventilator(4mtr)
10) N2O adaptors
11) Oxygen self sealing valve
12) Air self sealing valve
13) N2O self sealing valve
14) Vaccume self sealing valve
15) Regulator Nut to self fit sealing valve 
16) Teflon taps
17) Cylinder pressure adapter with guage</t>
  </si>
  <si>
    <t>CCE</t>
  </si>
  <si>
    <t>Monitor</t>
  </si>
  <si>
    <t>NAG-BME-0806-GC-ERC-CCE-01</t>
  </si>
  <si>
    <t>M-1000</t>
  </si>
  <si>
    <t>AQ5CB4596</t>
  </si>
  <si>
    <t>B</t>
  </si>
  <si>
    <t>Advance micronic System</t>
  </si>
  <si>
    <t xml:space="preserve">1) Power cord                                    2) Batteries                                       3) ECG electrodes                             4) 3 lead ECG cable                          5) SPO2 ext. cable                            6) finger sensor  </t>
  </si>
  <si>
    <t>NAG-BME-0806-GC-ICU-11</t>
  </si>
  <si>
    <t>AQ5CB4597</t>
  </si>
  <si>
    <t>Syringe Pump</t>
  </si>
  <si>
    <t>NAG-BME-1113-GC-ICU-CCE-71</t>
  </si>
  <si>
    <t>PERFUSOR COMPACT</t>
  </si>
  <si>
    <t>W</t>
  </si>
  <si>
    <t>BBRAUN</t>
  </si>
  <si>
    <t>1) SYRINGE PUMP 2) MULTIPURPOSE CLAMP3) POWER CORD</t>
  </si>
  <si>
    <t>NAG-BME-1113-GC-ICU-CCE-69</t>
  </si>
  <si>
    <t>NAG-BME-1113-GC-ICU-CCE-74</t>
  </si>
  <si>
    <t>NAG-BME-1113-GC-ICU-CCE-65</t>
  </si>
  <si>
    <t>NAG-BME-0906-GC-COT-CCE-07</t>
  </si>
  <si>
    <t>Pilot A2</t>
  </si>
  <si>
    <t>11/09/2006</t>
  </si>
  <si>
    <t/>
  </si>
  <si>
    <t>Freshineous Kabi</t>
  </si>
  <si>
    <t>1) Transfix set                                2) Transport handle                      3) Multi-purpose clamp                 4) power supply cord                   5) operating manual</t>
  </si>
  <si>
    <t xml:space="preserve">Ventilator </t>
  </si>
  <si>
    <t>NAG-BME-1207-GC-ERC-CCE-05</t>
  </si>
  <si>
    <t>PARAPAC 200DEP</t>
  </si>
  <si>
    <t>Hansraj</t>
  </si>
  <si>
    <t>1)One patient hose with EP section 2)hose i/p 3)one patient valve 4)one mri compatible battry 5)one connector with filter 6)peep valve 7)one exhaust collector 8)user manual</t>
  </si>
  <si>
    <t>Defibrilator</t>
  </si>
  <si>
    <t>NAG-BME-0806-GC-ERC-CCE-04</t>
  </si>
  <si>
    <t>HeartstartXL</t>
  </si>
  <si>
    <t>US00595181</t>
  </si>
  <si>
    <t>Philips</t>
  </si>
  <si>
    <t>1)Heart Start XL 2)2-Paddles 3)2-Cables-2set 4)Test Load -2set 5)Graph Roll-2set 6)Battery-2 7) SPO2 fingure sensor</t>
  </si>
  <si>
    <t>US00448025</t>
  </si>
  <si>
    <t>ECG MACHINE</t>
  </si>
  <si>
    <t>NAG-BME-1207-GC-ERC-CCE-06</t>
  </si>
  <si>
    <t>CARDIAC9108</t>
  </si>
  <si>
    <t>DUTB3K2194</t>
  </si>
  <si>
    <t>BPL</t>
  </si>
  <si>
    <t>ECG Cable,Power cord</t>
  </si>
  <si>
    <t xml:space="preserve">O.T.Light </t>
  </si>
  <si>
    <t>NAG-BME-0906-GC-ERC-OTE-01</t>
  </si>
  <si>
    <t>{Jan 20} 24"</t>
  </si>
  <si>
    <t>Not Metioned</t>
  </si>
  <si>
    <t xml:space="preserve">Surgident </t>
  </si>
  <si>
    <t>O T Table</t>
  </si>
  <si>
    <t>NAG-BME-0906-GC-ERC-OTE-02</t>
  </si>
  <si>
    <t>XL-777</t>
  </si>
  <si>
    <t>Not mentioed</t>
  </si>
  <si>
    <t>Surgident</t>
  </si>
  <si>
    <t>1)anesthetic screen 2)shoulder support with pad 3)arm board with pad 4)lateral support with pad 5)knee crutches goepel type 6)water proof rubber mattress 7)pelvis rest in 3 sizes 8)pelvic support(radio translucent) 9)ineer tight support (radio translucent</t>
  </si>
  <si>
    <t>ICU</t>
  </si>
  <si>
    <t>NAG-BME-0806-GC-ICU-CCE-76</t>
  </si>
  <si>
    <t>MP20</t>
  </si>
  <si>
    <t>DE80180743</t>
  </si>
  <si>
    <t>philips medical india</t>
  </si>
  <si>
    <t>1) Intellivue MP20 anesthesia 2) Adult SPO2 sensor/0626G36232 3)mainstream CO2 sensor &amp; airway adaptere/US61204774 4)reusable infant airway adapter/M2516A 5)reusable adult / pediatric airway adapter 6)interconnection tubing/M1599B 7)ECG safety trunk cable/M1530A 8)ECG safety cable lead set/M1631A 9)adult cuff/M1574A 10)temp probe/21075A 11)electrode/40493E 12)multi contact/8120-2961 13)power supply cord 14)rechargable lithium ion battery 15)philips DVD ROM</t>
  </si>
  <si>
    <t>NAG-BME-0806-GC-ICU-CCE-77</t>
  </si>
  <si>
    <t>DE80180749</t>
  </si>
  <si>
    <t>NAG-BME-0806-GC-ICU-CCE-78</t>
  </si>
  <si>
    <t>DE80180485</t>
  </si>
  <si>
    <t>NAG-BME-0806-GC-ICU-CCE-80</t>
  </si>
  <si>
    <t>DE48086314</t>
  </si>
  <si>
    <t>NAG-BME-0106-GC-ICU-CCE-12</t>
  </si>
  <si>
    <t xml:space="preserve">GALAXY </t>
  </si>
  <si>
    <t xml:space="preserve">G06G7377  </t>
  </si>
  <si>
    <t>L&amp;T Ltd.</t>
  </si>
  <si>
    <t>NAG-BME-0106-GC-GOT-CCE-03</t>
  </si>
  <si>
    <t>G06G7423</t>
  </si>
  <si>
    <t>NAG-BME-0106-GC-PIU-CCE-12</t>
  </si>
  <si>
    <t xml:space="preserve">G06G7382    </t>
  </si>
  <si>
    <t xml:space="preserve">STANDBY </t>
  </si>
  <si>
    <t>1) Galaxy unit-1 2)Fuse F 3.15A- 3)lable ECG electrode-12 4)Reusable Electrodes-5 5)disposable electrodes-5  6)NIBP hose-1 7)mainpower supply cord-2 8)dust cover-8 9)conducting jelly-1 10)adult cuff-1 11)child cu</t>
  </si>
  <si>
    <t>NAG-BME-0806-GC-GOT-CCE-11</t>
  </si>
  <si>
    <t>M-9000</t>
  </si>
  <si>
    <t>W68H4023   /  06381712</t>
  </si>
  <si>
    <t>NAG-BME-0806-GC-ICU-CCE-06</t>
  </si>
  <si>
    <t>AQ5CB4600</t>
  </si>
  <si>
    <t>NAG-BME-0806-GC-ICU-CCE-02</t>
  </si>
  <si>
    <t>AQ5CB4584</t>
  </si>
  <si>
    <t>AQ1C163898</t>
  </si>
  <si>
    <t>NAG-BME-0806-GC-ICU-CCE-022</t>
  </si>
  <si>
    <t>AQ1C163930</t>
  </si>
  <si>
    <t>NAG-BME-1113-GC-ICU-CCE-60</t>
  </si>
  <si>
    <t>NAG-BME-1113-GC-ICU-CCE-61</t>
  </si>
  <si>
    <t>NAG-BME-1113-GC-ICU-CCE-62</t>
  </si>
  <si>
    <t>NAG-BME-1113-GC-ICU-CCE-63</t>
  </si>
  <si>
    <t>NAG-BME-1113-GC-ICU-CCE-64</t>
  </si>
  <si>
    <t>NAG-BME-1113-GC-ICU-CCE-66</t>
  </si>
  <si>
    <t>NAG-BME-1113-GC-ICU-CCE-70</t>
  </si>
  <si>
    <t>NAG-BME-1113-GC-ICU-CCE-67</t>
  </si>
  <si>
    <t>NAG-BME-1113-GC-ICU-CCE-68</t>
  </si>
  <si>
    <t>NAG-BME-0906-GC-CTU-CCE-14</t>
  </si>
  <si>
    <t>NAG-BME-0906-GC-CTH-CCE-04</t>
  </si>
  <si>
    <t>NAG-BME-0906-GC-ICU-CCE-16</t>
  </si>
  <si>
    <t>NAG-BME-0906-GC-ICU-CCE-21</t>
  </si>
  <si>
    <t>NAG-BME-0906-GC-ICU-CCE-36</t>
  </si>
  <si>
    <t>Ventilator</t>
  </si>
  <si>
    <t>NAG-BME-0906-GC-CTU-CCE-16</t>
  </si>
  <si>
    <t>Servo-i</t>
  </si>
  <si>
    <t>Maquate</t>
  </si>
  <si>
    <t>NAG-BME-0906-GC-ICU-CCE-46</t>
  </si>
  <si>
    <t>Servo-S</t>
  </si>
  <si>
    <t>Maquet</t>
  </si>
  <si>
    <t>NAG-BME-0906-GC-ICU-CCE-44</t>
  </si>
  <si>
    <t>NAG-BME-0906-GC-ICU-CCE-45</t>
  </si>
  <si>
    <t>NAG-BME-0906-GC-ICU-CCE-47</t>
  </si>
  <si>
    <t>NAG-BME-0906-GC-CTU-CCE-15</t>
  </si>
  <si>
    <t>Vertilator</t>
  </si>
  <si>
    <t>NAG-BME-1207-GC-ICU-CCE-56</t>
  </si>
  <si>
    <t>Servo S</t>
  </si>
  <si>
    <t>NAG-BME-1207-GC-ICU-CCE-55</t>
  </si>
  <si>
    <t>Engstrom</t>
  </si>
  <si>
    <t>CBCBL01095</t>
  </si>
  <si>
    <t>Datex Ohmeda</t>
  </si>
  <si>
    <t>Defibrillator</t>
  </si>
  <si>
    <t>NAG-BME-0806-GC-NIL-CCE-01</t>
  </si>
  <si>
    <t>US00444081</t>
  </si>
  <si>
    <t>NAG-BME-0806-GC-ICU-CCE-51</t>
  </si>
  <si>
    <t>US00444086</t>
  </si>
  <si>
    <t>ECG Machine</t>
  </si>
  <si>
    <t>NAG-BME-0806-GC-CTU-CAR-01</t>
  </si>
  <si>
    <t>CARDIAC 9108</t>
  </si>
  <si>
    <t>DUTAIE1204</t>
  </si>
  <si>
    <t xml:space="preserve">BPL </t>
  </si>
  <si>
    <t>16/1/17</t>
  </si>
  <si>
    <t>Pacemaker</t>
  </si>
  <si>
    <t>NAG-BME-1006-GC-ICU-CCE-13</t>
  </si>
  <si>
    <t>EV4543</t>
  </si>
  <si>
    <t xml:space="preserve"> 3)MVBX7238 </t>
  </si>
  <si>
    <t>Advanced micronic devices ltd.</t>
  </si>
  <si>
    <t>BIPAP</t>
  </si>
  <si>
    <t>NAG-BME-0606-GC-ICU-CCE-53</t>
  </si>
  <si>
    <t>silenzio Plus</t>
  </si>
  <si>
    <t>NIDEK Medical Ltd</t>
  </si>
  <si>
    <t>NAG-BME-0606-GC-ICU-CCE-54</t>
  </si>
  <si>
    <t>VENtilator</t>
  </si>
  <si>
    <t>SUR-BME-0408-CS-ICU-CCE-</t>
  </si>
  <si>
    <t>SERVO-S</t>
  </si>
  <si>
    <t>(20/5/2009)/ 2/1/2017</t>
  </si>
  <si>
    <t>MAQUET</t>
  </si>
  <si>
    <t>NIL</t>
  </si>
  <si>
    <t>TMT</t>
  </si>
  <si>
    <t>NAG-BME-0906-GC-NIL-CAR-01</t>
  </si>
  <si>
    <t>TRADESTAR</t>
  </si>
  <si>
    <t>Nasan Medicals</t>
  </si>
  <si>
    <t>NEW MACHINE</t>
  </si>
  <si>
    <t>"1)Treadmill test machine 
2)Trolly-1 
3)Personal computer-1 
4)Printer-1 
5)STWIN amplifier-1 
6)Patient cable"</t>
  </si>
  <si>
    <t>PFT</t>
  </si>
  <si>
    <t>NAG-BME-0516-GC-NIL-CAR-11</t>
  </si>
  <si>
    <t>HELS/850009/401</t>
  </si>
  <si>
    <t>(30/06/2008) /(26/12/2016)</t>
  </si>
  <si>
    <t xml:space="preserve">RMS </t>
  </si>
  <si>
    <t xml:space="preserve">CONDEMED </t>
  </si>
  <si>
    <t>"1)Pulmonary function test kit 
2)Spyrowin 
3)Mouth Pieces-25 
4)Blower "</t>
  </si>
  <si>
    <t>digital holter machine</t>
  </si>
  <si>
    <t>NAG-BME-0213-GC-NIL-CAR-08</t>
  </si>
  <si>
    <t>TRACK-48</t>
  </si>
  <si>
    <t>BPEBA126256</t>
  </si>
  <si>
    <t>WORKING CONDITION</t>
  </si>
  <si>
    <t>1) digital holter machine, 2) lead wire -2 , 3) software cd &amp; key- 1,    4) manual -2,                5) belt -1</t>
  </si>
  <si>
    <t>Uroflowmeter</t>
  </si>
  <si>
    <t>NAG-BME-0907-GC-NIL-DIA-05</t>
  </si>
  <si>
    <t>Flowscan</t>
  </si>
  <si>
    <t>NM</t>
  </si>
  <si>
    <t>origin Medisys</t>
  </si>
  <si>
    <t>NOT IN USE</t>
  </si>
  <si>
    <t>1)sensor load2)control Box wiyh digital display3)Dot  Matrix printer4)Funnel5)Beaker</t>
  </si>
  <si>
    <t xml:space="preserve">body composition monitor </t>
  </si>
  <si>
    <t>NAG-BME-0610-GC-NIL-DIA 06</t>
  </si>
  <si>
    <t>Innerscan (BC-601)</t>
  </si>
  <si>
    <t xml:space="preserve">Tanita </t>
  </si>
  <si>
    <t>DONATED MACHINE</t>
  </si>
  <si>
    <t>1) machine unit 2)memory card 64 mb 3)4 AA cells</t>
  </si>
  <si>
    <t>NAG-BME-0806-GC-NIL-CCE-04</t>
  </si>
  <si>
    <t>M47358( USOO120767)</t>
  </si>
  <si>
    <t>"1)Heart Start XL 
2)2-Paddles 
3)2-Cables-2set 
4)Test Load -2set 
5)Graph Roll-2set 
6)Battery-2"</t>
  </si>
  <si>
    <t>NAG-BME-1111-GC-NIL-CAR-07</t>
  </si>
  <si>
    <t>US60610611</t>
  </si>
  <si>
    <t>"1)Page Writer Trim-1 
2)Clamp-4 
3)Bulloon-6 
4)Alligator Clip 
4)Diagnostic Electrode 
5)Power Cord-1 
6)ECG Lead Cable-1 
7)Battery-1 "</t>
  </si>
  <si>
    <t>EEG MACHINE</t>
  </si>
  <si>
    <t>NAG-BME-0516-GC-NIL-CAR-09</t>
  </si>
  <si>
    <t>24 BVP TRAVELLER</t>
  </si>
  <si>
    <t>RMS</t>
  </si>
  <si>
    <t xml:space="preserve">1) machine unit </t>
  </si>
  <si>
    <t>EMG MACHINE</t>
  </si>
  <si>
    <t>NAG-BME-0516-GC-NIL-CAR-10</t>
  </si>
  <si>
    <t>SOLUS 2C</t>
  </si>
  <si>
    <t>RAD</t>
  </si>
  <si>
    <t>40 K W HIGH FREQUENCY XRAY MACHINE</t>
  </si>
  <si>
    <t>NAG-BME-0806-GC-RAD-RAD-01</t>
  </si>
  <si>
    <t>MARS-40</t>
  </si>
  <si>
    <t>2K131040351</t>
  </si>
  <si>
    <t xml:space="preserve">Aallenger </t>
  </si>
  <si>
    <t xml:space="preserve">1) X-rau tube/E-060003,C-050994 2) H.T. Transformer/031091 3) Collimotor/034092 4) Static Balancer/014/03-06 5) Column common/031524 6) control unit/ 03973 7) Kilnokop table/03851 8) Operating manual </t>
  </si>
  <si>
    <t>Mobile X-Ray 100mA</t>
  </si>
  <si>
    <t>NAG-BME-0806-GC-RAD-RAD-02</t>
  </si>
  <si>
    <t>AE 100mA D.M.</t>
  </si>
  <si>
    <t>ADONIS MEDICAL EQUIPMENT PRIVATE LIMITED</t>
  </si>
  <si>
    <t>1)Mobile base generator handle 2)Column 4)Weight 4)Tube cariage, column cap, steel wire, pulley set 5)Tube head 6)Generator[with attached cable], hand switch, foot switch, poeration manual 7)Collimeter</t>
  </si>
  <si>
    <t>CT Scan</t>
  </si>
  <si>
    <t>NAG-BME-0207-GC-RAD-RAD-03</t>
  </si>
  <si>
    <t>SOMATON SPIRIT</t>
  </si>
  <si>
    <t>SIEMENS</t>
  </si>
  <si>
    <t>List of assories of this equipment attached to this report please check it.</t>
  </si>
  <si>
    <t>ECHO Machine</t>
  </si>
  <si>
    <t>NAG-BME-0306-GC-RAD-CAR-01</t>
  </si>
  <si>
    <t>SONOS 7500</t>
  </si>
  <si>
    <t>US50621803</t>
  </si>
  <si>
    <t xml:space="preserve"> 1)Physio interface kit\77921-62480 2)Transiophegal ECG cable\77021-60010 3)Modem cable with CD\MT5634ZBA 4)Sonas -7500 5)VCR-Mitsubishi-MD3000 6)S8\02Q8FW 7)Linear 11-3L\02PFJZ 8)S3\02PFL4 9)S4\02PF64 10)C3540\02MGVP 11)TEE[omni]\02Q7QD 12)TEE proper care &amp; handly CD 13)Mouth Piece 13)Probe Distal end protection cover 14)Disinfection basin[01110A]\US50621803 15)Foot switch\US5062180316)Costomer Procets floopy\M2424-12007 17)ECG patient cable 3lead &amp; disposable electrode 18)ultrasound jelly 19)CD of transducer reference guide 20)Fujifilm video cassette 21)LVO &amp; contrast CK 22)Mams cable 23)9pin-25pin adaptor24)9VDC adaptor 25)Probe Cover\M2421-66000 26)2.3GB sony mod\EDM-2300C/5.25MO 27)Linear probe LII-3 28)S8 probe 29)Sonas manual set 30)Medical US safety manual 31)sonas7500 quick card 32)VCR manual 33)Shared roles for system &amp; data security</t>
  </si>
  <si>
    <t>Ultrasound Portable</t>
  </si>
  <si>
    <t>NAG-BME-1109-GC-RAD-RAD-04</t>
  </si>
  <si>
    <t>Micromaxx</t>
  </si>
  <si>
    <t>03DKIy</t>
  </si>
  <si>
    <t>SonoSite</t>
  </si>
  <si>
    <t>1) Color Doppler ultrasound system 2) C6oe Tranducer 3) ICT Transducer 4) Sitelink 5) Dicom Bundle 6) Mini-Dock XC 7) Color power &amp; Velocity color, PCPD,TDI 8) CW/PW/THI Bundle 9) Obs/Gyn Calc.10) Biopsy Guide starter kit for the ICT intracavity array transducer 11) Indian power cord 12) English user guide 14)English Control panel International</t>
  </si>
  <si>
    <t>VIJ-BME-1207-PC-RAD-RAD-05</t>
  </si>
  <si>
    <t>INVISOR</t>
  </si>
  <si>
    <t>US30709816</t>
  </si>
  <si>
    <t>04/05/2010 &amp; 02/09/2013</t>
  </si>
  <si>
    <t>1)HIGHT DEFINATION INBUILD -1 2) CARD, VASC, GI INBUILD-1 3) ADULT &amp; PEDIATRIC CARD XDCR BUN-1 4) CATRIGE CONNECTOR-1 5) STANDARD CONNECTOR-1             1) transducer C5-2       2) C8-4V ENDOVAGINAL TRANSDUCER   3) L12-3 TRANSDUCER</t>
  </si>
  <si>
    <t>CR SYSTEM</t>
  </si>
  <si>
    <t>NAG-BME-1109-GC-RAD-RAD-06</t>
  </si>
  <si>
    <t>VITA SE</t>
  </si>
  <si>
    <t>16/5/2013</t>
  </si>
  <si>
    <t>18/05/16</t>
  </si>
  <si>
    <t>17/05/17</t>
  </si>
  <si>
    <t>KODAK CARE STEAM</t>
  </si>
  <si>
    <t>1) CR SYSTEM 2) DRY VEIW CAMERA 3) COMPUTER SYSTEM 4) CASSETTE -4</t>
  </si>
  <si>
    <t>60 MA X-RAY MACHINE</t>
  </si>
  <si>
    <t>NAG-BME-0513-GC-RAD-RAD-07</t>
  </si>
  <si>
    <t>MULTIMOBILE2.5</t>
  </si>
  <si>
    <t>NAG-BME--GC-RAD-RAD-08</t>
  </si>
  <si>
    <t>AFFINITY 50</t>
  </si>
  <si>
    <t>15/2/2016</t>
  </si>
  <si>
    <t>15/2/2017</t>
  </si>
  <si>
    <t>NAG-BME-0806-GC-ICU-CCE-10</t>
  </si>
  <si>
    <t>AQ5CB4637</t>
  </si>
  <si>
    <t xml:space="preserve">WORKING CONDITION </t>
  </si>
  <si>
    <t>NAG-BME-0806-GC-ICU-10</t>
  </si>
  <si>
    <t>AQ5CB4559</t>
  </si>
  <si>
    <t>NAG-BME-0806-GC-PIU-CCE-28</t>
  </si>
  <si>
    <t>AQ6888621</t>
  </si>
  <si>
    <t xml:space="preserve">1) Power cord  2) Batteries  3) ECG electrodes  4) 3 lead ECG cable             5) SPO2 ext. cable  6) finger sensor  </t>
  </si>
  <si>
    <t>NAG-BME-0806-GC-PIU-CCE-02</t>
  </si>
  <si>
    <t>Mec 2000</t>
  </si>
  <si>
    <t>CA-7A100126</t>
  </si>
  <si>
    <t>Mindray</t>
  </si>
  <si>
    <t>ECG, SPO2, NIBP, Temp, RR</t>
  </si>
  <si>
    <t>NAG-BME-0806-GC-CTH-CCE-12</t>
  </si>
  <si>
    <t>CA-7A100125</t>
  </si>
  <si>
    <t>AQ5CB4625</t>
  </si>
  <si>
    <t>NAG-BME-0310-GC-PIU-CCE-29</t>
  </si>
  <si>
    <t>M6</t>
  </si>
  <si>
    <t>NAG-BME-0806-GC-ICU-CCE-05</t>
  </si>
  <si>
    <t>AQ5CB4542</t>
  </si>
  <si>
    <t>NAG-BME-0906-GC-CTU-CCE-07</t>
  </si>
  <si>
    <t>NAG-BME-0906-GC-ICU-CCE-43</t>
  </si>
  <si>
    <t>1) Transfix set                                2) Transport handle                     3) Multi-purpose clamp               4) power supply cord                   5) operating manual</t>
  </si>
  <si>
    <t>NAG-BME-0806-GC-ICU-CCE-57</t>
  </si>
  <si>
    <t xml:space="preserve">US00444085 </t>
  </si>
  <si>
    <t>1)Heart Start XL 2)2-Paddles 3)2-Cables-2set 4)Test Load -2set 5)Graph Roll-2set 6)Battery-2</t>
  </si>
  <si>
    <t>NAG-BME-0806-GC-NIL-CAR-03</t>
  </si>
  <si>
    <t>DUTAB3K2175</t>
  </si>
  <si>
    <t>1) ECG MACHINE 2) PATIENT CABLE 3) MANUAL 4) POWER CORD</t>
  </si>
  <si>
    <t>NAG-BME-0806-GC-ICU-CCE-03</t>
  </si>
  <si>
    <t>AQ5CB4615</t>
  </si>
  <si>
    <t>NAG-BME-0806-GC-ICU-CCE-07</t>
  </si>
  <si>
    <t>AQ5CB4460</t>
  </si>
  <si>
    <t>NAG-BME-0906-GC-NOT-CCE-02</t>
  </si>
  <si>
    <t>NAG-BME-1107-GC-CTH-CCE-14</t>
  </si>
  <si>
    <t>Injectomat Agilia</t>
  </si>
  <si>
    <t>1) Main unit 2) Power cord 3) user manual 4) Power cord</t>
  </si>
  <si>
    <t>NAG-BME-0906-GC-CTU-CCE-11</t>
  </si>
  <si>
    <t>NAG-BME-0906-GC-PIU-CCE-08</t>
  </si>
  <si>
    <t>1) Transfix set  2) Transport handle 3) Multi-purpose clamp  4) power supply cord  5) operating manual</t>
  </si>
  <si>
    <t>Infusion Pump</t>
  </si>
  <si>
    <t>NAG-BME-0906-GC-PIU-CCE-16</t>
  </si>
  <si>
    <t>Infusomat-P</t>
  </si>
  <si>
    <t>B-Braun</t>
  </si>
  <si>
    <t>1)Infusion Pump 2)Clamp 3)Drop Sensor 4)power Cord 5)Operating Instruction Manual 6)Quality Certificate</t>
  </si>
  <si>
    <t>NAG-BME-0906-GC-PIU-CCE-18</t>
  </si>
  <si>
    <t>Radiant Warmer</t>
  </si>
  <si>
    <t>NAG-BME-0406-GC-PIU-CCE-20</t>
  </si>
  <si>
    <t>Fixed craddle</t>
  </si>
  <si>
    <t>683/06</t>
  </si>
  <si>
    <t>Manas Biomedical</t>
  </si>
  <si>
    <t>heater box,monitor tray,temperature controllerA-3327,IV Rod,lamp-60 watt,temperature sensor,acrylic baby bed matreess,side support,multipurpose brouse</t>
  </si>
  <si>
    <t>NAG-BME-0406-GC-PIU-CCE-21</t>
  </si>
  <si>
    <t>680/06</t>
  </si>
  <si>
    <t>NAG-BME-0406-GC-PIU-CCE-22</t>
  </si>
  <si>
    <t>681/06</t>
  </si>
  <si>
    <t xml:space="preserve">Phototherapy </t>
  </si>
  <si>
    <t>NAG-BME-0406-GC-PIU-CCE-23</t>
  </si>
  <si>
    <t>DSPT unit</t>
  </si>
  <si>
    <t>684/06</t>
  </si>
  <si>
    <t>phototherapy box,8-ultraviolet tube,height adjustment stand,trolly,side support-4,baby bed acrylic,baby matresss</t>
  </si>
  <si>
    <t>NAG-BME-0406-GC-PIU-CCE-24</t>
  </si>
  <si>
    <t>NAG-BME-0406-GC-PIU-CCE-25</t>
  </si>
  <si>
    <t>SPT</t>
  </si>
  <si>
    <t>687/06</t>
  </si>
  <si>
    <t>phototherapy box,4-ultraviolet tube,height adjustment stand,trolly,side support-4,baby bed acrylic,baby matresss</t>
  </si>
  <si>
    <t>NAG-BME-0406-GC-PIU-CCE-26</t>
  </si>
  <si>
    <t>686/06</t>
  </si>
  <si>
    <t>NAG-BME-0406-GC-PIU-CCE-27</t>
  </si>
  <si>
    <t>685/06</t>
  </si>
  <si>
    <t>NAG-BME-0906-GC-PIU-CCE-14</t>
  </si>
  <si>
    <t>Servo-I</t>
  </si>
  <si>
    <t xml:space="preserve">1)Base unit   2)Mobile card  3) Installation chart 4)Blue test tube/06487941 5) User manual  6) Interface unit/203115  7) Cleaning chart  8) Extra expiratory cassette/056848,056874,  </t>
  </si>
  <si>
    <t>NAG-BME-0906-GC-PIU-CCE-15</t>
  </si>
  <si>
    <t xml:space="preserve">1)Base unit  2)Mobile card  3) Installation chart 4)Blue test tube/06487941 5) User manual 6) Interface unit/203115  7) Cleaning chart  8) Extra expiratory cassette/056848,056874,  </t>
  </si>
  <si>
    <t xml:space="preserve">Bubble CPAP </t>
  </si>
  <si>
    <t>NAG-BME-1015-GC-NICU-CCE-04</t>
  </si>
  <si>
    <t>MR850</t>
  </si>
  <si>
    <t>1) 150209234497 2) B1409126</t>
  </si>
  <si>
    <t>1) Humidifier 2) blander 3) hose kit blender oxy &amp; air high pressure</t>
  </si>
  <si>
    <t>GOT</t>
  </si>
  <si>
    <t>NAG-BME-0806-GC-GOT-CCE-09</t>
  </si>
  <si>
    <t xml:space="preserve">AQ5CB4596 </t>
  </si>
  <si>
    <t xml:space="preserve">Video Endoscopy </t>
  </si>
  <si>
    <t>NAG-BME-0306-GC-GSE-DIA-01</t>
  </si>
  <si>
    <t>1) GIF-Q145,  2) CF-Q145,  3) BF-TE2,  4) CLK-4,    5) CV-145,  6) CLE-145,   7) LMD-1410                     8) TJF-145</t>
  </si>
  <si>
    <t>1) 2617386,  2) 2613311,  3) 2601331,  4) 7658721      5) 7635063   6) 7614006   7) 3020961                  8) 2601216</t>
  </si>
  <si>
    <t>A</t>
  </si>
  <si>
    <t>Olympus</t>
  </si>
  <si>
    <t>"1) Gastrointestinal Videoscope,        
2) Colonovideoscope,    3) Bronchofiberscope,  4) Coldlight supply,  
5) Video System Ctr,  6) Halogen Light Source,  
7) Sony 14"" LCD Monitor,  
8) Duodenovideoscope"</t>
  </si>
  <si>
    <t>Surgical Diathermy</t>
  </si>
  <si>
    <t>NAG-BME-1207-GC-GSE-OTE-01</t>
  </si>
  <si>
    <t>Me-Mb 2</t>
  </si>
  <si>
    <t>MEMB20000070828</t>
  </si>
  <si>
    <t>Martin, Vishal Surgicals</t>
  </si>
  <si>
    <t xml:space="preserve">1. PATIENT PAD 2. FOOT SWITCH </t>
  </si>
  <si>
    <t>leakage tester</t>
  </si>
  <si>
    <t>NAG-BME-2912-GC-GSE-DIA-02</t>
  </si>
  <si>
    <t>MB-155(E)</t>
  </si>
  <si>
    <t>GX9381</t>
  </si>
  <si>
    <t>GI ENDOSCOPE</t>
  </si>
  <si>
    <t>NAG-BME-0806-GC-GOT-CCE-10</t>
  </si>
  <si>
    <t>GIF-Q150</t>
  </si>
  <si>
    <t>GASTROVIDEO SCOPE</t>
  </si>
  <si>
    <t xml:space="preserve">AQ5CB4586 </t>
  </si>
  <si>
    <t xml:space="preserve">Dialysis machine </t>
  </si>
  <si>
    <t>NAG-BME-1207-GC-NEF-THE-04</t>
  </si>
  <si>
    <t>Dialog plus</t>
  </si>
  <si>
    <t>1) Operator manual CD 2) Fuse links -2
3) Mount inst.
4) Amoured tube
5) Holder
6) Knob
7) Tube clamp-8
8) Treedgesknob
9) Dia connector set red
10) Dia connectro blue 11) locking washer -2
12) sample port-2
13) Pick up tube -3
14) spray holder
15) holder 1</t>
  </si>
  <si>
    <t>NAG-BME-1207-GC-NEF-THE-05</t>
  </si>
  <si>
    <t>RO Plant</t>
  </si>
  <si>
    <t>NAG-BME-1006-GC-NEF-THE-03</t>
  </si>
  <si>
    <t xml:space="preserve">200 LPH </t>
  </si>
  <si>
    <t xml:space="preserve">NOT MENTIONED </t>
  </si>
  <si>
    <t>Ion-Exchange</t>
  </si>
  <si>
    <t>Sand filter,Carbon filter,pump,softner,UV system.Dosing pump</t>
  </si>
  <si>
    <t>dialysis chair</t>
  </si>
  <si>
    <t>NAG-BME-0806-GC-ICU-CCE-08</t>
  </si>
  <si>
    <t>NA</t>
  </si>
  <si>
    <t>meditek</t>
  </si>
  <si>
    <t>1) chair with one remote</t>
  </si>
  <si>
    <t>NAG-BME-0806-GC-ICU-CCE-09</t>
  </si>
  <si>
    <t>14/3/13</t>
  </si>
  <si>
    <t>14/3/16</t>
  </si>
  <si>
    <t xml:space="preserve">machine-1, with standard accessories </t>
  </si>
  <si>
    <t>NAG-BME-1215-GC-ICU-CCE-10</t>
  </si>
  <si>
    <t>5008s</t>
  </si>
  <si>
    <t>5VSAV655</t>
  </si>
  <si>
    <t>31/12/15</t>
  </si>
  <si>
    <t>fresinius medical</t>
  </si>
  <si>
    <t>31/12/18</t>
  </si>
  <si>
    <t>NAG-BME-1215-GC-ICU-CCE-11</t>
  </si>
  <si>
    <t xml:space="preserve">DIAMAX </t>
  </si>
  <si>
    <t>12C748</t>
  </si>
  <si>
    <t>17/12/15</t>
  </si>
  <si>
    <t xml:space="preserve">NIPRO </t>
  </si>
  <si>
    <t>17/12/20</t>
  </si>
  <si>
    <t>NAG-BME-1215-GC-ICU-CCE-12</t>
  </si>
  <si>
    <t>12C756</t>
  </si>
  <si>
    <t>NAG-BME-1215-GC-ICU-CCE-13</t>
  </si>
  <si>
    <t>A-1000</t>
  </si>
  <si>
    <t>A786</t>
  </si>
  <si>
    <t>atharva enterprises</t>
  </si>
  <si>
    <t>1. ro plant -1, ss tank -2</t>
  </si>
  <si>
    <t>Dialysis chair</t>
  </si>
  <si>
    <t>NAG-BME-1215-GC-ICU-CCE-14</t>
  </si>
  <si>
    <t>MEDITEK</t>
  </si>
  <si>
    <t>SANA SALES</t>
  </si>
  <si>
    <t>1. CHAIR-1</t>
  </si>
  <si>
    <t>NAG-BME-1215-GC-ICU-CCE-15</t>
  </si>
  <si>
    <t>1.CHAIR-1</t>
  </si>
  <si>
    <t>DIALYSER REPROCESSING UNIT</t>
  </si>
  <si>
    <t>NAG-BME-1215-GC-ICU-CCE-16</t>
  </si>
  <si>
    <t>RENOTRON II</t>
  </si>
  <si>
    <t>MINNTECH RENAL SYSTEM</t>
  </si>
  <si>
    <t xml:space="preserve">1. UNIT-1 , MOTOR -1, </t>
  </si>
  <si>
    <t>NAG-BME-1116-GC-NEF-CCE-17</t>
  </si>
  <si>
    <t>4008S</t>
  </si>
  <si>
    <t>5SXAJD68</t>
  </si>
  <si>
    <t>NAG-BME-1116-GC-NEF-CCE-18</t>
  </si>
  <si>
    <t>5SXAJD67</t>
  </si>
  <si>
    <t>NAG-BME-1216-GC-NEF-CCE-19</t>
  </si>
  <si>
    <t>DFM100</t>
  </si>
  <si>
    <t>CN32607980</t>
  </si>
  <si>
    <t>PHILIPS</t>
  </si>
  <si>
    <t>NAG-BME-1216-GC-NEF-CCE-20</t>
  </si>
  <si>
    <t>CN32607973</t>
  </si>
  <si>
    <t>COT</t>
  </si>
  <si>
    <t>NAG-BME-0906-GC-ICU-CCE-42</t>
  </si>
  <si>
    <t>Pulse oxymeter</t>
  </si>
  <si>
    <t>NAG-BME-0707-GC-GOT-CCE-16</t>
  </si>
  <si>
    <t>FBX07090072SA</t>
  </si>
  <si>
    <t xml:space="preserve">DETEX OHMEDA </t>
  </si>
  <si>
    <t>1) Power cord 2) Oxytip finger sensor 3) User manual</t>
  </si>
  <si>
    <t>Colposcopy</t>
  </si>
  <si>
    <t>NAG-BME-1016-GC-GOT-CCE-17</t>
  </si>
  <si>
    <t>HD INTTELIO</t>
  </si>
  <si>
    <t>borze india</t>
  </si>
  <si>
    <t>NAG-BME-0906-GC-ICU-CCE-30</t>
  </si>
  <si>
    <t>NAG-BME-0906-GC-ICU-CCE-38</t>
  </si>
  <si>
    <t>NAG-BME-0707-GC-GOT-CCE-17</t>
  </si>
  <si>
    <t>FBX07090076SA</t>
  </si>
  <si>
    <t>NAG-BME-0806-GC-ICU-CCE-52</t>
  </si>
  <si>
    <t>US00444082</t>
  </si>
  <si>
    <t>ECG  Machine</t>
  </si>
  <si>
    <t>NAG-BME-0806-GC-ICU-CAR-01</t>
  </si>
  <si>
    <t>CARDIART 9108</t>
  </si>
  <si>
    <t>DUTA 1M 1363</t>
  </si>
  <si>
    <t xml:space="preserve">1)Page Writer Trim-1 2)Clamp-4 3)Bulloon-6 4)Alligator Clip 4)Diagnostic Electrode 5)Power Cord-1 6)ECG Lead Cable-1 7)Battery-1 </t>
  </si>
  <si>
    <t>NSS3</t>
  </si>
  <si>
    <t>FINGER TIP Pulse oxymeter</t>
  </si>
  <si>
    <t>NAG-BME-0707-GC-3GW-CCE-18</t>
  </si>
  <si>
    <t>A4</t>
  </si>
  <si>
    <t xml:space="preserve">B </t>
  </si>
  <si>
    <t>NAG-BME-1107-GC-CTH-CCE-20</t>
  </si>
  <si>
    <t>mx-600</t>
  </si>
  <si>
    <t>DE12503309</t>
  </si>
  <si>
    <t>ECG, SPO2, NIBP,TEMPERATURE PROBE, IBP CABLE, POWER CORED,AGM MODULE, BASIC MODULE,MONOITOR SCREEN,</t>
  </si>
  <si>
    <t>NAG-BME-1107-GC-CTH-CCE-13</t>
  </si>
  <si>
    <t>CA-17A100114</t>
  </si>
  <si>
    <t>ECG, SPO2, NIBP, Temp, RR, IBP &amp; ETCO2</t>
  </si>
  <si>
    <t>NAG-BME-0806-GC-CTH-CCE-11</t>
  </si>
  <si>
    <t>CA-7A100123</t>
  </si>
  <si>
    <t xml:space="preserve">AQ5CB4570 </t>
  </si>
  <si>
    <t xml:space="preserve">1) Power cord 2) Batteries   3) ECG electrodes   4) 3 lead ECG cable   5) SPO2 ext. cable             6) finger sensor  </t>
  </si>
  <si>
    <t>AQ5CB4480</t>
  </si>
  <si>
    <t>AQ5CB4617</t>
  </si>
  <si>
    <t>NAG-BME-0906-GC-CTU-CCE-13</t>
  </si>
  <si>
    <t>icu</t>
  </si>
  <si>
    <t>NAG-BME-0906-GC-ICU-CCE-26</t>
  </si>
  <si>
    <t>NAG-BME-0806-GC-GOT-CCE-04</t>
  </si>
  <si>
    <t>US00444079</t>
  </si>
</sst>
</file>

<file path=xl/styles.xml><?xml version="1.0" encoding="utf-8"?>
<styleSheet xmlns="http://schemas.openxmlformats.org/spreadsheetml/2006/main">
  <numFmts count="3">
    <numFmt numFmtId="164" formatCode="[$-409]dd/mmm/yy;@"/>
    <numFmt numFmtId="165" formatCode="dd/mm/yy;@"/>
    <numFmt numFmtId="166" formatCode="d/mmm/yy;@"/>
  </numFmts>
  <fonts count="7">
    <font>
      <sz val="11"/>
      <color theme="1"/>
      <name val="Calibri"/>
      <family val="2"/>
      <scheme val="minor"/>
    </font>
    <font>
      <sz val="10"/>
      <name val="Arial"/>
      <family val="2"/>
    </font>
    <font>
      <b/>
      <sz val="9"/>
      <name val="Arial"/>
      <family val="2"/>
    </font>
    <font>
      <sz val="9"/>
      <name val="Arial"/>
      <family val="2"/>
    </font>
    <font>
      <sz val="11"/>
      <color indexed="8"/>
      <name val="Calibri"/>
      <family val="2"/>
    </font>
    <font>
      <sz val="9"/>
      <color theme="1"/>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4" fillId="0" borderId="0">
      <alignment vertical="center"/>
    </xf>
    <xf numFmtId="0" fontId="4" fillId="0" borderId="0">
      <alignment vertical="center"/>
    </xf>
  </cellStyleXfs>
  <cellXfs count="55">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164" fontId="3" fillId="2" borderId="1" xfId="1" applyNumberFormat="1" applyFont="1" applyFill="1" applyBorder="1" applyAlignment="1">
      <alignment horizontal="left" vertical="center" wrapText="1"/>
    </xf>
    <xf numFmtId="0" fontId="3" fillId="2" borderId="1" xfId="1" applyFont="1" applyFill="1" applyBorder="1" applyAlignment="1">
      <alignment horizontal="center" vertical="center" wrapText="1"/>
    </xf>
    <xf numFmtId="1" fontId="2" fillId="2" borderId="1" xfId="2" applyNumberFormat="1" applyFont="1" applyFill="1" applyBorder="1" applyAlignment="1">
      <alignment horizontal="right" vertical="center" wrapText="1"/>
    </xf>
    <xf numFmtId="3" fontId="2" fillId="2" borderId="1" xfId="1" applyNumberFormat="1" applyFont="1" applyFill="1" applyBorder="1" applyAlignment="1">
      <alignment horizontal="center" vertical="center" wrapText="1"/>
    </xf>
    <xf numFmtId="1" fontId="3" fillId="2" borderId="1" xfId="1" applyNumberFormat="1" applyFont="1" applyFill="1" applyBorder="1" applyAlignment="1">
      <alignment horizontal="right" vertical="center" wrapText="1"/>
    </xf>
    <xf numFmtId="0" fontId="3" fillId="2" borderId="1" xfId="1" applyFont="1" applyFill="1" applyBorder="1" applyAlignment="1">
      <alignment vertical="center" wrapText="1"/>
    </xf>
    <xf numFmtId="165" fontId="3" fillId="2" borderId="1" xfId="1" applyNumberFormat="1" applyFont="1" applyFill="1" applyBorder="1" applyAlignment="1">
      <alignment vertical="center" wrapText="1"/>
    </xf>
    <xf numFmtId="3" fontId="3" fillId="2" borderId="1" xfId="1" applyNumberFormat="1" applyFont="1" applyFill="1" applyBorder="1" applyAlignment="1">
      <alignment vertical="center" wrapText="1"/>
    </xf>
    <xf numFmtId="3" fontId="3" fillId="2" borderId="1" xfId="1" applyNumberFormat="1" applyFont="1" applyFill="1" applyBorder="1" applyAlignment="1">
      <alignment horizontal="right" vertical="center" wrapText="1"/>
    </xf>
    <xf numFmtId="0" fontId="3" fillId="2" borderId="1" xfId="1" applyFont="1" applyFill="1" applyBorder="1" applyAlignment="1">
      <alignment horizontal="left" vertical="center"/>
    </xf>
    <xf numFmtId="166" fontId="3" fillId="2" borderId="1" xfId="1" applyNumberFormat="1" applyFont="1" applyFill="1" applyBorder="1" applyAlignment="1">
      <alignment horizontal="left" vertical="center" wrapText="1"/>
    </xf>
    <xf numFmtId="165" fontId="3" fillId="2" borderId="1" xfId="1" applyNumberFormat="1" applyFont="1" applyFill="1" applyBorder="1" applyAlignment="1">
      <alignment horizontal="left" vertical="center" wrapText="1"/>
    </xf>
    <xf numFmtId="165" fontId="3" fillId="2" borderId="1" xfId="1" applyNumberFormat="1" applyFont="1" applyFill="1" applyBorder="1" applyAlignment="1">
      <alignment horizontal="right" vertical="center" wrapText="1"/>
    </xf>
    <xf numFmtId="0" fontId="2" fillId="2" borderId="1" xfId="1" applyFont="1" applyFill="1" applyBorder="1" applyAlignment="1">
      <alignment horizontal="center" vertical="center"/>
    </xf>
    <xf numFmtId="0" fontId="2" fillId="2" borderId="1" xfId="1" applyFont="1" applyFill="1" applyBorder="1" applyAlignment="1">
      <alignment vertical="center"/>
    </xf>
    <xf numFmtId="0" fontId="3" fillId="2" borderId="1" xfId="1" applyFont="1" applyFill="1" applyBorder="1" applyAlignment="1">
      <alignment horizontal="center" vertical="center"/>
    </xf>
    <xf numFmtId="164" fontId="3" fillId="2" borderId="1" xfId="1" applyNumberFormat="1" applyFont="1" applyFill="1" applyBorder="1" applyAlignment="1">
      <alignment horizontal="center" vertical="center" wrapText="1"/>
    </xf>
    <xf numFmtId="0" fontId="3" fillId="2" borderId="1" xfId="1" applyFont="1" applyFill="1" applyBorder="1" applyAlignment="1">
      <alignment horizontal="right" vertical="center" wrapText="1"/>
    </xf>
    <xf numFmtId="0" fontId="3" fillId="2" borderId="1" xfId="1" applyFont="1" applyFill="1" applyBorder="1" applyAlignment="1"/>
    <xf numFmtId="0" fontId="3" fillId="2" borderId="1" xfId="1" applyFont="1" applyFill="1" applyBorder="1" applyAlignment="1">
      <alignment horizontal="center"/>
    </xf>
    <xf numFmtId="0" fontId="3" fillId="2" borderId="1" xfId="0" applyFont="1" applyFill="1" applyBorder="1" applyAlignment="1">
      <alignment horizontal="left" vertical="center" wrapText="1"/>
    </xf>
    <xf numFmtId="0" fontId="3" fillId="2" borderId="1" xfId="0" applyFont="1" applyFill="1" applyBorder="1" applyAlignment="1">
      <alignment wrapText="1"/>
    </xf>
    <xf numFmtId="165" fontId="3" fillId="2" borderId="1" xfId="1" applyNumberFormat="1" applyFont="1" applyFill="1" applyBorder="1" applyAlignment="1">
      <alignment horizontal="center" vertical="center" wrapText="1"/>
    </xf>
    <xf numFmtId="164" fontId="2" fillId="2" borderId="1" xfId="1" applyNumberFormat="1" applyFont="1" applyFill="1" applyBorder="1" applyAlignment="1">
      <alignment horizontal="left" vertical="center" wrapText="1"/>
    </xf>
    <xf numFmtId="14" fontId="2" fillId="2" borderId="1" xfId="1" applyNumberFormat="1" applyFont="1" applyFill="1" applyBorder="1" applyAlignment="1">
      <alignment horizontal="center" vertical="center"/>
    </xf>
    <xf numFmtId="164" fontId="3" fillId="2" borderId="1" xfId="1" applyNumberFormat="1" applyFont="1" applyFill="1" applyBorder="1" applyAlignment="1">
      <alignment horizontal="left" vertical="center"/>
    </xf>
    <xf numFmtId="1" fontId="3" fillId="2" borderId="1" xfId="1" applyNumberFormat="1" applyFont="1" applyFill="1" applyBorder="1" applyAlignment="1">
      <alignment horizontal="right" vertical="center"/>
    </xf>
    <xf numFmtId="0" fontId="5" fillId="2" borderId="1" xfId="1" applyFont="1" applyFill="1" applyBorder="1" applyAlignment="1">
      <alignment horizontal="left" vertical="center" wrapText="1"/>
    </xf>
    <xf numFmtId="164" fontId="5" fillId="2" borderId="1" xfId="1" applyNumberFormat="1" applyFont="1" applyFill="1" applyBorder="1" applyAlignment="1">
      <alignment horizontal="left" vertical="center" wrapText="1"/>
    </xf>
    <xf numFmtId="0" fontId="6" fillId="2" borderId="1" xfId="1" applyFont="1" applyFill="1" applyBorder="1" applyAlignment="1">
      <alignment horizontal="center" vertical="center" wrapText="1"/>
    </xf>
    <xf numFmtId="1" fontId="5" fillId="2" borderId="1" xfId="1" applyNumberFormat="1" applyFont="1" applyFill="1" applyBorder="1" applyAlignment="1">
      <alignment horizontal="right" vertical="center" wrapText="1"/>
    </xf>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5" fillId="2" borderId="1" xfId="1" applyFont="1" applyFill="1" applyBorder="1" applyAlignment="1"/>
    <xf numFmtId="0" fontId="5" fillId="2" borderId="1" xfId="1" applyFont="1" applyFill="1" applyBorder="1" applyAlignment="1">
      <alignment horizontal="center"/>
    </xf>
    <xf numFmtId="3" fontId="6" fillId="2" borderId="1" xfId="1" applyNumberFormat="1" applyFont="1" applyFill="1" applyBorder="1" applyAlignment="1">
      <alignment horizontal="center" vertical="center" wrapText="1"/>
    </xf>
    <xf numFmtId="0" fontId="3" fillId="2" borderId="1" xfId="0" applyFont="1" applyFill="1" applyBorder="1" applyAlignment="1">
      <alignment vertical="center" wrapText="1"/>
    </xf>
    <xf numFmtId="0" fontId="1" fillId="2" borderId="1" xfId="1" applyFill="1" applyBorder="1" applyAlignment="1"/>
    <xf numFmtId="0" fontId="1" fillId="2" borderId="1" xfId="1" applyFill="1" applyBorder="1" applyAlignment="1">
      <alignment horizontal="center"/>
    </xf>
    <xf numFmtId="14" fontId="3" fillId="2" borderId="1" xfId="1" applyNumberFormat="1" applyFont="1" applyFill="1" applyBorder="1" applyAlignment="1">
      <alignment horizontal="left" vertical="center" wrapText="1"/>
    </xf>
    <xf numFmtId="1" fontId="3" fillId="2" borderId="1" xfId="1" applyNumberFormat="1" applyFont="1" applyFill="1" applyBorder="1" applyAlignment="1">
      <alignment horizontal="center" vertical="center" wrapText="1"/>
    </xf>
    <xf numFmtId="14" fontId="3" fillId="2" borderId="1" xfId="1" applyNumberFormat="1" applyFont="1" applyFill="1" applyBorder="1" applyAlignment="1">
      <alignment horizontal="center" vertical="center" wrapText="1"/>
    </xf>
    <xf numFmtId="0" fontId="3" fillId="2" borderId="1" xfId="1" applyFont="1" applyFill="1" applyBorder="1" applyAlignment="1">
      <alignment vertical="center"/>
    </xf>
    <xf numFmtId="14" fontId="3" fillId="2" borderId="1" xfId="1" applyNumberFormat="1" applyFont="1" applyFill="1" applyBorder="1" applyAlignment="1">
      <alignment horizontal="left" vertical="center"/>
    </xf>
    <xf numFmtId="1" fontId="3" fillId="2" borderId="1" xfId="1" applyNumberFormat="1" applyFont="1" applyFill="1" applyBorder="1" applyAlignment="1">
      <alignment vertical="center"/>
    </xf>
    <xf numFmtId="1" fontId="3" fillId="2" borderId="1" xfId="1" applyNumberFormat="1" applyFont="1" applyFill="1" applyBorder="1" applyAlignment="1">
      <alignment horizontal="center" vertical="center"/>
    </xf>
    <xf numFmtId="1" fontId="3" fillId="2" borderId="1" xfId="1"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right" vertical="center" wrapText="1"/>
    </xf>
  </cellXfs>
  <cellStyles count="4">
    <cellStyle name="Normal" xfId="0" builtinId="0"/>
    <cellStyle name="Normal 2" xfId="2"/>
    <cellStyle name="Normal 2 2 10" xfId="3"/>
    <cellStyle name="Normal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0"/>
  <sheetViews>
    <sheetView tabSelected="1" topLeftCell="A149" workbookViewId="0">
      <selection activeCell="A150" sqref="A150"/>
    </sheetView>
  </sheetViews>
  <sheetFormatPr defaultRowHeight="15"/>
  <sheetData>
    <row r="1" spans="1:20" ht="120">
      <c r="A1" s="1">
        <v>1</v>
      </c>
      <c r="B1" s="1" t="s">
        <v>0</v>
      </c>
      <c r="C1" s="2" t="s">
        <v>1</v>
      </c>
      <c r="D1" s="3" t="s">
        <v>2</v>
      </c>
      <c r="E1" s="3" t="s">
        <v>3</v>
      </c>
      <c r="F1" s="3">
        <v>5026813</v>
      </c>
      <c r="G1" s="4">
        <v>39050</v>
      </c>
      <c r="H1" s="5" t="s">
        <v>4</v>
      </c>
      <c r="I1" s="4">
        <v>42401</v>
      </c>
      <c r="J1" s="4">
        <v>42825</v>
      </c>
      <c r="K1" s="6">
        <v>27000</v>
      </c>
      <c r="L1" s="1" t="s">
        <v>5</v>
      </c>
      <c r="M1" s="1"/>
      <c r="N1" s="5"/>
      <c r="O1" s="5"/>
      <c r="P1" s="5"/>
      <c r="Q1" s="5"/>
      <c r="R1" s="7" t="s">
        <v>6</v>
      </c>
      <c r="S1" s="8">
        <f>2285866/5</f>
        <v>457173.2</v>
      </c>
      <c r="T1" s="3" t="s">
        <v>7</v>
      </c>
    </row>
    <row r="2" spans="1:20" ht="120">
      <c r="A2" s="1">
        <v>2</v>
      </c>
      <c r="B2" s="1" t="s">
        <v>0</v>
      </c>
      <c r="C2" s="2" t="s">
        <v>8</v>
      </c>
      <c r="D2" s="3" t="s">
        <v>9</v>
      </c>
      <c r="E2" s="3" t="s">
        <v>3</v>
      </c>
      <c r="F2" s="3">
        <v>6043373</v>
      </c>
      <c r="G2" s="4">
        <v>39050</v>
      </c>
      <c r="H2" s="5" t="s">
        <v>4</v>
      </c>
      <c r="I2" s="4">
        <v>42401</v>
      </c>
      <c r="J2" s="4">
        <v>42825</v>
      </c>
      <c r="K2" s="6">
        <v>27000</v>
      </c>
      <c r="L2" s="1" t="s">
        <v>5</v>
      </c>
      <c r="M2" s="1"/>
      <c r="N2" s="5"/>
      <c r="O2" s="5"/>
      <c r="P2" s="5"/>
      <c r="Q2" s="5"/>
      <c r="R2" s="7" t="s">
        <v>6</v>
      </c>
      <c r="S2" s="8">
        <f>2285866/5</f>
        <v>457173.2</v>
      </c>
      <c r="T2" s="3" t="s">
        <v>10</v>
      </c>
    </row>
    <row r="3" spans="1:20" ht="180">
      <c r="A3" s="1">
        <v>3</v>
      </c>
      <c r="B3" s="1" t="s">
        <v>0</v>
      </c>
      <c r="C3" s="2" t="s">
        <v>11</v>
      </c>
      <c r="D3" s="3" t="s">
        <v>12</v>
      </c>
      <c r="E3" s="3" t="s">
        <v>13</v>
      </c>
      <c r="F3" s="3" t="s">
        <v>14</v>
      </c>
      <c r="G3" s="4">
        <v>39050</v>
      </c>
      <c r="H3" s="5" t="s">
        <v>4</v>
      </c>
      <c r="I3" s="4">
        <v>42401</v>
      </c>
      <c r="J3" s="4">
        <v>42825</v>
      </c>
      <c r="K3" s="6">
        <v>27000</v>
      </c>
      <c r="L3" s="1" t="s">
        <v>15</v>
      </c>
      <c r="M3" s="1"/>
      <c r="N3" s="5"/>
      <c r="O3" s="5"/>
      <c r="P3" s="5"/>
      <c r="Q3" s="5"/>
      <c r="R3" s="7" t="s">
        <v>6</v>
      </c>
      <c r="S3" s="8">
        <f>2285866/5</f>
        <v>457173.2</v>
      </c>
      <c r="T3" s="3" t="s">
        <v>16</v>
      </c>
    </row>
    <row r="4" spans="1:20" ht="180">
      <c r="A4" s="1">
        <v>4</v>
      </c>
      <c r="B4" s="1" t="s">
        <v>0</v>
      </c>
      <c r="C4" s="2" t="s">
        <v>17</v>
      </c>
      <c r="D4" s="3" t="s">
        <v>18</v>
      </c>
      <c r="E4" s="3" t="s">
        <v>13</v>
      </c>
      <c r="F4" s="3" t="s">
        <v>19</v>
      </c>
      <c r="G4" s="4">
        <v>39050</v>
      </c>
      <c r="H4" s="5" t="s">
        <v>4</v>
      </c>
      <c r="I4" s="4">
        <v>42401</v>
      </c>
      <c r="J4" s="4">
        <v>42825</v>
      </c>
      <c r="K4" s="6">
        <v>27000</v>
      </c>
      <c r="L4" s="1" t="s">
        <v>15</v>
      </c>
      <c r="M4" s="1"/>
      <c r="N4" s="5"/>
      <c r="O4" s="5"/>
      <c r="P4" s="5"/>
      <c r="Q4" s="5"/>
      <c r="R4" s="7" t="s">
        <v>6</v>
      </c>
      <c r="S4" s="8">
        <f>2285866/5</f>
        <v>457173.2</v>
      </c>
      <c r="T4" s="3" t="s">
        <v>20</v>
      </c>
    </row>
    <row r="5" spans="1:20" ht="48">
      <c r="A5" s="1">
        <v>5</v>
      </c>
      <c r="B5" s="1" t="s">
        <v>0</v>
      </c>
      <c r="C5" s="2" t="s">
        <v>21</v>
      </c>
      <c r="D5" s="3" t="s">
        <v>22</v>
      </c>
      <c r="E5" s="3" t="s">
        <v>23</v>
      </c>
      <c r="F5" s="3">
        <v>3060859</v>
      </c>
      <c r="G5" s="4">
        <v>39050</v>
      </c>
      <c r="H5" s="5" t="s">
        <v>4</v>
      </c>
      <c r="I5" s="4">
        <v>42401</v>
      </c>
      <c r="J5" s="4">
        <v>42825</v>
      </c>
      <c r="K5" s="6">
        <v>27000</v>
      </c>
      <c r="L5" s="1" t="s">
        <v>24</v>
      </c>
      <c r="M5" s="1"/>
      <c r="N5" s="5"/>
      <c r="O5" s="5"/>
      <c r="P5" s="5"/>
      <c r="Q5" s="5"/>
      <c r="R5" s="7" t="s">
        <v>6</v>
      </c>
      <c r="S5" s="8">
        <f>2285866/5</f>
        <v>457173.2</v>
      </c>
      <c r="T5" s="3" t="s">
        <v>25</v>
      </c>
    </row>
    <row r="6" spans="1:20" ht="409.5">
      <c r="A6" s="1">
        <v>6</v>
      </c>
      <c r="B6" s="1" t="s">
        <v>0</v>
      </c>
      <c r="C6" s="2" t="s">
        <v>26</v>
      </c>
      <c r="D6" s="3" t="s">
        <v>27</v>
      </c>
      <c r="E6" s="3"/>
      <c r="F6" s="3"/>
      <c r="G6" s="4">
        <v>39050</v>
      </c>
      <c r="H6" s="9"/>
      <c r="I6" s="10"/>
      <c r="J6" s="10"/>
      <c r="K6" s="11"/>
      <c r="L6" s="5"/>
      <c r="M6" s="5"/>
      <c r="N6" s="5"/>
      <c r="O6" s="9"/>
      <c r="P6" s="5"/>
      <c r="Q6" s="5"/>
      <c r="R6" s="7" t="s">
        <v>6</v>
      </c>
      <c r="S6" s="8">
        <v>110012</v>
      </c>
      <c r="T6" s="3" t="s">
        <v>28</v>
      </c>
    </row>
    <row r="7" spans="1:20" ht="168">
      <c r="A7" s="1">
        <v>7</v>
      </c>
      <c r="B7" s="1" t="s">
        <v>29</v>
      </c>
      <c r="C7" s="3" t="s">
        <v>30</v>
      </c>
      <c r="D7" s="3" t="s">
        <v>31</v>
      </c>
      <c r="E7" s="3" t="s">
        <v>32</v>
      </c>
      <c r="F7" s="2" t="s">
        <v>33</v>
      </c>
      <c r="G7" s="4">
        <v>38957</v>
      </c>
      <c r="H7" s="5" t="s">
        <v>34</v>
      </c>
      <c r="I7" s="4"/>
      <c r="J7" s="4"/>
      <c r="K7" s="8"/>
      <c r="L7" s="5" t="s">
        <v>35</v>
      </c>
      <c r="M7" s="5"/>
      <c r="N7" s="5"/>
      <c r="O7" s="5"/>
      <c r="P7" s="5"/>
      <c r="Q7" s="5"/>
      <c r="R7" s="7" t="s">
        <v>6</v>
      </c>
      <c r="S7" s="8">
        <v>95000</v>
      </c>
      <c r="T7" s="3" t="s">
        <v>36</v>
      </c>
    </row>
    <row r="8" spans="1:20" ht="168">
      <c r="A8" s="1">
        <v>8</v>
      </c>
      <c r="B8" s="1" t="s">
        <v>29</v>
      </c>
      <c r="C8" s="3" t="s">
        <v>30</v>
      </c>
      <c r="D8" s="3" t="s">
        <v>37</v>
      </c>
      <c r="E8" s="3" t="s">
        <v>32</v>
      </c>
      <c r="F8" s="2" t="s">
        <v>38</v>
      </c>
      <c r="G8" s="4">
        <v>38957</v>
      </c>
      <c r="H8" s="5" t="s">
        <v>34</v>
      </c>
      <c r="I8" s="4"/>
      <c r="J8" s="4"/>
      <c r="K8" s="8"/>
      <c r="L8" s="5" t="s">
        <v>35</v>
      </c>
      <c r="M8" s="5"/>
      <c r="N8" s="5"/>
      <c r="O8" s="5"/>
      <c r="P8" s="5"/>
      <c r="Q8" s="5"/>
      <c r="R8" s="7" t="s">
        <v>6</v>
      </c>
      <c r="S8" s="8">
        <v>95000</v>
      </c>
      <c r="T8" s="3" t="s">
        <v>36</v>
      </c>
    </row>
    <row r="9" spans="1:20" ht="96">
      <c r="A9" s="1">
        <v>9</v>
      </c>
      <c r="B9" s="1" t="s">
        <v>29</v>
      </c>
      <c r="C9" s="3" t="s">
        <v>39</v>
      </c>
      <c r="D9" s="3" t="s">
        <v>40</v>
      </c>
      <c r="E9" s="3" t="s">
        <v>41</v>
      </c>
      <c r="F9" s="2">
        <v>192213</v>
      </c>
      <c r="G9" s="4">
        <v>41589</v>
      </c>
      <c r="H9" s="5" t="s">
        <v>42</v>
      </c>
      <c r="I9" s="4"/>
      <c r="J9" s="4"/>
      <c r="K9" s="8"/>
      <c r="L9" s="5" t="s">
        <v>43</v>
      </c>
      <c r="M9" s="5"/>
      <c r="N9" s="5"/>
      <c r="O9" s="5"/>
      <c r="P9" s="5"/>
      <c r="Q9" s="5"/>
      <c r="R9" s="7" t="s">
        <v>6</v>
      </c>
      <c r="S9" s="12">
        <f>30000+(30000*5%)</f>
        <v>31500</v>
      </c>
      <c r="T9" s="3" t="s">
        <v>44</v>
      </c>
    </row>
    <row r="10" spans="1:20" ht="96">
      <c r="A10" s="1">
        <v>10</v>
      </c>
      <c r="B10" s="1" t="s">
        <v>29</v>
      </c>
      <c r="C10" s="3" t="s">
        <v>39</v>
      </c>
      <c r="D10" s="3" t="s">
        <v>45</v>
      </c>
      <c r="E10" s="3" t="s">
        <v>41</v>
      </c>
      <c r="F10" s="2">
        <v>192133</v>
      </c>
      <c r="G10" s="4">
        <v>41589</v>
      </c>
      <c r="H10" s="5" t="s">
        <v>42</v>
      </c>
      <c r="I10" s="4"/>
      <c r="J10" s="4"/>
      <c r="K10" s="8"/>
      <c r="L10" s="5" t="s">
        <v>43</v>
      </c>
      <c r="M10" s="5"/>
      <c r="N10" s="5"/>
      <c r="O10" s="5"/>
      <c r="P10" s="5"/>
      <c r="Q10" s="5"/>
      <c r="R10" s="7" t="s">
        <v>6</v>
      </c>
      <c r="S10" s="12">
        <f>30000+(30000*5%)</f>
        <v>31500</v>
      </c>
      <c r="T10" s="3" t="s">
        <v>44</v>
      </c>
    </row>
    <row r="11" spans="1:20" ht="96">
      <c r="A11" s="1">
        <v>11</v>
      </c>
      <c r="B11" s="1" t="s">
        <v>29</v>
      </c>
      <c r="C11" s="3" t="s">
        <v>39</v>
      </c>
      <c r="D11" s="3" t="s">
        <v>46</v>
      </c>
      <c r="E11" s="3" t="s">
        <v>41</v>
      </c>
      <c r="F11" s="2">
        <v>192207</v>
      </c>
      <c r="G11" s="4">
        <v>41589</v>
      </c>
      <c r="H11" s="5" t="s">
        <v>42</v>
      </c>
      <c r="I11" s="4"/>
      <c r="J11" s="4"/>
      <c r="K11" s="8"/>
      <c r="L11" s="5" t="s">
        <v>43</v>
      </c>
      <c r="M11" s="5"/>
      <c r="N11" s="5"/>
      <c r="O11" s="9"/>
      <c r="P11" s="5"/>
      <c r="Q11" s="5"/>
      <c r="R11" s="7" t="s">
        <v>6</v>
      </c>
      <c r="S11" s="12">
        <f>30000+(30000*5%)</f>
        <v>31500</v>
      </c>
      <c r="T11" s="3" t="s">
        <v>44</v>
      </c>
    </row>
    <row r="12" spans="1:20" ht="96">
      <c r="A12" s="1">
        <v>12</v>
      </c>
      <c r="B12" s="1" t="s">
        <v>29</v>
      </c>
      <c r="C12" s="3" t="s">
        <v>39</v>
      </c>
      <c r="D12" s="3" t="s">
        <v>47</v>
      </c>
      <c r="E12" s="3" t="s">
        <v>41</v>
      </c>
      <c r="F12" s="2">
        <v>192341</v>
      </c>
      <c r="G12" s="4">
        <v>41589</v>
      </c>
      <c r="H12" s="5" t="s">
        <v>42</v>
      </c>
      <c r="I12" s="4"/>
      <c r="J12" s="4"/>
      <c r="K12" s="12"/>
      <c r="L12" s="5" t="s">
        <v>43</v>
      </c>
      <c r="M12" s="5"/>
      <c r="N12" s="5"/>
      <c r="O12" s="5"/>
      <c r="P12" s="5"/>
      <c r="Q12" s="5"/>
      <c r="R12" s="7" t="s">
        <v>6</v>
      </c>
      <c r="S12" s="12">
        <f>30000+(30000*5%)</f>
        <v>31500</v>
      </c>
      <c r="T12" s="3" t="s">
        <v>44</v>
      </c>
    </row>
    <row r="13" spans="1:20" ht="168">
      <c r="A13" s="1">
        <v>13</v>
      </c>
      <c r="B13" s="1" t="s">
        <v>29</v>
      </c>
      <c r="C13" s="3" t="s">
        <v>39</v>
      </c>
      <c r="D13" s="13" t="s">
        <v>48</v>
      </c>
      <c r="E13" s="3" t="s">
        <v>49</v>
      </c>
      <c r="F13" s="2">
        <v>19446927</v>
      </c>
      <c r="G13" s="14" t="s">
        <v>50</v>
      </c>
      <c r="H13" s="5" t="s">
        <v>34</v>
      </c>
      <c r="I13" s="13"/>
      <c r="J13" s="15" t="s">
        <v>51</v>
      </c>
      <c r="K13" s="16"/>
      <c r="L13" s="5" t="s">
        <v>52</v>
      </c>
      <c r="M13" s="5"/>
      <c r="N13" s="5"/>
      <c r="O13" s="5"/>
      <c r="P13" s="5"/>
      <c r="Q13" s="5"/>
      <c r="R13" s="7" t="s">
        <v>6</v>
      </c>
      <c r="S13" s="12">
        <v>20720</v>
      </c>
      <c r="T13" s="3" t="s">
        <v>53</v>
      </c>
    </row>
    <row r="14" spans="1:20" ht="264">
      <c r="A14" s="1">
        <v>14</v>
      </c>
      <c r="B14" s="1" t="s">
        <v>29</v>
      </c>
      <c r="C14" s="3" t="s">
        <v>54</v>
      </c>
      <c r="D14" s="3" t="s">
        <v>55</v>
      </c>
      <c r="E14" s="3" t="s">
        <v>56</v>
      </c>
      <c r="F14" s="2">
        <v>603171</v>
      </c>
      <c r="G14" s="4">
        <v>39418</v>
      </c>
      <c r="H14" s="5" t="s">
        <v>34</v>
      </c>
      <c r="I14" s="4"/>
      <c r="J14" s="4"/>
      <c r="K14" s="8"/>
      <c r="L14" s="5" t="s">
        <v>57</v>
      </c>
      <c r="M14" s="5"/>
      <c r="N14" s="5"/>
      <c r="O14" s="5"/>
      <c r="P14" s="5"/>
      <c r="Q14" s="5"/>
      <c r="R14" s="7" t="s">
        <v>6</v>
      </c>
      <c r="S14" s="8">
        <v>320625</v>
      </c>
      <c r="T14" s="3" t="s">
        <v>58</v>
      </c>
    </row>
    <row r="15" spans="1:20" ht="192">
      <c r="A15" s="1">
        <v>15</v>
      </c>
      <c r="B15" s="1" t="s">
        <v>29</v>
      </c>
      <c r="C15" s="3" t="s">
        <v>59</v>
      </c>
      <c r="D15" s="3" t="s">
        <v>60</v>
      </c>
      <c r="E15" s="3" t="s">
        <v>61</v>
      </c>
      <c r="F15" s="2" t="s">
        <v>62</v>
      </c>
      <c r="G15" s="4">
        <v>40994</v>
      </c>
      <c r="H15" s="5" t="s">
        <v>4</v>
      </c>
      <c r="I15" s="4">
        <v>42461</v>
      </c>
      <c r="J15" s="4">
        <v>42825</v>
      </c>
      <c r="K15" s="8">
        <v>11100</v>
      </c>
      <c r="L15" s="5" t="s">
        <v>63</v>
      </c>
      <c r="M15" s="5"/>
      <c r="N15" s="5"/>
      <c r="O15" s="5"/>
      <c r="P15" s="5"/>
      <c r="Q15" s="5"/>
      <c r="R15" s="7" t="s">
        <v>6</v>
      </c>
      <c r="S15" s="8">
        <v>175000</v>
      </c>
      <c r="T15" s="3" t="s">
        <v>64</v>
      </c>
    </row>
    <row r="16" spans="1:20" ht="192">
      <c r="A16" s="1">
        <v>16</v>
      </c>
      <c r="B16" s="1" t="s">
        <v>29</v>
      </c>
      <c r="C16" s="3" t="s">
        <v>59</v>
      </c>
      <c r="D16" s="3" t="s">
        <v>60</v>
      </c>
      <c r="E16" s="3" t="s">
        <v>61</v>
      </c>
      <c r="F16" s="2" t="s">
        <v>65</v>
      </c>
      <c r="G16" s="4">
        <v>38960</v>
      </c>
      <c r="H16" s="5" t="s">
        <v>4</v>
      </c>
      <c r="I16" s="4">
        <v>42461</v>
      </c>
      <c r="J16" s="4">
        <v>42825</v>
      </c>
      <c r="K16" s="8">
        <v>20859</v>
      </c>
      <c r="L16" s="5" t="s">
        <v>63</v>
      </c>
      <c r="M16" s="5"/>
      <c r="N16" s="17"/>
      <c r="O16" s="18"/>
      <c r="P16" s="17"/>
      <c r="Q16" s="17"/>
      <c r="R16" s="7" t="s">
        <v>6</v>
      </c>
      <c r="S16" s="8">
        <v>275000</v>
      </c>
      <c r="T16" s="3" t="s">
        <v>64</v>
      </c>
    </row>
    <row r="17" spans="1:20" ht="48">
      <c r="A17" s="1">
        <v>17</v>
      </c>
      <c r="B17" s="1" t="s">
        <v>29</v>
      </c>
      <c r="C17" s="3" t="s">
        <v>66</v>
      </c>
      <c r="D17" s="3" t="s">
        <v>67</v>
      </c>
      <c r="E17" s="3" t="s">
        <v>68</v>
      </c>
      <c r="F17" s="2" t="s">
        <v>69</v>
      </c>
      <c r="G17" s="4">
        <v>41640</v>
      </c>
      <c r="H17" s="5" t="s">
        <v>34</v>
      </c>
      <c r="I17" s="4"/>
      <c r="J17" s="4"/>
      <c r="K17" s="8"/>
      <c r="L17" s="5" t="s">
        <v>70</v>
      </c>
      <c r="M17" s="5"/>
      <c r="N17" s="19">
        <v>3</v>
      </c>
      <c r="O17" s="4">
        <v>41640</v>
      </c>
      <c r="P17" s="20">
        <v>42736</v>
      </c>
      <c r="Q17" s="20"/>
      <c r="R17" s="7" t="s">
        <v>6</v>
      </c>
      <c r="S17" s="21">
        <v>94500</v>
      </c>
      <c r="T17" s="3" t="s">
        <v>71</v>
      </c>
    </row>
    <row r="18" spans="1:20" ht="48">
      <c r="A18" s="1">
        <v>18</v>
      </c>
      <c r="B18" s="1" t="s">
        <v>29</v>
      </c>
      <c r="C18" s="3" t="s">
        <v>72</v>
      </c>
      <c r="D18" s="3" t="s">
        <v>73</v>
      </c>
      <c r="E18" s="3" t="s">
        <v>74</v>
      </c>
      <c r="F18" s="2" t="s">
        <v>75</v>
      </c>
      <c r="G18" s="4">
        <v>38973</v>
      </c>
      <c r="H18" s="5" t="s">
        <v>34</v>
      </c>
      <c r="I18" s="4"/>
      <c r="J18" s="4"/>
      <c r="K18" s="8"/>
      <c r="L18" s="5" t="s">
        <v>76</v>
      </c>
      <c r="M18" s="5"/>
      <c r="N18" s="19"/>
      <c r="O18" s="13"/>
      <c r="P18" s="19"/>
      <c r="Q18" s="19"/>
      <c r="R18" s="7" t="s">
        <v>6</v>
      </c>
      <c r="S18" s="8">
        <v>32000</v>
      </c>
      <c r="T18" s="3"/>
    </row>
    <row r="19" spans="1:20" ht="384">
      <c r="A19" s="1">
        <v>19</v>
      </c>
      <c r="B19" s="1" t="s">
        <v>29</v>
      </c>
      <c r="C19" s="3" t="s">
        <v>77</v>
      </c>
      <c r="D19" s="3" t="s">
        <v>78</v>
      </c>
      <c r="E19" s="3" t="s">
        <v>79</v>
      </c>
      <c r="F19" s="2" t="s">
        <v>80</v>
      </c>
      <c r="G19" s="4">
        <v>38973</v>
      </c>
      <c r="H19" s="5" t="s">
        <v>34</v>
      </c>
      <c r="I19" s="4"/>
      <c r="J19" s="4"/>
      <c r="K19" s="8"/>
      <c r="L19" s="5" t="s">
        <v>81</v>
      </c>
      <c r="M19" s="5"/>
      <c r="N19" s="19"/>
      <c r="O19" s="22"/>
      <c r="P19" s="23"/>
      <c r="Q19" s="23"/>
      <c r="R19" s="7" t="s">
        <v>6</v>
      </c>
      <c r="S19" s="8">
        <v>105000</v>
      </c>
      <c r="T19" s="3" t="s">
        <v>82</v>
      </c>
    </row>
    <row r="20" spans="1:20" ht="409.5">
      <c r="A20" s="1">
        <v>20</v>
      </c>
      <c r="B20" s="1" t="s">
        <v>83</v>
      </c>
      <c r="C20" s="3" t="s">
        <v>30</v>
      </c>
      <c r="D20" s="3" t="s">
        <v>84</v>
      </c>
      <c r="E20" s="3" t="s">
        <v>85</v>
      </c>
      <c r="F20" s="24" t="s">
        <v>86</v>
      </c>
      <c r="G20" s="4">
        <v>41646</v>
      </c>
      <c r="H20" s="1" t="s">
        <v>4</v>
      </c>
      <c r="I20" s="4">
        <v>42461</v>
      </c>
      <c r="J20" s="4">
        <v>42825</v>
      </c>
      <c r="K20" s="25">
        <v>16110</v>
      </c>
      <c r="L20" s="5" t="s">
        <v>87</v>
      </c>
      <c r="M20" s="5"/>
      <c r="N20" s="5">
        <v>1</v>
      </c>
      <c r="O20" s="5"/>
      <c r="P20" s="5"/>
      <c r="Q20" s="5"/>
      <c r="R20" s="7" t="s">
        <v>6</v>
      </c>
      <c r="S20" s="8">
        <f>1140000/4</f>
        <v>285000</v>
      </c>
      <c r="T20" s="3" t="s">
        <v>88</v>
      </c>
    </row>
    <row r="21" spans="1:20" ht="409.5">
      <c r="A21" s="1">
        <v>21</v>
      </c>
      <c r="B21" s="1" t="s">
        <v>83</v>
      </c>
      <c r="C21" s="3" t="s">
        <v>30</v>
      </c>
      <c r="D21" s="3" t="s">
        <v>89</v>
      </c>
      <c r="E21" s="3" t="s">
        <v>85</v>
      </c>
      <c r="F21" s="24" t="s">
        <v>90</v>
      </c>
      <c r="G21" s="4">
        <v>41646</v>
      </c>
      <c r="H21" s="1" t="s">
        <v>4</v>
      </c>
      <c r="I21" s="4">
        <v>42461</v>
      </c>
      <c r="J21" s="4">
        <v>42825</v>
      </c>
      <c r="K21" s="25">
        <v>16110</v>
      </c>
      <c r="L21" s="5" t="s">
        <v>87</v>
      </c>
      <c r="M21" s="5"/>
      <c r="N21" s="5">
        <v>1</v>
      </c>
      <c r="O21" s="5"/>
      <c r="P21" s="5"/>
      <c r="Q21" s="5"/>
      <c r="R21" s="7" t="s">
        <v>6</v>
      </c>
      <c r="S21" s="8">
        <f>1140000/4</f>
        <v>285000</v>
      </c>
      <c r="T21" s="3" t="s">
        <v>88</v>
      </c>
    </row>
    <row r="22" spans="1:20" ht="409.5">
      <c r="A22" s="1">
        <v>22</v>
      </c>
      <c r="B22" s="1" t="s">
        <v>83</v>
      </c>
      <c r="C22" s="3" t="s">
        <v>30</v>
      </c>
      <c r="D22" s="3" t="s">
        <v>91</v>
      </c>
      <c r="E22" s="3" t="s">
        <v>85</v>
      </c>
      <c r="F22" s="24" t="s">
        <v>92</v>
      </c>
      <c r="G22" s="4">
        <v>41646</v>
      </c>
      <c r="H22" s="1" t="s">
        <v>4</v>
      </c>
      <c r="I22" s="4">
        <v>42461</v>
      </c>
      <c r="J22" s="4">
        <v>42825</v>
      </c>
      <c r="K22" s="25">
        <v>16110</v>
      </c>
      <c r="L22" s="5" t="s">
        <v>87</v>
      </c>
      <c r="M22" s="5"/>
      <c r="N22" s="5">
        <v>1</v>
      </c>
      <c r="O22" s="5"/>
      <c r="P22" s="5"/>
      <c r="Q22" s="5"/>
      <c r="R22" s="7" t="s">
        <v>6</v>
      </c>
      <c r="S22" s="8">
        <f>1140000/4</f>
        <v>285000</v>
      </c>
      <c r="T22" s="3" t="s">
        <v>88</v>
      </c>
    </row>
    <row r="23" spans="1:20" ht="409.5">
      <c r="A23" s="1">
        <v>23</v>
      </c>
      <c r="B23" s="1" t="s">
        <v>83</v>
      </c>
      <c r="C23" s="3" t="s">
        <v>30</v>
      </c>
      <c r="D23" s="3" t="s">
        <v>93</v>
      </c>
      <c r="E23" s="3" t="s">
        <v>85</v>
      </c>
      <c r="F23" s="24" t="s">
        <v>94</v>
      </c>
      <c r="G23" s="4">
        <v>41944</v>
      </c>
      <c r="H23" s="1" t="s">
        <v>4</v>
      </c>
      <c r="I23" s="4"/>
      <c r="J23" s="4"/>
      <c r="K23" s="8"/>
      <c r="L23" s="5" t="s">
        <v>87</v>
      </c>
      <c r="M23" s="5"/>
      <c r="N23" s="5">
        <v>1</v>
      </c>
      <c r="O23" s="5"/>
      <c r="P23" s="5"/>
      <c r="Q23" s="5"/>
      <c r="R23" s="7" t="s">
        <v>6</v>
      </c>
      <c r="S23" s="8">
        <f>1140000/4</f>
        <v>285000</v>
      </c>
      <c r="T23" s="3" t="s">
        <v>88</v>
      </c>
    </row>
    <row r="24" spans="1:20" ht="48">
      <c r="A24" s="1">
        <v>24</v>
      </c>
      <c r="B24" s="1" t="s">
        <v>83</v>
      </c>
      <c r="C24" s="3" t="s">
        <v>30</v>
      </c>
      <c r="D24" s="3" t="s">
        <v>95</v>
      </c>
      <c r="E24" s="3" t="s">
        <v>96</v>
      </c>
      <c r="F24" s="3" t="s">
        <v>97</v>
      </c>
      <c r="G24" s="4">
        <v>38726</v>
      </c>
      <c r="H24" s="1" t="s">
        <v>34</v>
      </c>
      <c r="I24" s="4"/>
      <c r="J24" s="4"/>
      <c r="K24" s="8"/>
      <c r="L24" s="5" t="s">
        <v>98</v>
      </c>
      <c r="M24" s="5"/>
      <c r="N24" s="5">
        <v>1</v>
      </c>
      <c r="O24" s="5"/>
      <c r="P24" s="5"/>
      <c r="Q24" s="5"/>
      <c r="R24" s="7" t="s">
        <v>6</v>
      </c>
      <c r="S24" s="8">
        <v>133650</v>
      </c>
      <c r="T24" s="3"/>
    </row>
    <row r="25" spans="1:20" ht="48">
      <c r="A25" s="1">
        <v>25</v>
      </c>
      <c r="B25" s="1" t="s">
        <v>83</v>
      </c>
      <c r="C25" s="3" t="s">
        <v>30</v>
      </c>
      <c r="D25" s="3" t="s">
        <v>99</v>
      </c>
      <c r="E25" s="3" t="s">
        <v>96</v>
      </c>
      <c r="F25" s="3" t="s">
        <v>100</v>
      </c>
      <c r="G25" s="4">
        <v>38726</v>
      </c>
      <c r="H25" s="1" t="s">
        <v>34</v>
      </c>
      <c r="I25" s="4"/>
      <c r="J25" s="4"/>
      <c r="K25" s="8"/>
      <c r="L25" s="5" t="s">
        <v>98</v>
      </c>
      <c r="M25" s="5"/>
      <c r="N25" s="5">
        <v>1</v>
      </c>
      <c r="O25" s="5"/>
      <c r="P25" s="5"/>
      <c r="Q25" s="5"/>
      <c r="R25" s="7" t="s">
        <v>6</v>
      </c>
      <c r="S25" s="8">
        <v>133650</v>
      </c>
      <c r="T25" s="3"/>
    </row>
    <row r="26" spans="1:20" ht="360">
      <c r="A26" s="1">
        <v>26</v>
      </c>
      <c r="B26" s="1" t="s">
        <v>83</v>
      </c>
      <c r="C26" s="3" t="s">
        <v>30</v>
      </c>
      <c r="D26" s="3" t="s">
        <v>101</v>
      </c>
      <c r="E26" s="3" t="s">
        <v>96</v>
      </c>
      <c r="F26" s="3" t="s">
        <v>102</v>
      </c>
      <c r="G26" s="4">
        <v>38726</v>
      </c>
      <c r="H26" s="5" t="s">
        <v>34</v>
      </c>
      <c r="I26" s="9"/>
      <c r="J26" s="5"/>
      <c r="K26" s="9"/>
      <c r="L26" s="5" t="s">
        <v>98</v>
      </c>
      <c r="M26" s="5"/>
      <c r="N26" s="5"/>
      <c r="O26" s="5"/>
      <c r="P26" s="5"/>
      <c r="Q26" s="5"/>
      <c r="R26" s="26" t="s">
        <v>103</v>
      </c>
      <c r="S26" s="8">
        <v>133650</v>
      </c>
      <c r="T26" s="3" t="s">
        <v>104</v>
      </c>
    </row>
    <row r="27" spans="1:20" ht="48">
      <c r="A27" s="1">
        <v>27</v>
      </c>
      <c r="B27" s="1" t="s">
        <v>83</v>
      </c>
      <c r="C27" s="3" t="s">
        <v>30</v>
      </c>
      <c r="D27" s="3" t="s">
        <v>105</v>
      </c>
      <c r="E27" s="3" t="s">
        <v>106</v>
      </c>
      <c r="F27" s="3" t="s">
        <v>107</v>
      </c>
      <c r="G27" s="4">
        <v>40990</v>
      </c>
      <c r="H27" s="1" t="s">
        <v>34</v>
      </c>
      <c r="I27" s="4"/>
      <c r="J27" s="4"/>
      <c r="K27" s="8"/>
      <c r="L27" s="5" t="s">
        <v>35</v>
      </c>
      <c r="M27" s="5"/>
      <c r="N27" s="5">
        <v>1</v>
      </c>
      <c r="O27" s="5"/>
      <c r="P27" s="5"/>
      <c r="Q27" s="5"/>
      <c r="R27" s="7" t="s">
        <v>6</v>
      </c>
      <c r="S27" s="8">
        <v>120000</v>
      </c>
      <c r="T27" s="3"/>
    </row>
    <row r="28" spans="1:20" ht="48">
      <c r="A28" s="1">
        <v>28</v>
      </c>
      <c r="B28" s="1" t="s">
        <v>83</v>
      </c>
      <c r="C28" s="3" t="s">
        <v>30</v>
      </c>
      <c r="D28" s="3" t="s">
        <v>108</v>
      </c>
      <c r="E28" s="3" t="s">
        <v>32</v>
      </c>
      <c r="F28" s="3" t="s">
        <v>109</v>
      </c>
      <c r="G28" s="4">
        <v>38957</v>
      </c>
      <c r="H28" s="1" t="s">
        <v>34</v>
      </c>
      <c r="I28" s="4"/>
      <c r="J28" s="4"/>
      <c r="K28" s="8"/>
      <c r="L28" s="5" t="s">
        <v>35</v>
      </c>
      <c r="M28" s="5"/>
      <c r="N28" s="5">
        <v>1</v>
      </c>
      <c r="O28" s="18"/>
      <c r="P28" s="17"/>
      <c r="Q28" s="17"/>
      <c r="R28" s="7" t="s">
        <v>6</v>
      </c>
      <c r="S28" s="8">
        <v>95000</v>
      </c>
      <c r="T28" s="3"/>
    </row>
    <row r="29" spans="1:20" ht="48">
      <c r="A29" s="1">
        <v>29</v>
      </c>
      <c r="B29" s="1" t="s">
        <v>83</v>
      </c>
      <c r="C29" s="3" t="s">
        <v>30</v>
      </c>
      <c r="D29" s="3" t="s">
        <v>110</v>
      </c>
      <c r="E29" s="3" t="s">
        <v>32</v>
      </c>
      <c r="F29" s="3" t="s">
        <v>111</v>
      </c>
      <c r="G29" s="4">
        <v>38957</v>
      </c>
      <c r="H29" s="1" t="s">
        <v>34</v>
      </c>
      <c r="I29" s="4"/>
      <c r="J29" s="4"/>
      <c r="K29" s="8"/>
      <c r="L29" s="5" t="s">
        <v>35</v>
      </c>
      <c r="M29" s="5"/>
      <c r="N29" s="5">
        <v>1</v>
      </c>
      <c r="O29" s="13"/>
      <c r="P29" s="19"/>
      <c r="Q29" s="19"/>
      <c r="R29" s="7" t="s">
        <v>6</v>
      </c>
      <c r="S29" s="8">
        <v>95000</v>
      </c>
      <c r="T29" s="3"/>
    </row>
    <row r="30" spans="1:20" ht="48">
      <c r="A30" s="1">
        <v>30</v>
      </c>
      <c r="B30" s="1" t="s">
        <v>83</v>
      </c>
      <c r="C30" s="3" t="s">
        <v>30</v>
      </c>
      <c r="D30" s="3" t="s">
        <v>108</v>
      </c>
      <c r="E30" s="3" t="s">
        <v>32</v>
      </c>
      <c r="F30" s="3" t="s">
        <v>112</v>
      </c>
      <c r="G30" s="4">
        <v>40990</v>
      </c>
      <c r="H30" s="1" t="s">
        <v>34</v>
      </c>
      <c r="I30" s="4"/>
      <c r="J30" s="4"/>
      <c r="K30" s="8"/>
      <c r="L30" s="5" t="s">
        <v>35</v>
      </c>
      <c r="M30" s="5"/>
      <c r="N30" s="5">
        <v>1</v>
      </c>
      <c r="O30" s="13"/>
      <c r="P30" s="19"/>
      <c r="Q30" s="19"/>
      <c r="R30" s="7" t="s">
        <v>6</v>
      </c>
      <c r="S30" s="8">
        <v>75000</v>
      </c>
      <c r="T30" s="3"/>
    </row>
    <row r="31" spans="1:20" ht="48">
      <c r="A31" s="1">
        <v>31</v>
      </c>
      <c r="B31" s="1" t="s">
        <v>83</v>
      </c>
      <c r="C31" s="3" t="s">
        <v>30</v>
      </c>
      <c r="D31" s="3" t="s">
        <v>113</v>
      </c>
      <c r="E31" s="3" t="s">
        <v>32</v>
      </c>
      <c r="F31" s="3" t="s">
        <v>114</v>
      </c>
      <c r="G31" s="4">
        <v>40990</v>
      </c>
      <c r="H31" s="1" t="s">
        <v>34</v>
      </c>
      <c r="I31" s="4"/>
      <c r="J31" s="4"/>
      <c r="K31" s="8"/>
      <c r="L31" s="5" t="s">
        <v>35</v>
      </c>
      <c r="M31" s="5"/>
      <c r="N31" s="5">
        <v>1</v>
      </c>
      <c r="O31" s="22"/>
      <c r="P31" s="23"/>
      <c r="Q31" s="23"/>
      <c r="R31" s="7" t="s">
        <v>6</v>
      </c>
      <c r="S31" s="8">
        <v>75000</v>
      </c>
      <c r="T31" s="3"/>
    </row>
    <row r="32" spans="1:20" ht="48">
      <c r="A32" s="1">
        <v>32</v>
      </c>
      <c r="B32" s="1" t="s">
        <v>83</v>
      </c>
      <c r="C32" s="3" t="s">
        <v>39</v>
      </c>
      <c r="D32" s="3" t="s">
        <v>115</v>
      </c>
      <c r="E32" s="3" t="s">
        <v>41</v>
      </c>
      <c r="F32" s="3">
        <v>192223</v>
      </c>
      <c r="G32" s="4">
        <v>41589</v>
      </c>
      <c r="H32" s="1" t="s">
        <v>42</v>
      </c>
      <c r="I32" s="4"/>
      <c r="J32" s="4"/>
      <c r="K32" s="12"/>
      <c r="L32" s="5" t="s">
        <v>43</v>
      </c>
      <c r="M32" s="5"/>
      <c r="N32" s="19">
        <v>3</v>
      </c>
      <c r="O32" s="27">
        <v>41589</v>
      </c>
      <c r="P32" s="28">
        <v>42685</v>
      </c>
      <c r="Q32" s="28"/>
      <c r="R32" s="7" t="s">
        <v>6</v>
      </c>
      <c r="S32" s="12">
        <f t="shared" ref="S32:S40" si="0">30000+(30000*5%)</f>
        <v>31500</v>
      </c>
      <c r="T32" s="3"/>
    </row>
    <row r="33" spans="1:20" ht="48">
      <c r="A33" s="1">
        <v>33</v>
      </c>
      <c r="B33" s="1" t="s">
        <v>83</v>
      </c>
      <c r="C33" s="3" t="s">
        <v>39</v>
      </c>
      <c r="D33" s="3" t="s">
        <v>116</v>
      </c>
      <c r="E33" s="3" t="s">
        <v>41</v>
      </c>
      <c r="F33" s="3">
        <v>192201</v>
      </c>
      <c r="G33" s="4">
        <v>41589</v>
      </c>
      <c r="H33" s="1" t="s">
        <v>42</v>
      </c>
      <c r="I33" s="4"/>
      <c r="J33" s="4"/>
      <c r="K33" s="12"/>
      <c r="L33" s="5" t="s">
        <v>43</v>
      </c>
      <c r="M33" s="5"/>
      <c r="N33" s="19">
        <v>3</v>
      </c>
      <c r="O33" s="27">
        <v>41589</v>
      </c>
      <c r="P33" s="28">
        <v>42685</v>
      </c>
      <c r="Q33" s="28"/>
      <c r="R33" s="7" t="s">
        <v>6</v>
      </c>
      <c r="S33" s="12">
        <f t="shared" si="0"/>
        <v>31500</v>
      </c>
      <c r="T33" s="3"/>
    </row>
    <row r="34" spans="1:20" ht="48">
      <c r="A34" s="1">
        <v>34</v>
      </c>
      <c r="B34" s="1" t="s">
        <v>83</v>
      </c>
      <c r="C34" s="3" t="s">
        <v>39</v>
      </c>
      <c r="D34" s="3" t="s">
        <v>117</v>
      </c>
      <c r="E34" s="3" t="s">
        <v>41</v>
      </c>
      <c r="F34" s="3">
        <v>192224</v>
      </c>
      <c r="G34" s="4">
        <v>41589</v>
      </c>
      <c r="H34" s="1" t="s">
        <v>42</v>
      </c>
      <c r="I34" s="4"/>
      <c r="J34" s="4"/>
      <c r="K34" s="12"/>
      <c r="L34" s="5" t="s">
        <v>43</v>
      </c>
      <c r="M34" s="5"/>
      <c r="N34" s="19">
        <v>3</v>
      </c>
      <c r="O34" s="27">
        <v>41589</v>
      </c>
      <c r="P34" s="28">
        <v>42685</v>
      </c>
      <c r="Q34" s="28"/>
      <c r="R34" s="7" t="s">
        <v>6</v>
      </c>
      <c r="S34" s="12">
        <f t="shared" si="0"/>
        <v>31500</v>
      </c>
      <c r="T34" s="3"/>
    </row>
    <row r="35" spans="1:20" ht="48">
      <c r="A35" s="1">
        <v>35</v>
      </c>
      <c r="B35" s="1" t="s">
        <v>83</v>
      </c>
      <c r="C35" s="3" t="s">
        <v>39</v>
      </c>
      <c r="D35" s="3" t="s">
        <v>118</v>
      </c>
      <c r="E35" s="3" t="s">
        <v>41</v>
      </c>
      <c r="F35" s="3">
        <v>192346</v>
      </c>
      <c r="G35" s="4">
        <v>41589</v>
      </c>
      <c r="H35" s="1" t="s">
        <v>42</v>
      </c>
      <c r="I35" s="4"/>
      <c r="J35" s="4"/>
      <c r="K35" s="12"/>
      <c r="L35" s="5" t="s">
        <v>43</v>
      </c>
      <c r="M35" s="5"/>
      <c r="N35" s="19">
        <v>3</v>
      </c>
      <c r="O35" s="27">
        <v>41589</v>
      </c>
      <c r="P35" s="28">
        <v>42685</v>
      </c>
      <c r="Q35" s="28"/>
      <c r="R35" s="7" t="s">
        <v>6</v>
      </c>
      <c r="S35" s="12">
        <f t="shared" si="0"/>
        <v>31500</v>
      </c>
      <c r="T35" s="3"/>
    </row>
    <row r="36" spans="1:20" ht="48">
      <c r="A36" s="1">
        <v>36</v>
      </c>
      <c r="B36" s="1" t="s">
        <v>83</v>
      </c>
      <c r="C36" s="3" t="s">
        <v>39</v>
      </c>
      <c r="D36" s="3" t="s">
        <v>119</v>
      </c>
      <c r="E36" s="3" t="s">
        <v>41</v>
      </c>
      <c r="F36" s="3">
        <v>192196</v>
      </c>
      <c r="G36" s="4">
        <v>41589</v>
      </c>
      <c r="H36" s="1" t="s">
        <v>42</v>
      </c>
      <c r="I36" s="4"/>
      <c r="J36" s="4"/>
      <c r="K36" s="12"/>
      <c r="L36" s="5" t="s">
        <v>43</v>
      </c>
      <c r="M36" s="5"/>
      <c r="N36" s="19">
        <v>3</v>
      </c>
      <c r="O36" s="27">
        <v>41589</v>
      </c>
      <c r="P36" s="28">
        <v>42685</v>
      </c>
      <c r="Q36" s="28"/>
      <c r="R36" s="7" t="s">
        <v>6</v>
      </c>
      <c r="S36" s="12">
        <f t="shared" si="0"/>
        <v>31500</v>
      </c>
      <c r="T36" s="3"/>
    </row>
    <row r="37" spans="1:20" ht="48">
      <c r="A37" s="1">
        <v>37</v>
      </c>
      <c r="B37" s="1" t="s">
        <v>83</v>
      </c>
      <c r="C37" s="3" t="s">
        <v>39</v>
      </c>
      <c r="D37" s="3" t="s">
        <v>120</v>
      </c>
      <c r="E37" s="3" t="s">
        <v>41</v>
      </c>
      <c r="F37" s="3">
        <v>192276</v>
      </c>
      <c r="G37" s="4">
        <v>41589</v>
      </c>
      <c r="H37" s="1" t="s">
        <v>42</v>
      </c>
      <c r="I37" s="4"/>
      <c r="J37" s="4"/>
      <c r="K37" s="12"/>
      <c r="L37" s="5" t="s">
        <v>43</v>
      </c>
      <c r="M37" s="5"/>
      <c r="N37" s="19">
        <v>3</v>
      </c>
      <c r="O37" s="27">
        <v>41589</v>
      </c>
      <c r="P37" s="28">
        <v>42685</v>
      </c>
      <c r="Q37" s="28"/>
      <c r="R37" s="7" t="s">
        <v>6</v>
      </c>
      <c r="S37" s="12">
        <f t="shared" si="0"/>
        <v>31500</v>
      </c>
      <c r="T37" s="3"/>
    </row>
    <row r="38" spans="1:20" ht="48">
      <c r="A38" s="1">
        <v>38</v>
      </c>
      <c r="B38" s="1" t="s">
        <v>83</v>
      </c>
      <c r="C38" s="3" t="s">
        <v>39</v>
      </c>
      <c r="D38" s="3" t="s">
        <v>121</v>
      </c>
      <c r="E38" s="3" t="s">
        <v>41</v>
      </c>
      <c r="F38" s="3">
        <v>192305</v>
      </c>
      <c r="G38" s="4">
        <v>41589</v>
      </c>
      <c r="H38" s="1" t="s">
        <v>42</v>
      </c>
      <c r="I38" s="4"/>
      <c r="J38" s="4"/>
      <c r="K38" s="8"/>
      <c r="L38" s="5" t="s">
        <v>43</v>
      </c>
      <c r="M38" s="5"/>
      <c r="N38" s="19">
        <v>3</v>
      </c>
      <c r="O38" s="27">
        <v>41589</v>
      </c>
      <c r="P38" s="28">
        <v>42685</v>
      </c>
      <c r="Q38" s="28"/>
      <c r="R38" s="7" t="s">
        <v>6</v>
      </c>
      <c r="S38" s="12">
        <f t="shared" si="0"/>
        <v>31500</v>
      </c>
      <c r="T38" s="3"/>
    </row>
    <row r="39" spans="1:20" ht="48">
      <c r="A39" s="1">
        <v>39</v>
      </c>
      <c r="B39" s="1" t="s">
        <v>83</v>
      </c>
      <c r="C39" s="3" t="s">
        <v>39</v>
      </c>
      <c r="D39" s="3" t="s">
        <v>122</v>
      </c>
      <c r="E39" s="3" t="s">
        <v>41</v>
      </c>
      <c r="F39" s="3">
        <v>192281</v>
      </c>
      <c r="G39" s="4">
        <v>41589</v>
      </c>
      <c r="H39" s="1" t="s">
        <v>42</v>
      </c>
      <c r="I39" s="4"/>
      <c r="J39" s="4"/>
      <c r="K39" s="12"/>
      <c r="L39" s="5" t="s">
        <v>43</v>
      </c>
      <c r="M39" s="5"/>
      <c r="N39" s="19">
        <v>3</v>
      </c>
      <c r="O39" s="27">
        <v>41589</v>
      </c>
      <c r="P39" s="28">
        <v>42685</v>
      </c>
      <c r="Q39" s="28"/>
      <c r="R39" s="7" t="s">
        <v>6</v>
      </c>
      <c r="S39" s="12">
        <f t="shared" si="0"/>
        <v>31500</v>
      </c>
      <c r="T39" s="3"/>
    </row>
    <row r="40" spans="1:20" ht="48">
      <c r="A40" s="1">
        <v>40</v>
      </c>
      <c r="B40" s="1" t="s">
        <v>83</v>
      </c>
      <c r="C40" s="3" t="s">
        <v>39</v>
      </c>
      <c r="D40" s="3" t="s">
        <v>123</v>
      </c>
      <c r="E40" s="3" t="s">
        <v>41</v>
      </c>
      <c r="F40" s="3">
        <v>192331</v>
      </c>
      <c r="G40" s="4">
        <v>41589</v>
      </c>
      <c r="H40" s="1" t="s">
        <v>42</v>
      </c>
      <c r="I40" s="4"/>
      <c r="J40" s="4"/>
      <c r="K40" s="12"/>
      <c r="L40" s="5" t="s">
        <v>43</v>
      </c>
      <c r="M40" s="5"/>
      <c r="N40" s="19">
        <v>3</v>
      </c>
      <c r="O40" s="27">
        <v>41589</v>
      </c>
      <c r="P40" s="28">
        <v>42685</v>
      </c>
      <c r="Q40" s="28"/>
      <c r="R40" s="7" t="s">
        <v>6</v>
      </c>
      <c r="S40" s="12">
        <f t="shared" si="0"/>
        <v>31500</v>
      </c>
      <c r="T40" s="3"/>
    </row>
    <row r="41" spans="1:20" ht="48">
      <c r="A41" s="1">
        <v>41</v>
      </c>
      <c r="B41" s="1" t="s">
        <v>83</v>
      </c>
      <c r="C41" s="3" t="s">
        <v>39</v>
      </c>
      <c r="D41" s="3" t="s">
        <v>124</v>
      </c>
      <c r="E41" s="3" t="s">
        <v>49</v>
      </c>
      <c r="F41" s="3">
        <v>19446986</v>
      </c>
      <c r="G41" s="4">
        <v>38971</v>
      </c>
      <c r="H41" s="1" t="s">
        <v>34</v>
      </c>
      <c r="I41" s="4"/>
      <c r="J41" s="4"/>
      <c r="K41" s="8"/>
      <c r="L41" s="5" t="s">
        <v>52</v>
      </c>
      <c r="M41" s="5"/>
      <c r="N41" s="19">
        <v>1</v>
      </c>
      <c r="O41" s="22"/>
      <c r="P41" s="23"/>
      <c r="Q41" s="23"/>
      <c r="R41" s="7" t="s">
        <v>6</v>
      </c>
      <c r="S41" s="8">
        <v>20720</v>
      </c>
      <c r="T41" s="3"/>
    </row>
    <row r="42" spans="1:20" ht="36">
      <c r="A42" s="1">
        <v>42</v>
      </c>
      <c r="B42" s="1" t="s">
        <v>83</v>
      </c>
      <c r="C42" s="3" t="s">
        <v>39</v>
      </c>
      <c r="D42" s="13" t="s">
        <v>125</v>
      </c>
      <c r="E42" s="3" t="s">
        <v>49</v>
      </c>
      <c r="F42" s="3">
        <v>19446934</v>
      </c>
      <c r="G42" s="14" t="s">
        <v>50</v>
      </c>
      <c r="H42" s="1" t="s">
        <v>34</v>
      </c>
      <c r="I42" s="13"/>
      <c r="J42" s="14" t="s">
        <v>51</v>
      </c>
      <c r="K42" s="12"/>
      <c r="L42" s="5" t="s">
        <v>52</v>
      </c>
      <c r="M42" s="5"/>
      <c r="N42" s="19">
        <v>1</v>
      </c>
      <c r="O42" s="22"/>
      <c r="P42" s="23"/>
      <c r="Q42" s="23"/>
      <c r="R42" s="7" t="s">
        <v>6</v>
      </c>
      <c r="S42" s="12">
        <v>20720</v>
      </c>
      <c r="T42" s="3"/>
    </row>
    <row r="43" spans="1:20" ht="48">
      <c r="A43" s="1">
        <v>43</v>
      </c>
      <c r="B43" s="1" t="s">
        <v>83</v>
      </c>
      <c r="C43" s="3" t="s">
        <v>39</v>
      </c>
      <c r="D43" s="3" t="s">
        <v>126</v>
      </c>
      <c r="E43" s="3" t="s">
        <v>49</v>
      </c>
      <c r="F43" s="3">
        <v>19446944</v>
      </c>
      <c r="G43" s="4">
        <v>38971</v>
      </c>
      <c r="H43" s="1" t="s">
        <v>34</v>
      </c>
      <c r="I43" s="4"/>
      <c r="J43" s="4"/>
      <c r="K43" s="12"/>
      <c r="L43" s="5" t="s">
        <v>52</v>
      </c>
      <c r="M43" s="5"/>
      <c r="N43" s="19">
        <v>1</v>
      </c>
      <c r="O43" s="22"/>
      <c r="P43" s="23"/>
      <c r="Q43" s="23"/>
      <c r="R43" s="7" t="s">
        <v>6</v>
      </c>
      <c r="S43" s="8">
        <v>20720</v>
      </c>
      <c r="T43" s="3"/>
    </row>
    <row r="44" spans="1:20" ht="48">
      <c r="A44" s="1">
        <v>44</v>
      </c>
      <c r="B44" s="1" t="s">
        <v>83</v>
      </c>
      <c r="C44" s="3" t="s">
        <v>39</v>
      </c>
      <c r="D44" s="3" t="s">
        <v>127</v>
      </c>
      <c r="E44" s="3" t="s">
        <v>49</v>
      </c>
      <c r="F44" s="3">
        <v>19446914</v>
      </c>
      <c r="G44" s="4">
        <v>38971</v>
      </c>
      <c r="H44" s="1" t="s">
        <v>34</v>
      </c>
      <c r="I44" s="29"/>
      <c r="J44" s="29"/>
      <c r="K44" s="30"/>
      <c r="L44" s="5" t="s">
        <v>52</v>
      </c>
      <c r="M44" s="5"/>
      <c r="N44" s="19">
        <v>1</v>
      </c>
      <c r="O44" s="22"/>
      <c r="P44" s="23"/>
      <c r="Q44" s="23"/>
      <c r="R44" s="7" t="s">
        <v>6</v>
      </c>
      <c r="S44" s="8">
        <v>20720</v>
      </c>
      <c r="T44" s="3"/>
    </row>
    <row r="45" spans="1:20" ht="48">
      <c r="A45" s="1">
        <v>45</v>
      </c>
      <c r="B45" s="1" t="s">
        <v>83</v>
      </c>
      <c r="C45" s="31" t="s">
        <v>39</v>
      </c>
      <c r="D45" s="31" t="s">
        <v>128</v>
      </c>
      <c r="E45" s="31" t="s">
        <v>49</v>
      </c>
      <c r="F45" s="31">
        <v>19446932</v>
      </c>
      <c r="G45" s="32">
        <v>38971</v>
      </c>
      <c r="H45" s="33" t="s">
        <v>34</v>
      </c>
      <c r="I45" s="32"/>
      <c r="J45" s="32"/>
      <c r="K45" s="34"/>
      <c r="L45" s="35" t="s">
        <v>52</v>
      </c>
      <c r="M45" s="35"/>
      <c r="N45" s="36">
        <v>1</v>
      </c>
      <c r="O45" s="37"/>
      <c r="P45" s="38"/>
      <c r="Q45" s="38"/>
      <c r="R45" s="39" t="s">
        <v>6</v>
      </c>
      <c r="S45" s="34">
        <v>20720</v>
      </c>
      <c r="T45" s="31"/>
    </row>
    <row r="46" spans="1:20" ht="48">
      <c r="A46" s="1">
        <v>46</v>
      </c>
      <c r="B46" s="1" t="s">
        <v>83</v>
      </c>
      <c r="C46" s="3" t="s">
        <v>129</v>
      </c>
      <c r="D46" s="3" t="s">
        <v>130</v>
      </c>
      <c r="E46" s="3" t="s">
        <v>131</v>
      </c>
      <c r="F46" s="3">
        <v>4140</v>
      </c>
      <c r="G46" s="4">
        <v>38983</v>
      </c>
      <c r="H46" s="1" t="s">
        <v>4</v>
      </c>
      <c r="I46" s="4">
        <v>42095</v>
      </c>
      <c r="J46" s="4">
        <v>42460</v>
      </c>
      <c r="K46" s="40">
        <v>48660</v>
      </c>
      <c r="L46" s="5" t="s">
        <v>132</v>
      </c>
      <c r="M46" s="5"/>
      <c r="N46" s="19">
        <v>1</v>
      </c>
      <c r="O46" s="22"/>
      <c r="P46" s="23"/>
      <c r="Q46" s="23"/>
      <c r="R46" s="7" t="s">
        <v>6</v>
      </c>
      <c r="S46" s="8">
        <v>607700</v>
      </c>
      <c r="T46" s="3"/>
    </row>
    <row r="47" spans="1:20" ht="48">
      <c r="A47" s="1">
        <v>47</v>
      </c>
      <c r="B47" s="1" t="s">
        <v>83</v>
      </c>
      <c r="C47" s="3" t="s">
        <v>129</v>
      </c>
      <c r="D47" s="3" t="s">
        <v>133</v>
      </c>
      <c r="E47" s="3" t="s">
        <v>134</v>
      </c>
      <c r="F47" s="3">
        <v>4141</v>
      </c>
      <c r="G47" s="4">
        <v>38983</v>
      </c>
      <c r="H47" s="1" t="s">
        <v>4</v>
      </c>
      <c r="I47" s="4">
        <v>42095</v>
      </c>
      <c r="J47" s="4">
        <v>42460</v>
      </c>
      <c r="K47" s="40">
        <v>48660</v>
      </c>
      <c r="L47" s="5" t="s">
        <v>135</v>
      </c>
      <c r="M47" s="5"/>
      <c r="N47" s="19">
        <v>1</v>
      </c>
      <c r="O47" s="22"/>
      <c r="P47" s="23"/>
      <c r="Q47" s="23"/>
      <c r="R47" s="7" t="s">
        <v>6</v>
      </c>
      <c r="S47" s="8">
        <v>607700</v>
      </c>
      <c r="T47" s="3"/>
    </row>
    <row r="48" spans="1:20" ht="48">
      <c r="A48" s="1">
        <v>48</v>
      </c>
      <c r="B48" s="1" t="s">
        <v>83</v>
      </c>
      <c r="C48" s="3" t="s">
        <v>129</v>
      </c>
      <c r="D48" s="3" t="s">
        <v>136</v>
      </c>
      <c r="E48" s="3" t="s">
        <v>134</v>
      </c>
      <c r="F48" s="3">
        <v>4142</v>
      </c>
      <c r="G48" s="4">
        <v>38983</v>
      </c>
      <c r="H48" s="1" t="s">
        <v>4</v>
      </c>
      <c r="I48" s="4">
        <v>42095</v>
      </c>
      <c r="J48" s="4">
        <v>42460</v>
      </c>
      <c r="K48" s="40">
        <v>48660</v>
      </c>
      <c r="L48" s="5" t="s">
        <v>135</v>
      </c>
      <c r="M48" s="5"/>
      <c r="N48" s="19">
        <v>1</v>
      </c>
      <c r="O48" s="22"/>
      <c r="P48" s="23"/>
      <c r="Q48" s="23"/>
      <c r="R48" s="7" t="s">
        <v>6</v>
      </c>
      <c r="S48" s="8">
        <v>607700</v>
      </c>
      <c r="T48" s="3"/>
    </row>
    <row r="49" spans="1:20" ht="48">
      <c r="A49" s="1">
        <v>49</v>
      </c>
      <c r="B49" s="1" t="s">
        <v>83</v>
      </c>
      <c r="C49" s="3" t="s">
        <v>129</v>
      </c>
      <c r="D49" s="3" t="s">
        <v>137</v>
      </c>
      <c r="E49" s="3" t="s">
        <v>134</v>
      </c>
      <c r="F49" s="3">
        <v>4144</v>
      </c>
      <c r="G49" s="4">
        <v>38983</v>
      </c>
      <c r="H49" s="1" t="s">
        <v>4</v>
      </c>
      <c r="I49" s="4">
        <v>42095</v>
      </c>
      <c r="J49" s="4">
        <v>42460</v>
      </c>
      <c r="K49" s="40">
        <v>48660</v>
      </c>
      <c r="L49" s="5" t="s">
        <v>135</v>
      </c>
      <c r="M49" s="5"/>
      <c r="N49" s="19">
        <v>1</v>
      </c>
      <c r="O49" s="22"/>
      <c r="P49" s="23"/>
      <c r="Q49" s="23"/>
      <c r="R49" s="7" t="s">
        <v>6</v>
      </c>
      <c r="S49" s="8">
        <v>607700</v>
      </c>
      <c r="T49" s="3"/>
    </row>
    <row r="50" spans="1:20" ht="48">
      <c r="A50" s="1">
        <v>50</v>
      </c>
      <c r="B50" s="1" t="s">
        <v>83</v>
      </c>
      <c r="C50" s="3" t="s">
        <v>129</v>
      </c>
      <c r="D50" s="3" t="s">
        <v>138</v>
      </c>
      <c r="E50" s="3" t="s">
        <v>134</v>
      </c>
      <c r="F50" s="3">
        <v>4145</v>
      </c>
      <c r="G50" s="4">
        <v>38983</v>
      </c>
      <c r="H50" s="1" t="s">
        <v>4</v>
      </c>
      <c r="I50" s="4">
        <v>42095</v>
      </c>
      <c r="J50" s="4">
        <v>42460</v>
      </c>
      <c r="K50" s="40">
        <v>48660</v>
      </c>
      <c r="L50" s="5" t="s">
        <v>135</v>
      </c>
      <c r="M50" s="5"/>
      <c r="N50" s="19">
        <v>1</v>
      </c>
      <c r="O50" s="22"/>
      <c r="P50" s="23"/>
      <c r="Q50" s="23"/>
      <c r="R50" s="7" t="s">
        <v>6</v>
      </c>
      <c r="S50" s="8">
        <v>607700</v>
      </c>
      <c r="T50" s="3"/>
    </row>
    <row r="51" spans="1:20" ht="48">
      <c r="A51" s="1">
        <v>51</v>
      </c>
      <c r="B51" s="1" t="s">
        <v>83</v>
      </c>
      <c r="C51" s="3" t="s">
        <v>129</v>
      </c>
      <c r="D51" s="3" t="s">
        <v>139</v>
      </c>
      <c r="E51" s="3" t="s">
        <v>131</v>
      </c>
      <c r="F51" s="3">
        <v>4146</v>
      </c>
      <c r="G51" s="4">
        <v>38983</v>
      </c>
      <c r="H51" s="1" t="s">
        <v>4</v>
      </c>
      <c r="I51" s="4">
        <v>42095</v>
      </c>
      <c r="J51" s="4">
        <v>42460</v>
      </c>
      <c r="K51" s="40">
        <v>48660</v>
      </c>
      <c r="L51" s="5" t="s">
        <v>132</v>
      </c>
      <c r="M51" s="5"/>
      <c r="N51" s="19">
        <v>1</v>
      </c>
      <c r="O51" s="22"/>
      <c r="P51" s="23"/>
      <c r="Q51" s="23"/>
      <c r="R51" s="7" t="s">
        <v>6</v>
      </c>
      <c r="S51" s="8">
        <v>607700</v>
      </c>
      <c r="T51" s="3"/>
    </row>
    <row r="52" spans="1:20" ht="48">
      <c r="A52" s="1">
        <v>52</v>
      </c>
      <c r="B52" s="1" t="s">
        <v>83</v>
      </c>
      <c r="C52" s="3" t="s">
        <v>140</v>
      </c>
      <c r="D52" s="3" t="s">
        <v>141</v>
      </c>
      <c r="E52" s="3" t="s">
        <v>142</v>
      </c>
      <c r="F52" s="3">
        <v>6475</v>
      </c>
      <c r="G52" s="4">
        <v>39428</v>
      </c>
      <c r="H52" s="1" t="s">
        <v>4</v>
      </c>
      <c r="I52" s="4">
        <v>42095</v>
      </c>
      <c r="J52" s="4">
        <v>42460</v>
      </c>
      <c r="K52" s="40">
        <v>48660</v>
      </c>
      <c r="L52" s="5" t="s">
        <v>135</v>
      </c>
      <c r="M52" s="5"/>
      <c r="N52" s="19">
        <v>1</v>
      </c>
      <c r="O52" s="22"/>
      <c r="P52" s="23"/>
      <c r="Q52" s="23"/>
      <c r="R52" s="7" t="s">
        <v>6</v>
      </c>
      <c r="S52" s="8">
        <v>542975</v>
      </c>
      <c r="T52" s="3"/>
    </row>
    <row r="53" spans="1:20" ht="48">
      <c r="A53" s="1">
        <v>53</v>
      </c>
      <c r="B53" s="1" t="s">
        <v>83</v>
      </c>
      <c r="C53" s="3" t="s">
        <v>129</v>
      </c>
      <c r="D53" s="3" t="s">
        <v>143</v>
      </c>
      <c r="E53" s="3" t="s">
        <v>144</v>
      </c>
      <c r="F53" s="3" t="s">
        <v>145</v>
      </c>
      <c r="G53" s="4">
        <v>39430</v>
      </c>
      <c r="H53" s="1" t="s">
        <v>34</v>
      </c>
      <c r="I53" s="4"/>
      <c r="J53" s="4"/>
      <c r="K53" s="8"/>
      <c r="L53" s="5" t="s">
        <v>146</v>
      </c>
      <c r="M53" s="5"/>
      <c r="N53" s="19">
        <v>1</v>
      </c>
      <c r="O53" s="22"/>
      <c r="P53" s="23"/>
      <c r="Q53" s="23"/>
      <c r="R53" s="7" t="s">
        <v>6</v>
      </c>
      <c r="S53" s="8">
        <v>687500</v>
      </c>
      <c r="T53" s="3"/>
    </row>
    <row r="54" spans="1:20" ht="48">
      <c r="A54" s="1">
        <v>54</v>
      </c>
      <c r="B54" s="1" t="s">
        <v>83</v>
      </c>
      <c r="C54" s="3" t="s">
        <v>147</v>
      </c>
      <c r="D54" s="3" t="s">
        <v>148</v>
      </c>
      <c r="E54" s="3" t="s">
        <v>61</v>
      </c>
      <c r="F54" s="3" t="s">
        <v>149</v>
      </c>
      <c r="G54" s="4">
        <v>38960</v>
      </c>
      <c r="H54" s="1" t="s">
        <v>4</v>
      </c>
      <c r="I54" s="4">
        <v>42095</v>
      </c>
      <c r="J54" s="4">
        <v>42460</v>
      </c>
      <c r="K54" s="25">
        <v>15567</v>
      </c>
      <c r="L54" s="5" t="s">
        <v>63</v>
      </c>
      <c r="M54" s="5"/>
      <c r="N54" s="19"/>
      <c r="O54" s="22"/>
      <c r="P54" s="23"/>
      <c r="Q54" s="23"/>
      <c r="R54" s="7" t="s">
        <v>6</v>
      </c>
      <c r="S54" s="8">
        <v>175000</v>
      </c>
      <c r="T54" s="3"/>
    </row>
    <row r="55" spans="1:20" ht="48">
      <c r="A55" s="1">
        <v>55</v>
      </c>
      <c r="B55" s="1" t="s">
        <v>83</v>
      </c>
      <c r="C55" s="3" t="s">
        <v>59</v>
      </c>
      <c r="D55" s="3" t="s">
        <v>150</v>
      </c>
      <c r="E55" s="3" t="s">
        <v>61</v>
      </c>
      <c r="F55" s="3" t="s">
        <v>151</v>
      </c>
      <c r="G55" s="4">
        <v>38960</v>
      </c>
      <c r="H55" s="1" t="s">
        <v>4</v>
      </c>
      <c r="I55" s="4">
        <v>42095</v>
      </c>
      <c r="J55" s="4">
        <v>42460</v>
      </c>
      <c r="K55" s="25">
        <v>15567</v>
      </c>
      <c r="L55" s="5" t="s">
        <v>63</v>
      </c>
      <c r="M55" s="5"/>
      <c r="N55" s="19"/>
      <c r="O55" s="22"/>
      <c r="P55" s="23"/>
      <c r="Q55" s="23"/>
      <c r="R55" s="7" t="s">
        <v>6</v>
      </c>
      <c r="S55" s="8">
        <v>250000</v>
      </c>
      <c r="T55" s="3"/>
    </row>
    <row r="56" spans="1:20" ht="48">
      <c r="A56" s="1">
        <v>56</v>
      </c>
      <c r="B56" s="1" t="s">
        <v>83</v>
      </c>
      <c r="C56" s="3" t="s">
        <v>152</v>
      </c>
      <c r="D56" s="3" t="s">
        <v>153</v>
      </c>
      <c r="E56" s="3" t="s">
        <v>154</v>
      </c>
      <c r="F56" s="3" t="s">
        <v>155</v>
      </c>
      <c r="G56" s="4">
        <v>41655</v>
      </c>
      <c r="H56" s="1" t="s">
        <v>4</v>
      </c>
      <c r="I56" s="4"/>
      <c r="J56" s="4"/>
      <c r="K56" s="8"/>
      <c r="L56" s="5" t="s">
        <v>156</v>
      </c>
      <c r="M56" s="5"/>
      <c r="N56" s="17">
        <v>3</v>
      </c>
      <c r="O56" s="27">
        <v>41655</v>
      </c>
      <c r="P56" s="17" t="s">
        <v>157</v>
      </c>
      <c r="Q56" s="17"/>
      <c r="R56" s="7" t="s">
        <v>6</v>
      </c>
      <c r="S56" s="8">
        <v>94500</v>
      </c>
      <c r="T56" s="3"/>
    </row>
    <row r="57" spans="1:20" ht="48">
      <c r="A57" s="1">
        <v>57</v>
      </c>
      <c r="B57" s="1" t="s">
        <v>83</v>
      </c>
      <c r="C57" s="3" t="s">
        <v>158</v>
      </c>
      <c r="D57" s="3" t="s">
        <v>159</v>
      </c>
      <c r="E57" s="3" t="s">
        <v>160</v>
      </c>
      <c r="F57" s="3" t="s">
        <v>161</v>
      </c>
      <c r="G57" s="4">
        <v>39015</v>
      </c>
      <c r="H57" s="1" t="s">
        <v>34</v>
      </c>
      <c r="I57" s="4"/>
      <c r="J57" s="4"/>
      <c r="K57" s="8"/>
      <c r="L57" s="5" t="s">
        <v>162</v>
      </c>
      <c r="M57" s="5"/>
      <c r="N57" s="19">
        <v>1</v>
      </c>
      <c r="O57" s="22"/>
      <c r="P57" s="23"/>
      <c r="Q57" s="23"/>
      <c r="R57" s="7" t="s">
        <v>6</v>
      </c>
      <c r="S57" s="8">
        <v>64000</v>
      </c>
      <c r="T57" s="3"/>
    </row>
    <row r="58" spans="1:20" ht="48">
      <c r="A58" s="1">
        <v>58</v>
      </c>
      <c r="B58" s="1" t="s">
        <v>83</v>
      </c>
      <c r="C58" s="3" t="s">
        <v>163</v>
      </c>
      <c r="D58" s="3" t="s">
        <v>164</v>
      </c>
      <c r="E58" s="3" t="s">
        <v>165</v>
      </c>
      <c r="F58" s="3">
        <v>6310037</v>
      </c>
      <c r="G58" s="4">
        <v>38878</v>
      </c>
      <c r="H58" s="1" t="s">
        <v>34</v>
      </c>
      <c r="I58" s="4"/>
      <c r="J58" s="4"/>
      <c r="K58" s="8"/>
      <c r="L58" s="5" t="s">
        <v>166</v>
      </c>
      <c r="M58" s="5"/>
      <c r="N58" s="19">
        <v>1</v>
      </c>
      <c r="O58" s="22"/>
      <c r="P58" s="23"/>
      <c r="Q58" s="23"/>
      <c r="R58" s="7" t="s">
        <v>6</v>
      </c>
      <c r="S58" s="8">
        <v>65000</v>
      </c>
      <c r="T58" s="3"/>
    </row>
    <row r="59" spans="1:20" ht="48">
      <c r="A59" s="1">
        <v>59</v>
      </c>
      <c r="B59" s="1" t="s">
        <v>83</v>
      </c>
      <c r="C59" s="3" t="s">
        <v>163</v>
      </c>
      <c r="D59" s="3" t="s">
        <v>167</v>
      </c>
      <c r="E59" s="3" t="s">
        <v>165</v>
      </c>
      <c r="F59" s="3">
        <v>6310038</v>
      </c>
      <c r="G59" s="4">
        <v>38878</v>
      </c>
      <c r="H59" s="1" t="s">
        <v>34</v>
      </c>
      <c r="I59" s="4"/>
      <c r="J59" s="4"/>
      <c r="K59" s="8"/>
      <c r="L59" s="5" t="s">
        <v>166</v>
      </c>
      <c r="M59" s="5"/>
      <c r="N59" s="19">
        <v>1</v>
      </c>
      <c r="O59" s="22"/>
      <c r="P59" s="23"/>
      <c r="Q59" s="23"/>
      <c r="R59" s="7" t="s">
        <v>6</v>
      </c>
      <c r="S59" s="8">
        <v>65000</v>
      </c>
      <c r="T59" s="3"/>
    </row>
    <row r="60" spans="1:20" ht="36">
      <c r="A60" s="1">
        <v>60</v>
      </c>
      <c r="B60" s="1" t="s">
        <v>83</v>
      </c>
      <c r="C60" s="3" t="s">
        <v>168</v>
      </c>
      <c r="D60" s="3" t="s">
        <v>169</v>
      </c>
      <c r="E60" s="5" t="s">
        <v>170</v>
      </c>
      <c r="F60" s="3">
        <v>10360</v>
      </c>
      <c r="G60" s="4" t="s">
        <v>171</v>
      </c>
      <c r="H60" s="5" t="s">
        <v>4</v>
      </c>
      <c r="I60" s="4"/>
      <c r="J60" s="4"/>
      <c r="K60" s="40"/>
      <c r="L60" s="5" t="s">
        <v>172</v>
      </c>
      <c r="M60" s="5"/>
      <c r="N60" s="19"/>
      <c r="O60" s="4"/>
      <c r="P60" s="20"/>
      <c r="Q60" s="20"/>
      <c r="R60" s="10"/>
      <c r="S60" s="8"/>
      <c r="T60" s="3"/>
    </row>
    <row r="61" spans="1:20" ht="180">
      <c r="A61" s="1">
        <v>61</v>
      </c>
      <c r="B61" s="1" t="s">
        <v>173</v>
      </c>
      <c r="C61" s="3" t="s">
        <v>174</v>
      </c>
      <c r="D61" s="3" t="s">
        <v>175</v>
      </c>
      <c r="E61" s="3" t="s">
        <v>176</v>
      </c>
      <c r="F61" s="3">
        <v>549</v>
      </c>
      <c r="G61" s="4">
        <v>42097</v>
      </c>
      <c r="H61" s="5" t="s">
        <v>42</v>
      </c>
      <c r="I61" s="5"/>
      <c r="J61" s="5"/>
      <c r="K61" s="8"/>
      <c r="L61" s="5" t="s">
        <v>177</v>
      </c>
      <c r="M61" s="5"/>
      <c r="N61" s="5">
        <v>1</v>
      </c>
      <c r="O61" s="4">
        <v>42097</v>
      </c>
      <c r="P61" s="20">
        <v>42463</v>
      </c>
      <c r="Q61" s="20"/>
      <c r="R61" s="10" t="s">
        <v>178</v>
      </c>
      <c r="S61" s="8">
        <v>157500</v>
      </c>
      <c r="T61" s="3" t="s">
        <v>179</v>
      </c>
    </row>
    <row r="62" spans="1:20" ht="108">
      <c r="A62" s="1">
        <v>62</v>
      </c>
      <c r="B62" s="1" t="s">
        <v>173</v>
      </c>
      <c r="C62" s="3" t="s">
        <v>180</v>
      </c>
      <c r="D62" s="3" t="s">
        <v>181</v>
      </c>
      <c r="E62" s="3"/>
      <c r="F62" s="3" t="s">
        <v>182</v>
      </c>
      <c r="G62" s="4" t="s">
        <v>183</v>
      </c>
      <c r="H62" s="5" t="s">
        <v>34</v>
      </c>
      <c r="I62" s="4"/>
      <c r="J62" s="4"/>
      <c r="K62" s="8"/>
      <c r="L62" s="5" t="s">
        <v>184</v>
      </c>
      <c r="M62" s="5"/>
      <c r="N62" s="5"/>
      <c r="O62" s="5"/>
      <c r="P62" s="5"/>
      <c r="Q62" s="5"/>
      <c r="R62" s="10" t="s">
        <v>185</v>
      </c>
      <c r="S62" s="8"/>
      <c r="T62" s="3" t="s">
        <v>186</v>
      </c>
    </row>
    <row r="63" spans="1:20" ht="132">
      <c r="A63" s="1">
        <v>63</v>
      </c>
      <c r="B63" s="1" t="s">
        <v>173</v>
      </c>
      <c r="C63" s="3" t="s">
        <v>187</v>
      </c>
      <c r="D63" s="3" t="s">
        <v>188</v>
      </c>
      <c r="E63" s="3" t="s">
        <v>189</v>
      </c>
      <c r="F63" s="3" t="s">
        <v>190</v>
      </c>
      <c r="G63" s="4">
        <v>41325</v>
      </c>
      <c r="H63" s="5" t="s">
        <v>34</v>
      </c>
      <c r="I63" s="4"/>
      <c r="J63" s="4"/>
      <c r="K63" s="8"/>
      <c r="L63" s="5" t="s">
        <v>70</v>
      </c>
      <c r="M63" s="5"/>
      <c r="N63" s="5"/>
      <c r="O63" s="5"/>
      <c r="P63" s="5"/>
      <c r="Q63" s="5"/>
      <c r="R63" s="10" t="s">
        <v>191</v>
      </c>
      <c r="S63" s="8">
        <v>210000</v>
      </c>
      <c r="T63" s="3" t="s">
        <v>192</v>
      </c>
    </row>
    <row r="64" spans="1:20" ht="120">
      <c r="A64" s="1">
        <v>64</v>
      </c>
      <c r="B64" s="1" t="s">
        <v>173</v>
      </c>
      <c r="C64" s="3" t="s">
        <v>193</v>
      </c>
      <c r="D64" s="3" t="s">
        <v>194</v>
      </c>
      <c r="E64" s="3" t="s">
        <v>195</v>
      </c>
      <c r="F64" s="13" t="s">
        <v>196</v>
      </c>
      <c r="G64" s="4">
        <v>39355</v>
      </c>
      <c r="H64" s="5" t="s">
        <v>34</v>
      </c>
      <c r="I64" s="4"/>
      <c r="J64" s="4"/>
      <c r="K64" s="8"/>
      <c r="L64" s="5" t="s">
        <v>197</v>
      </c>
      <c r="M64" s="5"/>
      <c r="N64" s="5"/>
      <c r="O64" s="5"/>
      <c r="P64" s="5"/>
      <c r="Q64" s="5"/>
      <c r="R64" s="10" t="s">
        <v>198</v>
      </c>
      <c r="S64" s="8">
        <v>45500</v>
      </c>
      <c r="T64" s="3" t="s">
        <v>199</v>
      </c>
    </row>
    <row r="65" spans="1:20" ht="84">
      <c r="A65" s="1">
        <v>65</v>
      </c>
      <c r="B65" s="1" t="s">
        <v>173</v>
      </c>
      <c r="C65" s="3" t="s">
        <v>200</v>
      </c>
      <c r="D65" s="3" t="s">
        <v>201</v>
      </c>
      <c r="E65" s="3" t="s">
        <v>202</v>
      </c>
      <c r="F65" s="3">
        <v>1483</v>
      </c>
      <c r="G65" s="4">
        <v>40338</v>
      </c>
      <c r="H65" s="5" t="s">
        <v>34</v>
      </c>
      <c r="I65" s="4"/>
      <c r="J65" s="4"/>
      <c r="K65" s="8"/>
      <c r="L65" s="5" t="s">
        <v>203</v>
      </c>
      <c r="M65" s="5"/>
      <c r="N65" s="5"/>
      <c r="O65" s="5"/>
      <c r="P65" s="5"/>
      <c r="Q65" s="5"/>
      <c r="R65" s="10" t="s">
        <v>204</v>
      </c>
      <c r="S65" s="8">
        <v>0</v>
      </c>
      <c r="T65" s="3" t="s">
        <v>205</v>
      </c>
    </row>
    <row r="66" spans="1:20" ht="168">
      <c r="A66" s="1">
        <v>66</v>
      </c>
      <c r="B66" s="1" t="s">
        <v>173</v>
      </c>
      <c r="C66" s="3" t="s">
        <v>147</v>
      </c>
      <c r="D66" s="3" t="s">
        <v>206</v>
      </c>
      <c r="E66" s="3" t="s">
        <v>61</v>
      </c>
      <c r="F66" s="3" t="s">
        <v>207</v>
      </c>
      <c r="G66" s="4">
        <v>40302</v>
      </c>
      <c r="H66" s="5" t="s">
        <v>4</v>
      </c>
      <c r="I66" s="4">
        <v>42095</v>
      </c>
      <c r="J66" s="4">
        <v>42460</v>
      </c>
      <c r="K66" s="40">
        <v>11113</v>
      </c>
      <c r="L66" s="5" t="s">
        <v>63</v>
      </c>
      <c r="M66" s="5"/>
      <c r="N66" s="5"/>
      <c r="O66" s="9"/>
      <c r="P66" s="5"/>
      <c r="Q66" s="5"/>
      <c r="R66" s="10" t="s">
        <v>191</v>
      </c>
      <c r="S66" s="8">
        <v>83511</v>
      </c>
      <c r="T66" s="3" t="s">
        <v>208</v>
      </c>
    </row>
    <row r="67" spans="1:20" ht="228">
      <c r="A67" s="1">
        <v>67</v>
      </c>
      <c r="B67" s="1" t="s">
        <v>173</v>
      </c>
      <c r="C67" s="3" t="s">
        <v>152</v>
      </c>
      <c r="D67" s="3" t="s">
        <v>209</v>
      </c>
      <c r="E67" s="3">
        <v>9108</v>
      </c>
      <c r="F67" s="3" t="s">
        <v>210</v>
      </c>
      <c r="G67" s="4">
        <v>40866</v>
      </c>
      <c r="H67" s="5" t="s">
        <v>34</v>
      </c>
      <c r="I67" s="4"/>
      <c r="J67" s="4"/>
      <c r="K67" s="8"/>
      <c r="L67" s="5" t="s">
        <v>70</v>
      </c>
      <c r="M67" s="5"/>
      <c r="N67" s="5"/>
      <c r="O67" s="5"/>
      <c r="P67" s="5"/>
      <c r="Q67" s="5"/>
      <c r="R67" s="10" t="s">
        <v>191</v>
      </c>
      <c r="S67" s="8">
        <v>120000</v>
      </c>
      <c r="T67" s="3" t="s">
        <v>211</v>
      </c>
    </row>
    <row r="68" spans="1:20" ht="48">
      <c r="A68" s="1">
        <v>68</v>
      </c>
      <c r="B68" s="1" t="s">
        <v>173</v>
      </c>
      <c r="C68" s="3" t="s">
        <v>212</v>
      </c>
      <c r="D68" s="3" t="s">
        <v>213</v>
      </c>
      <c r="E68" s="3" t="s">
        <v>214</v>
      </c>
      <c r="F68" s="3">
        <v>1509002</v>
      </c>
      <c r="G68" s="4">
        <v>42679</v>
      </c>
      <c r="H68" s="5" t="s">
        <v>42</v>
      </c>
      <c r="I68" s="4"/>
      <c r="J68" s="4"/>
      <c r="K68" s="40"/>
      <c r="L68" s="5" t="s">
        <v>215</v>
      </c>
      <c r="M68" s="5"/>
      <c r="N68" s="5"/>
      <c r="O68" s="9"/>
      <c r="P68" s="5"/>
      <c r="Q68" s="5"/>
      <c r="R68" s="10" t="s">
        <v>191</v>
      </c>
      <c r="S68" s="8">
        <v>110000</v>
      </c>
      <c r="T68" s="3" t="s">
        <v>216</v>
      </c>
    </row>
    <row r="69" spans="1:20" ht="48">
      <c r="A69" s="1">
        <v>69</v>
      </c>
      <c r="B69" s="1" t="s">
        <v>173</v>
      </c>
      <c r="C69" s="3" t="s">
        <v>217</v>
      </c>
      <c r="D69" s="3" t="s">
        <v>218</v>
      </c>
      <c r="E69" s="3" t="s">
        <v>219</v>
      </c>
      <c r="F69" s="3">
        <v>1604001</v>
      </c>
      <c r="G69" s="4">
        <v>42679</v>
      </c>
      <c r="H69" s="5" t="s">
        <v>42</v>
      </c>
      <c r="I69" s="4"/>
      <c r="J69" s="4"/>
      <c r="K69" s="40"/>
      <c r="L69" s="5" t="s">
        <v>215</v>
      </c>
      <c r="M69" s="5"/>
      <c r="N69" s="5"/>
      <c r="O69" s="9"/>
      <c r="P69" s="5"/>
      <c r="Q69" s="5"/>
      <c r="R69" s="10" t="s">
        <v>191</v>
      </c>
      <c r="S69" s="8">
        <v>225000</v>
      </c>
      <c r="T69" s="3" t="s">
        <v>216</v>
      </c>
    </row>
    <row r="70" spans="1:20" ht="300">
      <c r="A70" s="1">
        <v>70</v>
      </c>
      <c r="B70" s="1" t="s">
        <v>220</v>
      </c>
      <c r="C70" s="3" t="s">
        <v>221</v>
      </c>
      <c r="D70" s="3" t="s">
        <v>222</v>
      </c>
      <c r="E70" s="24" t="s">
        <v>223</v>
      </c>
      <c r="F70" s="3" t="s">
        <v>224</v>
      </c>
      <c r="G70" s="4">
        <v>41591</v>
      </c>
      <c r="H70" s="5" t="s">
        <v>4</v>
      </c>
      <c r="I70" s="4">
        <v>42339</v>
      </c>
      <c r="J70" s="4">
        <v>42338</v>
      </c>
      <c r="K70" s="40">
        <v>57000</v>
      </c>
      <c r="L70" s="5" t="s">
        <v>225</v>
      </c>
      <c r="M70" s="5"/>
      <c r="N70" s="5"/>
      <c r="O70" s="5"/>
      <c r="P70" s="5"/>
      <c r="Q70" s="5"/>
      <c r="R70" s="7" t="s">
        <v>6</v>
      </c>
      <c r="S70" s="8">
        <v>529238.28</v>
      </c>
      <c r="T70" s="3" t="s">
        <v>226</v>
      </c>
    </row>
    <row r="71" spans="1:20" ht="312">
      <c r="A71" s="1">
        <v>71</v>
      </c>
      <c r="B71" s="1" t="s">
        <v>220</v>
      </c>
      <c r="C71" s="3" t="s">
        <v>227</v>
      </c>
      <c r="D71" s="3" t="s">
        <v>228</v>
      </c>
      <c r="E71" s="3" t="s">
        <v>229</v>
      </c>
      <c r="F71" s="3">
        <v>60102</v>
      </c>
      <c r="G71" s="4">
        <v>38954</v>
      </c>
      <c r="H71" s="5" t="s">
        <v>34</v>
      </c>
      <c r="I71" s="4"/>
      <c r="J71" s="4"/>
      <c r="K71" s="8"/>
      <c r="L71" s="5" t="s">
        <v>230</v>
      </c>
      <c r="M71" s="5"/>
      <c r="N71" s="5"/>
      <c r="O71" s="5"/>
      <c r="P71" s="5"/>
      <c r="Q71" s="5"/>
      <c r="R71" s="7" t="s">
        <v>6</v>
      </c>
      <c r="S71" s="8">
        <v>115000</v>
      </c>
      <c r="T71" s="3" t="s">
        <v>231</v>
      </c>
    </row>
    <row r="72" spans="1:20" ht="108">
      <c r="A72" s="1">
        <v>72</v>
      </c>
      <c r="B72" s="1" t="s">
        <v>220</v>
      </c>
      <c r="C72" s="3" t="s">
        <v>232</v>
      </c>
      <c r="D72" s="3" t="s">
        <v>233</v>
      </c>
      <c r="E72" s="3" t="s">
        <v>234</v>
      </c>
      <c r="F72" s="3">
        <v>31627</v>
      </c>
      <c r="G72" s="4">
        <v>39137</v>
      </c>
      <c r="H72" s="5" t="s">
        <v>4</v>
      </c>
      <c r="I72" s="4">
        <v>42095</v>
      </c>
      <c r="J72" s="4">
        <v>42460</v>
      </c>
      <c r="K72" s="40">
        <v>1751235</v>
      </c>
      <c r="L72" s="5" t="s">
        <v>235</v>
      </c>
      <c r="M72" s="5"/>
      <c r="N72" s="5"/>
      <c r="O72" s="5"/>
      <c r="P72" s="5"/>
      <c r="Q72" s="5"/>
      <c r="R72" s="7" t="s">
        <v>6</v>
      </c>
      <c r="S72" s="8">
        <v>9073200</v>
      </c>
      <c r="T72" s="3" t="s">
        <v>236</v>
      </c>
    </row>
    <row r="73" spans="1:20" ht="409.5">
      <c r="A73" s="1">
        <v>73</v>
      </c>
      <c r="B73" s="1" t="s">
        <v>220</v>
      </c>
      <c r="C73" s="3" t="s">
        <v>237</v>
      </c>
      <c r="D73" s="3" t="s">
        <v>238</v>
      </c>
      <c r="E73" s="3" t="s">
        <v>239</v>
      </c>
      <c r="F73" s="3" t="s">
        <v>240</v>
      </c>
      <c r="G73" s="4">
        <v>38932</v>
      </c>
      <c r="H73" s="5" t="s">
        <v>4</v>
      </c>
      <c r="I73" s="4">
        <v>42095</v>
      </c>
      <c r="J73" s="4">
        <v>42460</v>
      </c>
      <c r="K73" s="25">
        <v>228233</v>
      </c>
      <c r="L73" s="5" t="s">
        <v>63</v>
      </c>
      <c r="M73" s="5"/>
      <c r="N73" s="5"/>
      <c r="O73" s="5"/>
      <c r="P73" s="5"/>
      <c r="Q73" s="5"/>
      <c r="R73" s="7" t="s">
        <v>6</v>
      </c>
      <c r="S73" s="8">
        <v>2600000</v>
      </c>
      <c r="T73" s="3" t="s">
        <v>241</v>
      </c>
    </row>
    <row r="74" spans="1:20" ht="409.5">
      <c r="A74" s="1">
        <v>74</v>
      </c>
      <c r="B74" s="1" t="s">
        <v>220</v>
      </c>
      <c r="C74" s="3" t="s">
        <v>242</v>
      </c>
      <c r="D74" s="3" t="s">
        <v>243</v>
      </c>
      <c r="E74" s="3" t="s">
        <v>244</v>
      </c>
      <c r="F74" s="3" t="s">
        <v>245</v>
      </c>
      <c r="G74" s="4">
        <v>40119</v>
      </c>
      <c r="H74" s="5" t="s">
        <v>34</v>
      </c>
      <c r="I74" s="4"/>
      <c r="J74" s="4"/>
      <c r="K74" s="8"/>
      <c r="L74" s="5" t="s">
        <v>246</v>
      </c>
      <c r="M74" s="5"/>
      <c r="N74" s="5"/>
      <c r="O74" s="5"/>
      <c r="P74" s="5"/>
      <c r="Q74" s="5"/>
      <c r="R74" s="7" t="s">
        <v>6</v>
      </c>
      <c r="S74" s="8">
        <v>1300000</v>
      </c>
      <c r="T74" s="3" t="s">
        <v>247</v>
      </c>
    </row>
    <row r="75" spans="1:20" ht="384">
      <c r="A75" s="1">
        <v>75</v>
      </c>
      <c r="B75" s="1" t="s">
        <v>220</v>
      </c>
      <c r="C75" s="3" t="s">
        <v>237</v>
      </c>
      <c r="D75" s="3" t="s">
        <v>248</v>
      </c>
      <c r="E75" s="3" t="s">
        <v>249</v>
      </c>
      <c r="F75" s="3" t="s">
        <v>250</v>
      </c>
      <c r="G75" s="4" t="s">
        <v>251</v>
      </c>
      <c r="H75" s="5" t="s">
        <v>4</v>
      </c>
      <c r="I75" s="4">
        <v>42401</v>
      </c>
      <c r="J75" s="4">
        <v>42825</v>
      </c>
      <c r="K75" s="40">
        <v>196972.10200000001</v>
      </c>
      <c r="L75" s="5" t="s">
        <v>63</v>
      </c>
      <c r="M75" s="5"/>
      <c r="N75" s="5"/>
      <c r="O75" s="9"/>
      <c r="P75" s="5"/>
      <c r="Q75" s="5"/>
      <c r="R75" s="7" t="s">
        <v>6</v>
      </c>
      <c r="S75" s="8">
        <f>1575413+614500</f>
        <v>2189913</v>
      </c>
      <c r="T75" s="3" t="s">
        <v>252</v>
      </c>
    </row>
    <row r="76" spans="1:20" ht="144">
      <c r="A76" s="1">
        <v>76</v>
      </c>
      <c r="B76" s="1" t="s">
        <v>220</v>
      </c>
      <c r="C76" s="3" t="s">
        <v>253</v>
      </c>
      <c r="D76" s="3" t="s">
        <v>254</v>
      </c>
      <c r="E76" s="3" t="s">
        <v>255</v>
      </c>
      <c r="F76" s="3">
        <v>130213555</v>
      </c>
      <c r="G76" s="4" t="s">
        <v>256</v>
      </c>
      <c r="H76" s="5" t="s">
        <v>4</v>
      </c>
      <c r="I76" s="4" t="s">
        <v>257</v>
      </c>
      <c r="J76" s="4" t="s">
        <v>258</v>
      </c>
      <c r="K76" s="40">
        <v>52500</v>
      </c>
      <c r="L76" s="5" t="s">
        <v>259</v>
      </c>
      <c r="M76" s="5"/>
      <c r="N76" s="5"/>
      <c r="O76" s="5"/>
      <c r="P76" s="5"/>
      <c r="Q76" s="5"/>
      <c r="R76" s="7" t="s">
        <v>6</v>
      </c>
      <c r="S76" s="12">
        <v>525000</v>
      </c>
      <c r="T76" s="3" t="s">
        <v>260</v>
      </c>
    </row>
    <row r="77" spans="1:20" ht="48">
      <c r="A77" s="1">
        <v>77</v>
      </c>
      <c r="B77" s="1" t="s">
        <v>220</v>
      </c>
      <c r="C77" s="3" t="s">
        <v>261</v>
      </c>
      <c r="D77" s="3" t="s">
        <v>262</v>
      </c>
      <c r="E77" s="3" t="s">
        <v>263</v>
      </c>
      <c r="F77" s="3">
        <v>86200002</v>
      </c>
      <c r="G77" s="4">
        <v>41466</v>
      </c>
      <c r="H77" s="5" t="s">
        <v>4</v>
      </c>
      <c r="I77" s="4">
        <v>42095</v>
      </c>
      <c r="J77" s="4">
        <v>42460</v>
      </c>
      <c r="K77" s="40">
        <v>37288</v>
      </c>
      <c r="L77" s="5" t="s">
        <v>235</v>
      </c>
      <c r="M77" s="5"/>
      <c r="N77" s="5"/>
      <c r="O77" s="5"/>
      <c r="P77" s="5"/>
      <c r="Q77" s="5"/>
      <c r="R77" s="7" t="s">
        <v>6</v>
      </c>
      <c r="S77" s="12">
        <v>215000</v>
      </c>
      <c r="T77" s="3"/>
    </row>
    <row r="78" spans="1:20" ht="36">
      <c r="A78" s="1">
        <v>78</v>
      </c>
      <c r="B78" s="1" t="s">
        <v>220</v>
      </c>
      <c r="C78" s="3" t="s">
        <v>237</v>
      </c>
      <c r="D78" s="3" t="s">
        <v>264</v>
      </c>
      <c r="E78" s="9" t="s">
        <v>265</v>
      </c>
      <c r="F78" s="3"/>
      <c r="G78" s="10" t="s">
        <v>266</v>
      </c>
      <c r="H78" s="5" t="s">
        <v>42</v>
      </c>
      <c r="I78" s="10" t="s">
        <v>266</v>
      </c>
      <c r="J78" s="5" t="s">
        <v>267</v>
      </c>
      <c r="K78" s="11"/>
      <c r="L78" s="5" t="s">
        <v>63</v>
      </c>
      <c r="M78" s="5"/>
      <c r="N78" s="5">
        <v>1</v>
      </c>
      <c r="O78" s="41"/>
      <c r="P78" s="42"/>
      <c r="Q78" s="42"/>
      <c r="R78" s="7" t="s">
        <v>6</v>
      </c>
      <c r="S78" s="11">
        <v>3250000</v>
      </c>
      <c r="T78" s="3"/>
    </row>
    <row r="79" spans="1:20" ht="168">
      <c r="A79" s="1">
        <v>79</v>
      </c>
      <c r="B79" s="1" t="s">
        <v>83</v>
      </c>
      <c r="C79" s="3" t="s">
        <v>30</v>
      </c>
      <c r="D79" s="3" t="s">
        <v>268</v>
      </c>
      <c r="E79" s="3" t="s">
        <v>32</v>
      </c>
      <c r="F79" s="3" t="s">
        <v>269</v>
      </c>
      <c r="G79" s="4">
        <v>38957</v>
      </c>
      <c r="H79" s="5" t="s">
        <v>34</v>
      </c>
      <c r="I79" s="4"/>
      <c r="J79" s="4"/>
      <c r="K79" s="8"/>
      <c r="L79" s="5" t="s">
        <v>35</v>
      </c>
      <c r="M79" s="5"/>
      <c r="N79" s="5"/>
      <c r="O79" s="5"/>
      <c r="P79" s="5"/>
      <c r="Q79" s="5"/>
      <c r="R79" s="10" t="s">
        <v>270</v>
      </c>
      <c r="S79" s="8">
        <v>95000</v>
      </c>
      <c r="T79" s="3" t="s">
        <v>36</v>
      </c>
    </row>
    <row r="80" spans="1:20" ht="168">
      <c r="A80" s="1">
        <v>80</v>
      </c>
      <c r="B80" s="1" t="s">
        <v>83</v>
      </c>
      <c r="C80" s="3" t="s">
        <v>30</v>
      </c>
      <c r="D80" s="3" t="s">
        <v>271</v>
      </c>
      <c r="E80" s="3" t="s">
        <v>32</v>
      </c>
      <c r="F80" s="3" t="s">
        <v>272</v>
      </c>
      <c r="G80" s="4">
        <v>38975</v>
      </c>
      <c r="H80" s="5" t="s">
        <v>34</v>
      </c>
      <c r="I80" s="4"/>
      <c r="J80" s="4"/>
      <c r="K80" s="8"/>
      <c r="L80" s="5" t="s">
        <v>35</v>
      </c>
      <c r="M80" s="5"/>
      <c r="N80" s="5"/>
      <c r="O80" s="5"/>
      <c r="P80" s="5"/>
      <c r="Q80" s="5"/>
      <c r="R80" s="10" t="s">
        <v>270</v>
      </c>
      <c r="S80" s="8">
        <v>95000</v>
      </c>
      <c r="T80" s="3" t="s">
        <v>36</v>
      </c>
    </row>
    <row r="81" spans="1:20" ht="144">
      <c r="A81" s="1">
        <v>81</v>
      </c>
      <c r="B81" s="1" t="s">
        <v>83</v>
      </c>
      <c r="C81" s="3" t="s">
        <v>30</v>
      </c>
      <c r="D81" s="3" t="s">
        <v>273</v>
      </c>
      <c r="E81" s="3" t="s">
        <v>32</v>
      </c>
      <c r="F81" s="3" t="s">
        <v>274</v>
      </c>
      <c r="G81" s="4">
        <v>38957</v>
      </c>
      <c r="H81" s="5" t="s">
        <v>34</v>
      </c>
      <c r="I81" s="4"/>
      <c r="J81" s="4"/>
      <c r="K81" s="8"/>
      <c r="L81" s="5" t="s">
        <v>35</v>
      </c>
      <c r="M81" s="5"/>
      <c r="N81" s="5"/>
      <c r="O81" s="5"/>
      <c r="P81" s="5"/>
      <c r="Q81" s="5"/>
      <c r="R81" s="10" t="s">
        <v>270</v>
      </c>
      <c r="S81" s="8">
        <v>95000</v>
      </c>
      <c r="T81" s="3" t="s">
        <v>275</v>
      </c>
    </row>
    <row r="82" spans="1:20" ht="48">
      <c r="A82" s="1">
        <v>82</v>
      </c>
      <c r="B82" s="1" t="s">
        <v>83</v>
      </c>
      <c r="C82" s="3" t="s">
        <v>30</v>
      </c>
      <c r="D82" s="3" t="s">
        <v>276</v>
      </c>
      <c r="E82" s="3" t="s">
        <v>277</v>
      </c>
      <c r="F82" s="3" t="s">
        <v>278</v>
      </c>
      <c r="G82" s="4">
        <v>39406</v>
      </c>
      <c r="H82" s="5" t="s">
        <v>34</v>
      </c>
      <c r="I82" s="4"/>
      <c r="J82" s="4"/>
      <c r="K82" s="12"/>
      <c r="L82" s="5" t="s">
        <v>279</v>
      </c>
      <c r="M82" s="5"/>
      <c r="N82" s="5"/>
      <c r="O82" s="5"/>
      <c r="P82" s="5"/>
      <c r="Q82" s="5"/>
      <c r="R82" s="10" t="s">
        <v>270</v>
      </c>
      <c r="S82" s="8">
        <v>72500</v>
      </c>
      <c r="T82" s="3" t="s">
        <v>280</v>
      </c>
    </row>
    <row r="83" spans="1:20" ht="48">
      <c r="A83" s="1">
        <v>83</v>
      </c>
      <c r="B83" s="1" t="s">
        <v>83</v>
      </c>
      <c r="C83" s="3" t="s">
        <v>30</v>
      </c>
      <c r="D83" s="3" t="s">
        <v>281</v>
      </c>
      <c r="E83" s="3" t="s">
        <v>277</v>
      </c>
      <c r="F83" s="3" t="s">
        <v>282</v>
      </c>
      <c r="G83" s="4">
        <v>39406</v>
      </c>
      <c r="H83" s="5" t="s">
        <v>34</v>
      </c>
      <c r="I83" s="4"/>
      <c r="J83" s="4"/>
      <c r="K83" s="8"/>
      <c r="L83" s="5" t="s">
        <v>279</v>
      </c>
      <c r="M83" s="5"/>
      <c r="N83" s="5"/>
      <c r="O83" s="5"/>
      <c r="P83" s="5"/>
      <c r="Q83" s="5"/>
      <c r="R83" s="10" t="s">
        <v>270</v>
      </c>
      <c r="S83" s="8">
        <v>72500</v>
      </c>
      <c r="T83" s="3" t="s">
        <v>280</v>
      </c>
    </row>
    <row r="84" spans="1:20" ht="168">
      <c r="A84" s="1">
        <v>84</v>
      </c>
      <c r="B84" s="1" t="s">
        <v>83</v>
      </c>
      <c r="C84" s="3" t="s">
        <v>30</v>
      </c>
      <c r="D84" s="3" t="s">
        <v>31</v>
      </c>
      <c r="E84" s="3" t="s">
        <v>32</v>
      </c>
      <c r="F84" s="3" t="s">
        <v>283</v>
      </c>
      <c r="G84" s="4">
        <v>38957</v>
      </c>
      <c r="H84" s="5" t="s">
        <v>34</v>
      </c>
      <c r="I84" s="4"/>
      <c r="J84" s="4"/>
      <c r="K84" s="8"/>
      <c r="L84" s="5" t="s">
        <v>35</v>
      </c>
      <c r="M84" s="5"/>
      <c r="N84" s="5"/>
      <c r="O84" s="9"/>
      <c r="P84" s="5"/>
      <c r="Q84" s="5"/>
      <c r="R84" s="10" t="s">
        <v>270</v>
      </c>
      <c r="S84" s="8">
        <v>95000</v>
      </c>
      <c r="T84" s="3" t="s">
        <v>36</v>
      </c>
    </row>
    <row r="85" spans="1:20" ht="168">
      <c r="A85" s="1">
        <v>85</v>
      </c>
      <c r="B85" s="1" t="s">
        <v>83</v>
      </c>
      <c r="C85" s="3" t="s">
        <v>30</v>
      </c>
      <c r="D85" s="3" t="s">
        <v>284</v>
      </c>
      <c r="E85" s="3" t="s">
        <v>285</v>
      </c>
      <c r="F85" s="3">
        <v>258003236</v>
      </c>
      <c r="G85" s="4">
        <v>40263</v>
      </c>
      <c r="H85" s="5" t="s">
        <v>34</v>
      </c>
      <c r="I85" s="27"/>
      <c r="J85" s="27"/>
      <c r="K85" s="12"/>
      <c r="L85" s="5" t="s">
        <v>35</v>
      </c>
      <c r="M85" s="5"/>
      <c r="N85" s="5"/>
      <c r="O85" s="5"/>
      <c r="P85" s="5"/>
      <c r="Q85" s="5"/>
      <c r="R85" s="10" t="s">
        <v>270</v>
      </c>
      <c r="S85" s="8">
        <v>89960</v>
      </c>
      <c r="T85" s="3" t="s">
        <v>36</v>
      </c>
    </row>
    <row r="86" spans="1:20" ht="168">
      <c r="A86" s="1">
        <v>86</v>
      </c>
      <c r="B86" s="1" t="s">
        <v>83</v>
      </c>
      <c r="C86" s="3" t="s">
        <v>30</v>
      </c>
      <c r="D86" s="3" t="s">
        <v>286</v>
      </c>
      <c r="E86" s="3" t="s">
        <v>32</v>
      </c>
      <c r="F86" s="3" t="s">
        <v>287</v>
      </c>
      <c r="G86" s="4">
        <v>38957</v>
      </c>
      <c r="H86" s="5" t="s">
        <v>34</v>
      </c>
      <c r="I86" s="4"/>
      <c r="J86" s="4"/>
      <c r="K86" s="8"/>
      <c r="L86" s="5" t="s">
        <v>35</v>
      </c>
      <c r="M86" s="5"/>
      <c r="N86" s="5"/>
      <c r="O86" s="5"/>
      <c r="P86" s="5"/>
      <c r="Q86" s="5"/>
      <c r="R86" s="10" t="s">
        <v>270</v>
      </c>
      <c r="S86" s="8">
        <v>95000</v>
      </c>
      <c r="T86" s="3" t="s">
        <v>36</v>
      </c>
    </row>
    <row r="87" spans="1:20" ht="168">
      <c r="A87" s="1">
        <v>87</v>
      </c>
      <c r="B87" s="1" t="s">
        <v>83</v>
      </c>
      <c r="C87" s="3" t="s">
        <v>39</v>
      </c>
      <c r="D87" s="3" t="s">
        <v>288</v>
      </c>
      <c r="E87" s="3" t="s">
        <v>49</v>
      </c>
      <c r="F87" s="3">
        <v>19446967</v>
      </c>
      <c r="G87" s="14" t="s">
        <v>50</v>
      </c>
      <c r="H87" s="5" t="s">
        <v>34</v>
      </c>
      <c r="I87" s="13"/>
      <c r="J87" s="15" t="s">
        <v>51</v>
      </c>
      <c r="K87" s="16"/>
      <c r="L87" s="5" t="s">
        <v>52</v>
      </c>
      <c r="M87" s="5"/>
      <c r="N87" s="5"/>
      <c r="O87" s="5"/>
      <c r="P87" s="5"/>
      <c r="Q87" s="5"/>
      <c r="R87" s="10" t="s">
        <v>270</v>
      </c>
      <c r="S87" s="12">
        <v>20720</v>
      </c>
      <c r="T87" s="3" t="s">
        <v>53</v>
      </c>
    </row>
    <row r="88" spans="1:20" ht="168">
      <c r="A88" s="1">
        <v>88</v>
      </c>
      <c r="B88" s="1" t="s">
        <v>83</v>
      </c>
      <c r="C88" s="3" t="s">
        <v>39</v>
      </c>
      <c r="D88" s="3" t="s">
        <v>289</v>
      </c>
      <c r="E88" s="3" t="s">
        <v>49</v>
      </c>
      <c r="F88" s="3">
        <v>19446975</v>
      </c>
      <c r="G88" s="4">
        <v>38971</v>
      </c>
      <c r="H88" s="5" t="s">
        <v>34</v>
      </c>
      <c r="I88" s="4"/>
      <c r="J88" s="4"/>
      <c r="K88" s="8"/>
      <c r="L88" s="5" t="s">
        <v>52</v>
      </c>
      <c r="M88" s="5"/>
      <c r="N88" s="19"/>
      <c r="O88" s="13"/>
      <c r="P88" s="19"/>
      <c r="Q88" s="19"/>
      <c r="R88" s="10" t="s">
        <v>270</v>
      </c>
      <c r="S88" s="8">
        <v>20720</v>
      </c>
      <c r="T88" s="3" t="s">
        <v>290</v>
      </c>
    </row>
    <row r="89" spans="1:20" ht="168">
      <c r="A89" s="1">
        <v>89</v>
      </c>
      <c r="B89" s="1" t="s">
        <v>83</v>
      </c>
      <c r="C89" s="3" t="s">
        <v>59</v>
      </c>
      <c r="D89" s="3" t="s">
        <v>291</v>
      </c>
      <c r="E89" s="3" t="s">
        <v>61</v>
      </c>
      <c r="F89" s="3" t="s">
        <v>292</v>
      </c>
      <c r="G89" s="4">
        <v>38960</v>
      </c>
      <c r="H89" s="5" t="s">
        <v>4</v>
      </c>
      <c r="I89" s="4">
        <v>41730</v>
      </c>
      <c r="J89" s="4">
        <v>42094</v>
      </c>
      <c r="K89" s="25">
        <v>20859</v>
      </c>
      <c r="L89" s="5" t="s">
        <v>63</v>
      </c>
      <c r="M89" s="5"/>
      <c r="N89" s="19"/>
      <c r="O89" s="22"/>
      <c r="P89" s="23"/>
      <c r="Q89" s="23"/>
      <c r="R89" s="10" t="s">
        <v>270</v>
      </c>
      <c r="S89" s="8">
        <v>250000</v>
      </c>
      <c r="T89" s="3" t="s">
        <v>293</v>
      </c>
    </row>
    <row r="90" spans="1:20" ht="108">
      <c r="A90" s="1">
        <v>90</v>
      </c>
      <c r="B90" s="1" t="s">
        <v>83</v>
      </c>
      <c r="C90" s="3" t="s">
        <v>152</v>
      </c>
      <c r="D90" s="3" t="s">
        <v>294</v>
      </c>
      <c r="E90" s="3" t="s">
        <v>68</v>
      </c>
      <c r="F90" s="3" t="s">
        <v>295</v>
      </c>
      <c r="G90" s="4">
        <v>41662</v>
      </c>
      <c r="H90" s="5" t="s">
        <v>42</v>
      </c>
      <c r="I90" s="22"/>
      <c r="J90" s="22"/>
      <c r="K90" s="12"/>
      <c r="L90" s="5" t="s">
        <v>70</v>
      </c>
      <c r="M90" s="5"/>
      <c r="N90" s="19">
        <v>3</v>
      </c>
      <c r="O90" s="4">
        <v>41662</v>
      </c>
      <c r="P90" s="20">
        <v>42758</v>
      </c>
      <c r="Q90" s="20"/>
      <c r="R90" s="10" t="s">
        <v>270</v>
      </c>
      <c r="S90" s="8">
        <v>94500</v>
      </c>
      <c r="T90" s="3" t="s">
        <v>296</v>
      </c>
    </row>
    <row r="91" spans="1:20" ht="144">
      <c r="A91" s="1">
        <v>91</v>
      </c>
      <c r="B91" s="1" t="s">
        <v>83</v>
      </c>
      <c r="C91" s="3" t="s">
        <v>30</v>
      </c>
      <c r="D91" s="3" t="s">
        <v>297</v>
      </c>
      <c r="E91" s="3" t="s">
        <v>32</v>
      </c>
      <c r="F91" s="3" t="s">
        <v>298</v>
      </c>
      <c r="G91" s="4">
        <v>38957</v>
      </c>
      <c r="H91" s="5" t="s">
        <v>34</v>
      </c>
      <c r="I91" s="4"/>
      <c r="J91" s="4"/>
      <c r="K91" s="8"/>
      <c r="L91" s="5" t="s">
        <v>35</v>
      </c>
      <c r="M91" s="5"/>
      <c r="N91" s="5"/>
      <c r="O91" s="5"/>
      <c r="P91" s="5"/>
      <c r="Q91" s="5"/>
      <c r="R91" s="7" t="s">
        <v>6</v>
      </c>
      <c r="S91" s="8">
        <v>95000</v>
      </c>
      <c r="T91" s="3" t="s">
        <v>275</v>
      </c>
    </row>
    <row r="92" spans="1:20" ht="168">
      <c r="A92" s="1">
        <v>92</v>
      </c>
      <c r="B92" s="1" t="s">
        <v>83</v>
      </c>
      <c r="C92" s="3" t="s">
        <v>30</v>
      </c>
      <c r="D92" s="3" t="s">
        <v>299</v>
      </c>
      <c r="E92" s="3" t="s">
        <v>32</v>
      </c>
      <c r="F92" s="3" t="s">
        <v>300</v>
      </c>
      <c r="G92" s="4">
        <v>38957</v>
      </c>
      <c r="H92" s="5" t="s">
        <v>34</v>
      </c>
      <c r="I92" s="4"/>
      <c r="J92" s="4"/>
      <c r="K92" s="8"/>
      <c r="L92" s="5" t="s">
        <v>35</v>
      </c>
      <c r="M92" s="5"/>
      <c r="N92" s="5"/>
      <c r="O92" s="5"/>
      <c r="P92" s="5"/>
      <c r="Q92" s="5"/>
      <c r="R92" s="7" t="s">
        <v>6</v>
      </c>
      <c r="S92" s="8">
        <v>95000</v>
      </c>
      <c r="T92" s="3" t="s">
        <v>36</v>
      </c>
    </row>
    <row r="93" spans="1:20" ht="168">
      <c r="A93" s="1">
        <v>93</v>
      </c>
      <c r="B93" s="1" t="s">
        <v>83</v>
      </c>
      <c r="C93" s="3" t="s">
        <v>39</v>
      </c>
      <c r="D93" s="3" t="s">
        <v>301</v>
      </c>
      <c r="E93" s="3" t="s">
        <v>49</v>
      </c>
      <c r="F93" s="3">
        <v>19446963</v>
      </c>
      <c r="G93" s="15" t="s">
        <v>50</v>
      </c>
      <c r="H93" s="5" t="s">
        <v>34</v>
      </c>
      <c r="I93" s="29"/>
      <c r="J93" s="15" t="s">
        <v>51</v>
      </c>
      <c r="K93" s="16"/>
      <c r="L93" s="5" t="s">
        <v>52</v>
      </c>
      <c r="M93" s="5"/>
      <c r="N93" s="5"/>
      <c r="O93" s="5"/>
      <c r="P93" s="5"/>
      <c r="Q93" s="5"/>
      <c r="R93" s="7" t="s">
        <v>6</v>
      </c>
      <c r="S93" s="12">
        <v>20720</v>
      </c>
      <c r="T93" s="3" t="s">
        <v>290</v>
      </c>
    </row>
    <row r="94" spans="1:20" ht="96">
      <c r="A94" s="1">
        <v>94</v>
      </c>
      <c r="B94" s="1" t="s">
        <v>83</v>
      </c>
      <c r="C94" s="3" t="s">
        <v>39</v>
      </c>
      <c r="D94" s="3" t="s">
        <v>302</v>
      </c>
      <c r="E94" s="3" t="s">
        <v>303</v>
      </c>
      <c r="F94" s="3">
        <v>19983329</v>
      </c>
      <c r="G94" s="4">
        <v>39413</v>
      </c>
      <c r="H94" s="5" t="s">
        <v>34</v>
      </c>
      <c r="I94" s="29"/>
      <c r="J94" s="29"/>
      <c r="K94" s="30"/>
      <c r="L94" s="5" t="s">
        <v>52</v>
      </c>
      <c r="M94" s="5"/>
      <c r="N94" s="5"/>
      <c r="O94" s="5"/>
      <c r="P94" s="5"/>
      <c r="Q94" s="5"/>
      <c r="R94" s="7" t="s">
        <v>6</v>
      </c>
      <c r="S94" s="8">
        <v>24000</v>
      </c>
      <c r="T94" s="3" t="s">
        <v>304</v>
      </c>
    </row>
    <row r="95" spans="1:20" ht="168">
      <c r="A95" s="1">
        <v>95</v>
      </c>
      <c r="B95" s="1" t="s">
        <v>83</v>
      </c>
      <c r="C95" s="3" t="s">
        <v>39</v>
      </c>
      <c r="D95" s="3" t="s">
        <v>139</v>
      </c>
      <c r="E95" s="3" t="s">
        <v>49</v>
      </c>
      <c r="F95" s="3">
        <v>19446948</v>
      </c>
      <c r="G95" s="4">
        <v>38971</v>
      </c>
      <c r="H95" s="5" t="s">
        <v>34</v>
      </c>
      <c r="I95" s="4"/>
      <c r="J95" s="4"/>
      <c r="K95" s="12"/>
      <c r="L95" s="5" t="s">
        <v>52</v>
      </c>
      <c r="M95" s="5"/>
      <c r="N95" s="5"/>
      <c r="O95" s="5"/>
      <c r="P95" s="5"/>
      <c r="Q95" s="5"/>
      <c r="R95" s="7" t="s">
        <v>6</v>
      </c>
      <c r="S95" s="8">
        <v>20720</v>
      </c>
      <c r="T95" s="3" t="s">
        <v>53</v>
      </c>
    </row>
    <row r="96" spans="1:20" ht="168">
      <c r="A96" s="1">
        <v>96</v>
      </c>
      <c r="B96" s="1" t="s">
        <v>83</v>
      </c>
      <c r="C96" s="3" t="s">
        <v>39</v>
      </c>
      <c r="D96" s="3" t="s">
        <v>305</v>
      </c>
      <c r="E96" s="3" t="s">
        <v>49</v>
      </c>
      <c r="F96" s="3">
        <v>19446955</v>
      </c>
      <c r="G96" s="4">
        <v>38971</v>
      </c>
      <c r="H96" s="5" t="s">
        <v>34</v>
      </c>
      <c r="I96" s="4"/>
      <c r="J96" s="4"/>
      <c r="K96" s="8"/>
      <c r="L96" s="5" t="s">
        <v>52</v>
      </c>
      <c r="M96" s="5"/>
      <c r="N96" s="5"/>
      <c r="O96" s="9"/>
      <c r="P96" s="5"/>
      <c r="Q96" s="5"/>
      <c r="R96" s="7" t="s">
        <v>6</v>
      </c>
      <c r="S96" s="8">
        <v>20720</v>
      </c>
      <c r="T96" s="3" t="s">
        <v>53</v>
      </c>
    </row>
    <row r="97" spans="1:20" ht="144">
      <c r="A97" s="1">
        <v>97</v>
      </c>
      <c r="B97" s="1" t="s">
        <v>83</v>
      </c>
      <c r="C97" s="3" t="s">
        <v>39</v>
      </c>
      <c r="D97" s="3" t="s">
        <v>306</v>
      </c>
      <c r="E97" s="3" t="s">
        <v>49</v>
      </c>
      <c r="F97" s="3">
        <v>19446990</v>
      </c>
      <c r="G97" s="4">
        <v>38971</v>
      </c>
      <c r="H97" s="5" t="s">
        <v>34</v>
      </c>
      <c r="I97" s="29"/>
      <c r="J97" s="29"/>
      <c r="K97" s="30"/>
      <c r="L97" s="5" t="s">
        <v>52</v>
      </c>
      <c r="M97" s="5"/>
      <c r="N97" s="5"/>
      <c r="O97" s="5"/>
      <c r="P97" s="5"/>
      <c r="Q97" s="5"/>
      <c r="R97" s="7" t="s">
        <v>6</v>
      </c>
      <c r="S97" s="8">
        <v>20720</v>
      </c>
      <c r="T97" s="3" t="s">
        <v>307</v>
      </c>
    </row>
    <row r="98" spans="1:20" ht="156">
      <c r="A98" s="1">
        <v>98</v>
      </c>
      <c r="B98" s="1" t="s">
        <v>83</v>
      </c>
      <c r="C98" s="3" t="s">
        <v>308</v>
      </c>
      <c r="D98" s="3" t="s">
        <v>309</v>
      </c>
      <c r="E98" s="3" t="s">
        <v>310</v>
      </c>
      <c r="F98" s="3">
        <v>31980</v>
      </c>
      <c r="G98" s="4">
        <v>38990</v>
      </c>
      <c r="H98" s="5" t="s">
        <v>34</v>
      </c>
      <c r="I98" s="4"/>
      <c r="J98" s="4"/>
      <c r="K98" s="8"/>
      <c r="L98" s="5" t="s">
        <v>311</v>
      </c>
      <c r="M98" s="5"/>
      <c r="N98" s="5"/>
      <c r="O98" s="5"/>
      <c r="P98" s="5"/>
      <c r="Q98" s="5"/>
      <c r="R98" s="7" t="s">
        <v>6</v>
      </c>
      <c r="S98" s="8">
        <v>40000</v>
      </c>
      <c r="T98" s="3" t="s">
        <v>312</v>
      </c>
    </row>
    <row r="99" spans="1:20" ht="156">
      <c r="A99" s="1">
        <v>99</v>
      </c>
      <c r="B99" s="1" t="s">
        <v>83</v>
      </c>
      <c r="C99" s="3" t="s">
        <v>308</v>
      </c>
      <c r="D99" s="3" t="s">
        <v>313</v>
      </c>
      <c r="E99" s="3" t="s">
        <v>310</v>
      </c>
      <c r="F99" s="3">
        <v>31979</v>
      </c>
      <c r="G99" s="4">
        <v>38990</v>
      </c>
      <c r="H99" s="5" t="s">
        <v>34</v>
      </c>
      <c r="I99" s="4"/>
      <c r="J99" s="4"/>
      <c r="K99" s="8"/>
      <c r="L99" s="5" t="s">
        <v>311</v>
      </c>
      <c r="M99" s="5"/>
      <c r="N99" s="19"/>
      <c r="O99" s="13"/>
      <c r="P99" s="19"/>
      <c r="Q99" s="19"/>
      <c r="R99" s="7" t="s">
        <v>6</v>
      </c>
      <c r="S99" s="8">
        <v>40000</v>
      </c>
      <c r="T99" s="3" t="s">
        <v>312</v>
      </c>
    </row>
    <row r="100" spans="1:20" ht="228">
      <c r="A100" s="1">
        <v>100</v>
      </c>
      <c r="B100" s="1" t="s">
        <v>83</v>
      </c>
      <c r="C100" s="3" t="s">
        <v>314</v>
      </c>
      <c r="D100" s="3" t="s">
        <v>315</v>
      </c>
      <c r="E100" s="3" t="s">
        <v>316</v>
      </c>
      <c r="F100" s="3" t="s">
        <v>317</v>
      </c>
      <c r="G100" s="4">
        <v>38994</v>
      </c>
      <c r="H100" s="5" t="s">
        <v>34</v>
      </c>
      <c r="I100" s="4"/>
      <c r="J100" s="4"/>
      <c r="K100" s="8"/>
      <c r="L100" s="5" t="s">
        <v>318</v>
      </c>
      <c r="M100" s="5"/>
      <c r="N100" s="19"/>
      <c r="O100" s="13"/>
      <c r="P100" s="19"/>
      <c r="Q100" s="19"/>
      <c r="R100" s="7" t="s">
        <v>6</v>
      </c>
      <c r="S100" s="8">
        <v>21000</v>
      </c>
      <c r="T100" s="3" t="s">
        <v>319</v>
      </c>
    </row>
    <row r="101" spans="1:20" ht="228">
      <c r="A101" s="1">
        <v>101</v>
      </c>
      <c r="B101" s="1" t="s">
        <v>83</v>
      </c>
      <c r="C101" s="3" t="s">
        <v>314</v>
      </c>
      <c r="D101" s="3" t="s">
        <v>320</v>
      </c>
      <c r="E101" s="3" t="s">
        <v>316</v>
      </c>
      <c r="F101" s="3" t="s">
        <v>321</v>
      </c>
      <c r="G101" s="4">
        <v>38994</v>
      </c>
      <c r="H101" s="5" t="s">
        <v>34</v>
      </c>
      <c r="I101" s="4"/>
      <c r="J101" s="4"/>
      <c r="K101" s="8"/>
      <c r="L101" s="5" t="s">
        <v>318</v>
      </c>
      <c r="M101" s="5"/>
      <c r="N101" s="19"/>
      <c r="O101" s="22"/>
      <c r="P101" s="23"/>
      <c r="Q101" s="23"/>
      <c r="R101" s="7" t="s">
        <v>6</v>
      </c>
      <c r="S101" s="8">
        <v>21000</v>
      </c>
      <c r="T101" s="3" t="s">
        <v>319</v>
      </c>
    </row>
    <row r="102" spans="1:20" ht="228">
      <c r="A102" s="1">
        <v>102</v>
      </c>
      <c r="B102" s="1" t="s">
        <v>83</v>
      </c>
      <c r="C102" s="3" t="s">
        <v>314</v>
      </c>
      <c r="D102" s="3" t="s">
        <v>322</v>
      </c>
      <c r="E102" s="3" t="s">
        <v>316</v>
      </c>
      <c r="F102" s="3" t="s">
        <v>323</v>
      </c>
      <c r="G102" s="4">
        <v>38994</v>
      </c>
      <c r="H102" s="5" t="s">
        <v>34</v>
      </c>
      <c r="I102" s="4"/>
      <c r="J102" s="4"/>
      <c r="K102" s="8"/>
      <c r="L102" s="5" t="s">
        <v>318</v>
      </c>
      <c r="M102" s="5"/>
      <c r="N102" s="19"/>
      <c r="O102" s="22"/>
      <c r="P102" s="23"/>
      <c r="Q102" s="23"/>
      <c r="R102" s="7" t="s">
        <v>6</v>
      </c>
      <c r="S102" s="8">
        <v>21000</v>
      </c>
      <c r="T102" s="3" t="s">
        <v>319</v>
      </c>
    </row>
    <row r="103" spans="1:20" ht="180">
      <c r="A103" s="1">
        <v>103</v>
      </c>
      <c r="B103" s="1" t="s">
        <v>83</v>
      </c>
      <c r="C103" s="3" t="s">
        <v>324</v>
      </c>
      <c r="D103" s="3" t="s">
        <v>325</v>
      </c>
      <c r="E103" s="3" t="s">
        <v>326</v>
      </c>
      <c r="F103" s="3" t="s">
        <v>327</v>
      </c>
      <c r="G103" s="4">
        <v>38994</v>
      </c>
      <c r="H103" s="5" t="s">
        <v>34</v>
      </c>
      <c r="I103" s="4"/>
      <c r="J103" s="4"/>
      <c r="K103" s="8"/>
      <c r="L103" s="5" t="s">
        <v>318</v>
      </c>
      <c r="M103" s="5"/>
      <c r="N103" s="19"/>
      <c r="O103" s="22"/>
      <c r="P103" s="23"/>
      <c r="Q103" s="23"/>
      <c r="R103" s="7" t="s">
        <v>6</v>
      </c>
      <c r="S103" s="8">
        <v>23000</v>
      </c>
      <c r="T103" s="3" t="s">
        <v>328</v>
      </c>
    </row>
    <row r="104" spans="1:20" ht="180">
      <c r="A104" s="1">
        <v>104</v>
      </c>
      <c r="B104" s="1" t="s">
        <v>83</v>
      </c>
      <c r="C104" s="3" t="s">
        <v>324</v>
      </c>
      <c r="D104" s="3" t="s">
        <v>329</v>
      </c>
      <c r="E104" s="3" t="s">
        <v>326</v>
      </c>
      <c r="F104" s="3" t="s">
        <v>317</v>
      </c>
      <c r="G104" s="4">
        <v>38994</v>
      </c>
      <c r="H104" s="5" t="s">
        <v>34</v>
      </c>
      <c r="I104" s="4"/>
      <c r="J104" s="4"/>
      <c r="K104" s="8"/>
      <c r="L104" s="5" t="s">
        <v>318</v>
      </c>
      <c r="M104" s="5"/>
      <c r="N104" s="19"/>
      <c r="O104" s="22"/>
      <c r="P104" s="23"/>
      <c r="Q104" s="23"/>
      <c r="R104" s="7" t="s">
        <v>6</v>
      </c>
      <c r="S104" s="8">
        <v>23000</v>
      </c>
      <c r="T104" s="3" t="s">
        <v>328</v>
      </c>
    </row>
    <row r="105" spans="1:20" ht="180">
      <c r="A105" s="1">
        <v>105</v>
      </c>
      <c r="B105" s="1" t="s">
        <v>83</v>
      </c>
      <c r="C105" s="3" t="s">
        <v>324</v>
      </c>
      <c r="D105" s="3" t="s">
        <v>330</v>
      </c>
      <c r="E105" s="3" t="s">
        <v>331</v>
      </c>
      <c r="F105" s="3" t="s">
        <v>332</v>
      </c>
      <c r="G105" s="4">
        <v>38994</v>
      </c>
      <c r="H105" s="5" t="s">
        <v>34</v>
      </c>
      <c r="I105" s="4"/>
      <c r="J105" s="4"/>
      <c r="K105" s="8"/>
      <c r="L105" s="5" t="s">
        <v>318</v>
      </c>
      <c r="M105" s="5"/>
      <c r="N105" s="19"/>
      <c r="O105" s="22"/>
      <c r="P105" s="23"/>
      <c r="Q105" s="23"/>
      <c r="R105" s="7" t="s">
        <v>6</v>
      </c>
      <c r="S105" s="8">
        <v>10500</v>
      </c>
      <c r="T105" s="3" t="s">
        <v>333</v>
      </c>
    </row>
    <row r="106" spans="1:20" ht="180">
      <c r="A106" s="1">
        <v>106</v>
      </c>
      <c r="B106" s="1" t="s">
        <v>83</v>
      </c>
      <c r="C106" s="3" t="s">
        <v>324</v>
      </c>
      <c r="D106" s="3" t="s">
        <v>334</v>
      </c>
      <c r="E106" s="3" t="s">
        <v>331</v>
      </c>
      <c r="F106" s="3" t="s">
        <v>335</v>
      </c>
      <c r="G106" s="4">
        <v>38994</v>
      </c>
      <c r="H106" s="5" t="s">
        <v>34</v>
      </c>
      <c r="I106" s="4"/>
      <c r="J106" s="4"/>
      <c r="K106" s="8"/>
      <c r="L106" s="5" t="s">
        <v>318</v>
      </c>
      <c r="M106" s="5"/>
      <c r="N106" s="19"/>
      <c r="O106" s="22"/>
      <c r="P106" s="23"/>
      <c r="Q106" s="23"/>
      <c r="R106" s="7" t="s">
        <v>6</v>
      </c>
      <c r="S106" s="8">
        <v>10500</v>
      </c>
      <c r="T106" s="3" t="s">
        <v>333</v>
      </c>
    </row>
    <row r="107" spans="1:20" ht="180">
      <c r="A107" s="1">
        <v>107</v>
      </c>
      <c r="B107" s="1" t="s">
        <v>83</v>
      </c>
      <c r="C107" s="3" t="s">
        <v>324</v>
      </c>
      <c r="D107" s="3" t="s">
        <v>336</v>
      </c>
      <c r="E107" s="3" t="s">
        <v>331</v>
      </c>
      <c r="F107" s="3" t="s">
        <v>337</v>
      </c>
      <c r="G107" s="4">
        <v>38994</v>
      </c>
      <c r="H107" s="5" t="s">
        <v>34</v>
      </c>
      <c r="I107" s="4"/>
      <c r="J107" s="4"/>
      <c r="K107" s="8"/>
      <c r="L107" s="5" t="s">
        <v>318</v>
      </c>
      <c r="M107" s="5"/>
      <c r="N107" s="19"/>
      <c r="O107" s="22"/>
      <c r="P107" s="23"/>
      <c r="Q107" s="23"/>
      <c r="R107" s="7" t="s">
        <v>6</v>
      </c>
      <c r="S107" s="8">
        <v>10500</v>
      </c>
      <c r="T107" s="3" t="s">
        <v>333</v>
      </c>
    </row>
    <row r="108" spans="1:20" ht="276">
      <c r="A108" s="1">
        <v>108</v>
      </c>
      <c r="B108" s="1" t="s">
        <v>83</v>
      </c>
      <c r="C108" s="3" t="s">
        <v>129</v>
      </c>
      <c r="D108" s="3" t="s">
        <v>338</v>
      </c>
      <c r="E108" s="3" t="s">
        <v>339</v>
      </c>
      <c r="F108" s="3">
        <v>24380</v>
      </c>
      <c r="G108" s="4">
        <v>38983</v>
      </c>
      <c r="H108" s="5" t="s">
        <v>4</v>
      </c>
      <c r="I108" s="4">
        <v>42095</v>
      </c>
      <c r="J108" s="4">
        <v>42460</v>
      </c>
      <c r="K108" s="40">
        <v>48660</v>
      </c>
      <c r="L108" s="5" t="s">
        <v>132</v>
      </c>
      <c r="M108" s="5"/>
      <c r="N108" s="19"/>
      <c r="O108" s="22"/>
      <c r="P108" s="23"/>
      <c r="Q108" s="23"/>
      <c r="R108" s="7" t="s">
        <v>6</v>
      </c>
      <c r="S108" s="8">
        <v>800090</v>
      </c>
      <c r="T108" s="3" t="s">
        <v>340</v>
      </c>
    </row>
    <row r="109" spans="1:20" ht="264">
      <c r="A109" s="1">
        <v>109</v>
      </c>
      <c r="B109" s="1" t="s">
        <v>83</v>
      </c>
      <c r="C109" s="3" t="s">
        <v>129</v>
      </c>
      <c r="D109" s="3" t="s">
        <v>341</v>
      </c>
      <c r="E109" s="3" t="s">
        <v>339</v>
      </c>
      <c r="F109" s="3">
        <v>24387</v>
      </c>
      <c r="G109" s="4">
        <v>38983</v>
      </c>
      <c r="H109" s="5" t="s">
        <v>4</v>
      </c>
      <c r="I109" s="4">
        <v>42095</v>
      </c>
      <c r="J109" s="4">
        <v>42460</v>
      </c>
      <c r="K109" s="40">
        <v>48660</v>
      </c>
      <c r="L109" s="5" t="s">
        <v>132</v>
      </c>
      <c r="M109" s="5"/>
      <c r="N109" s="19"/>
      <c r="O109" s="22"/>
      <c r="P109" s="23"/>
      <c r="Q109" s="23"/>
      <c r="R109" s="7" t="s">
        <v>6</v>
      </c>
      <c r="S109" s="8">
        <v>800090</v>
      </c>
      <c r="T109" s="3" t="s">
        <v>342</v>
      </c>
    </row>
    <row r="110" spans="1:20" ht="96">
      <c r="A110" s="1">
        <v>110</v>
      </c>
      <c r="B110" s="1" t="s">
        <v>83</v>
      </c>
      <c r="C110" s="9" t="s">
        <v>343</v>
      </c>
      <c r="D110" s="3" t="s">
        <v>344</v>
      </c>
      <c r="E110" s="9" t="s">
        <v>345</v>
      </c>
      <c r="F110" s="3" t="s">
        <v>346</v>
      </c>
      <c r="G110" s="10">
        <v>42073</v>
      </c>
      <c r="H110" s="5" t="s">
        <v>34</v>
      </c>
      <c r="I110" s="22"/>
      <c r="J110" s="22"/>
      <c r="K110" s="11"/>
      <c r="L110" s="5" t="s">
        <v>132</v>
      </c>
      <c r="M110" s="5"/>
      <c r="N110" s="19">
        <v>1</v>
      </c>
      <c r="O110" s="10">
        <v>42073</v>
      </c>
      <c r="P110" s="26">
        <v>42439</v>
      </c>
      <c r="Q110" s="26"/>
      <c r="R110" s="7" t="s">
        <v>6</v>
      </c>
      <c r="S110" s="11">
        <v>270000</v>
      </c>
      <c r="T110" s="9" t="s">
        <v>347</v>
      </c>
    </row>
    <row r="111" spans="1:20" ht="168">
      <c r="A111" s="1">
        <v>111</v>
      </c>
      <c r="B111" s="1" t="s">
        <v>348</v>
      </c>
      <c r="C111" s="3" t="s">
        <v>30</v>
      </c>
      <c r="D111" s="3" t="s">
        <v>349</v>
      </c>
      <c r="E111" s="3" t="s">
        <v>32</v>
      </c>
      <c r="F111" s="3" t="s">
        <v>350</v>
      </c>
      <c r="G111" s="4">
        <v>38957</v>
      </c>
      <c r="H111" s="5" t="s">
        <v>34</v>
      </c>
      <c r="I111" s="4"/>
      <c r="J111" s="4"/>
      <c r="K111" s="8"/>
      <c r="L111" s="5" t="s">
        <v>35</v>
      </c>
      <c r="M111" s="5"/>
      <c r="N111" s="19"/>
      <c r="O111" s="22"/>
      <c r="P111" s="23"/>
      <c r="Q111" s="23"/>
      <c r="R111" s="10" t="s">
        <v>191</v>
      </c>
      <c r="S111" s="8">
        <v>95000</v>
      </c>
      <c r="T111" s="3" t="s">
        <v>36</v>
      </c>
    </row>
    <row r="112" spans="1:20" ht="324">
      <c r="A112" s="1">
        <v>112</v>
      </c>
      <c r="B112" s="1" t="s">
        <v>348</v>
      </c>
      <c r="C112" s="3" t="s">
        <v>351</v>
      </c>
      <c r="D112" s="3" t="s">
        <v>352</v>
      </c>
      <c r="E112" s="3" t="s">
        <v>353</v>
      </c>
      <c r="F112" s="3" t="s">
        <v>354</v>
      </c>
      <c r="G112" s="4">
        <v>38787</v>
      </c>
      <c r="H112" s="5" t="s">
        <v>355</v>
      </c>
      <c r="I112" s="4">
        <v>42339</v>
      </c>
      <c r="J112" s="4">
        <v>42704</v>
      </c>
      <c r="K112" s="40">
        <v>179421</v>
      </c>
      <c r="L112" s="5" t="s">
        <v>356</v>
      </c>
      <c r="M112" s="5"/>
      <c r="N112" s="19"/>
      <c r="O112" s="22"/>
      <c r="P112" s="23"/>
      <c r="Q112" s="23"/>
      <c r="R112" s="10" t="s">
        <v>191</v>
      </c>
      <c r="S112" s="8">
        <v>2092024.55</v>
      </c>
      <c r="T112" s="3" t="s">
        <v>357</v>
      </c>
    </row>
    <row r="113" spans="1:20" ht="60">
      <c r="A113" s="1">
        <v>113</v>
      </c>
      <c r="B113" s="1" t="s">
        <v>348</v>
      </c>
      <c r="C113" s="3" t="s">
        <v>358</v>
      </c>
      <c r="D113" s="3" t="s">
        <v>359</v>
      </c>
      <c r="E113" s="3" t="s">
        <v>360</v>
      </c>
      <c r="F113" s="3" t="s">
        <v>361</v>
      </c>
      <c r="G113" s="4">
        <v>39424</v>
      </c>
      <c r="H113" s="5" t="s">
        <v>34</v>
      </c>
      <c r="I113" s="4"/>
      <c r="J113" s="4"/>
      <c r="K113" s="8"/>
      <c r="L113" s="5" t="s">
        <v>362</v>
      </c>
      <c r="M113" s="5"/>
      <c r="N113" s="19"/>
      <c r="O113" s="22"/>
      <c r="P113" s="23"/>
      <c r="Q113" s="23"/>
      <c r="R113" s="10" t="s">
        <v>191</v>
      </c>
      <c r="S113" s="8">
        <v>295680</v>
      </c>
      <c r="T113" s="3" t="s">
        <v>363</v>
      </c>
    </row>
    <row r="114" spans="1:20" ht="48">
      <c r="A114" s="1">
        <v>114</v>
      </c>
      <c r="B114" s="1" t="s">
        <v>348</v>
      </c>
      <c r="C114" s="3" t="s">
        <v>364</v>
      </c>
      <c r="D114" s="3" t="s">
        <v>365</v>
      </c>
      <c r="E114" s="3" t="s">
        <v>366</v>
      </c>
      <c r="F114" s="3" t="s">
        <v>367</v>
      </c>
      <c r="G114" s="4">
        <v>40176</v>
      </c>
      <c r="H114" s="5" t="s">
        <v>355</v>
      </c>
      <c r="I114" s="4"/>
      <c r="J114" s="4"/>
      <c r="K114" s="8"/>
      <c r="L114" s="5" t="s">
        <v>356</v>
      </c>
      <c r="M114" s="5"/>
      <c r="N114" s="19"/>
      <c r="O114" s="22"/>
      <c r="P114" s="23"/>
      <c r="Q114" s="23"/>
      <c r="R114" s="10" t="s">
        <v>191</v>
      </c>
      <c r="S114" s="8">
        <v>29672</v>
      </c>
      <c r="T114" s="3"/>
    </row>
    <row r="115" spans="1:20" ht="48">
      <c r="A115" s="1">
        <v>115</v>
      </c>
      <c r="B115" s="1" t="s">
        <v>348</v>
      </c>
      <c r="C115" s="3" t="s">
        <v>368</v>
      </c>
      <c r="D115" s="3" t="s">
        <v>369</v>
      </c>
      <c r="E115" s="3" t="s">
        <v>370</v>
      </c>
      <c r="F115" s="3">
        <v>2206148</v>
      </c>
      <c r="G115" s="4">
        <v>41430</v>
      </c>
      <c r="H115" s="5" t="s">
        <v>355</v>
      </c>
      <c r="I115" s="4"/>
      <c r="J115" s="4"/>
      <c r="K115" s="8"/>
      <c r="L115" s="5" t="s">
        <v>356</v>
      </c>
      <c r="M115" s="5"/>
      <c r="N115" s="19"/>
      <c r="O115" s="22"/>
      <c r="P115" s="23"/>
      <c r="Q115" s="23"/>
      <c r="R115" s="10" t="s">
        <v>191</v>
      </c>
      <c r="S115" s="12">
        <v>554976.44999999995</v>
      </c>
      <c r="T115" s="3" t="s">
        <v>371</v>
      </c>
    </row>
    <row r="116" spans="1:20" ht="168">
      <c r="A116" s="1">
        <v>116</v>
      </c>
      <c r="B116" s="1" t="s">
        <v>83</v>
      </c>
      <c r="C116" s="3" t="s">
        <v>30</v>
      </c>
      <c r="D116" s="3" t="s">
        <v>299</v>
      </c>
      <c r="E116" s="3" t="s">
        <v>32</v>
      </c>
      <c r="F116" s="3" t="s">
        <v>372</v>
      </c>
      <c r="G116" s="4">
        <v>38957</v>
      </c>
      <c r="H116" s="5" t="s">
        <v>34</v>
      </c>
      <c r="I116" s="4"/>
      <c r="J116" s="4"/>
      <c r="K116" s="8"/>
      <c r="L116" s="5" t="s">
        <v>35</v>
      </c>
      <c r="M116" s="5"/>
      <c r="N116" s="5"/>
      <c r="O116" s="5"/>
      <c r="P116" s="5"/>
      <c r="Q116" s="5"/>
      <c r="R116" s="10" t="s">
        <v>191</v>
      </c>
      <c r="S116" s="8">
        <v>95000</v>
      </c>
      <c r="T116" s="3" t="s">
        <v>36</v>
      </c>
    </row>
    <row r="117" spans="1:20" ht="409.5">
      <c r="A117" s="1">
        <v>117</v>
      </c>
      <c r="B117" s="1" t="s">
        <v>83</v>
      </c>
      <c r="C117" s="3" t="s">
        <v>373</v>
      </c>
      <c r="D117" s="3" t="s">
        <v>374</v>
      </c>
      <c r="E117" s="3" t="s">
        <v>375</v>
      </c>
      <c r="F117" s="3">
        <v>31860</v>
      </c>
      <c r="G117" s="4">
        <v>39431</v>
      </c>
      <c r="H117" s="5" t="s">
        <v>355</v>
      </c>
      <c r="I117" s="4">
        <v>42339</v>
      </c>
      <c r="J117" s="4">
        <v>42704</v>
      </c>
      <c r="K117" s="40">
        <v>24719</v>
      </c>
      <c r="L117" s="5" t="s">
        <v>311</v>
      </c>
      <c r="M117" s="5"/>
      <c r="N117" s="5"/>
      <c r="O117" s="5"/>
      <c r="P117" s="5"/>
      <c r="Q117" s="5"/>
      <c r="R117" s="10" t="s">
        <v>191</v>
      </c>
      <c r="S117" s="8">
        <v>450562.5</v>
      </c>
      <c r="T117" s="3" t="s">
        <v>376</v>
      </c>
    </row>
    <row r="118" spans="1:20" ht="409.5">
      <c r="A118" s="1">
        <v>118</v>
      </c>
      <c r="B118" s="1" t="s">
        <v>83</v>
      </c>
      <c r="C118" s="3" t="s">
        <v>373</v>
      </c>
      <c r="D118" s="3" t="s">
        <v>377</v>
      </c>
      <c r="E118" s="3" t="s">
        <v>375</v>
      </c>
      <c r="F118" s="3">
        <v>31916</v>
      </c>
      <c r="G118" s="4">
        <v>39431</v>
      </c>
      <c r="H118" s="5" t="s">
        <v>355</v>
      </c>
      <c r="I118" s="4">
        <v>42339</v>
      </c>
      <c r="J118" s="4">
        <v>42704</v>
      </c>
      <c r="K118" s="40">
        <v>24719</v>
      </c>
      <c r="L118" s="5" t="s">
        <v>311</v>
      </c>
      <c r="M118" s="5"/>
      <c r="N118" s="5"/>
      <c r="O118" s="5"/>
      <c r="P118" s="5"/>
      <c r="Q118" s="5"/>
      <c r="R118" s="10" t="s">
        <v>191</v>
      </c>
      <c r="S118" s="8">
        <v>450562.5</v>
      </c>
      <c r="T118" s="3" t="s">
        <v>376</v>
      </c>
    </row>
    <row r="119" spans="1:20" ht="108">
      <c r="A119" s="1">
        <v>119</v>
      </c>
      <c r="B119" s="1" t="s">
        <v>83</v>
      </c>
      <c r="C119" s="3" t="s">
        <v>378</v>
      </c>
      <c r="D119" s="3" t="s">
        <v>379</v>
      </c>
      <c r="E119" s="3" t="s">
        <v>380</v>
      </c>
      <c r="F119" s="13" t="s">
        <v>381</v>
      </c>
      <c r="G119" s="4">
        <v>39007</v>
      </c>
      <c r="H119" s="5" t="s">
        <v>34</v>
      </c>
      <c r="I119" s="4"/>
      <c r="J119" s="4"/>
      <c r="K119" s="8"/>
      <c r="L119" s="5" t="s">
        <v>382</v>
      </c>
      <c r="M119" s="5"/>
      <c r="N119" s="5"/>
      <c r="O119" s="9"/>
      <c r="P119" s="5"/>
      <c r="Q119" s="5"/>
      <c r="R119" s="10" t="s">
        <v>191</v>
      </c>
      <c r="S119" s="8">
        <v>172800</v>
      </c>
      <c r="T119" s="3" t="s">
        <v>383</v>
      </c>
    </row>
    <row r="120" spans="1:20" ht="48">
      <c r="A120" s="1">
        <v>120</v>
      </c>
      <c r="B120" s="1" t="s">
        <v>83</v>
      </c>
      <c r="C120" s="3" t="s">
        <v>384</v>
      </c>
      <c r="D120" s="3" t="s">
        <v>385</v>
      </c>
      <c r="E120" s="3" t="s">
        <v>386</v>
      </c>
      <c r="F120" s="3" t="s">
        <v>386</v>
      </c>
      <c r="G120" s="4">
        <v>41340</v>
      </c>
      <c r="H120" s="5" t="s">
        <v>34</v>
      </c>
      <c r="I120" s="4"/>
      <c r="J120" s="4"/>
      <c r="K120" s="8"/>
      <c r="L120" s="5" t="s">
        <v>387</v>
      </c>
      <c r="M120" s="5"/>
      <c r="N120" s="5"/>
      <c r="O120" s="5"/>
      <c r="P120" s="5"/>
      <c r="Q120" s="5"/>
      <c r="R120" s="10" t="s">
        <v>191</v>
      </c>
      <c r="S120" s="12">
        <v>97875</v>
      </c>
      <c r="T120" s="3" t="s">
        <v>388</v>
      </c>
    </row>
    <row r="121" spans="1:20" ht="60">
      <c r="A121" s="1">
        <v>121</v>
      </c>
      <c r="B121" s="1" t="s">
        <v>83</v>
      </c>
      <c r="C121" s="3" t="s">
        <v>373</v>
      </c>
      <c r="D121" s="3" t="s">
        <v>389</v>
      </c>
      <c r="E121" s="3" t="s">
        <v>375</v>
      </c>
      <c r="F121" s="3">
        <v>106341</v>
      </c>
      <c r="G121" s="4" t="s">
        <v>390</v>
      </c>
      <c r="H121" s="5" t="s">
        <v>42</v>
      </c>
      <c r="I121" s="4"/>
      <c r="J121" s="4"/>
      <c r="K121" s="8"/>
      <c r="L121" s="5" t="s">
        <v>311</v>
      </c>
      <c r="M121" s="5"/>
      <c r="N121" s="5">
        <v>3</v>
      </c>
      <c r="O121" s="4" t="s">
        <v>390</v>
      </c>
      <c r="P121" s="5" t="s">
        <v>391</v>
      </c>
      <c r="Q121" s="5"/>
      <c r="R121" s="10" t="s">
        <v>191</v>
      </c>
      <c r="S121" s="12">
        <v>545000</v>
      </c>
      <c r="T121" s="3" t="s">
        <v>392</v>
      </c>
    </row>
    <row r="122" spans="1:20" ht="60">
      <c r="A122" s="1">
        <v>122</v>
      </c>
      <c r="B122" s="1" t="s">
        <v>83</v>
      </c>
      <c r="C122" s="3" t="s">
        <v>373</v>
      </c>
      <c r="D122" s="3" t="s">
        <v>393</v>
      </c>
      <c r="E122" s="9" t="s">
        <v>394</v>
      </c>
      <c r="F122" s="3" t="s">
        <v>395</v>
      </c>
      <c r="G122" s="10" t="s">
        <v>396</v>
      </c>
      <c r="H122" s="5" t="s">
        <v>42</v>
      </c>
      <c r="I122" s="10"/>
      <c r="J122" s="10"/>
      <c r="K122" s="11"/>
      <c r="L122" s="5" t="s">
        <v>397</v>
      </c>
      <c r="M122" s="5"/>
      <c r="N122" s="5">
        <v>3</v>
      </c>
      <c r="O122" s="10" t="s">
        <v>396</v>
      </c>
      <c r="P122" s="26" t="s">
        <v>398</v>
      </c>
      <c r="Q122" s="26"/>
      <c r="R122" s="9" t="s">
        <v>191</v>
      </c>
      <c r="S122" s="11">
        <v>1120000</v>
      </c>
      <c r="T122" s="3" t="s">
        <v>392</v>
      </c>
    </row>
    <row r="123" spans="1:20" ht="60">
      <c r="A123" s="1">
        <v>123</v>
      </c>
      <c r="B123" s="1" t="s">
        <v>83</v>
      </c>
      <c r="C123" s="3" t="s">
        <v>373</v>
      </c>
      <c r="D123" s="3" t="s">
        <v>399</v>
      </c>
      <c r="E123" s="9" t="s">
        <v>400</v>
      </c>
      <c r="F123" s="3" t="s">
        <v>401</v>
      </c>
      <c r="G123" s="10" t="s">
        <v>402</v>
      </c>
      <c r="H123" s="5" t="s">
        <v>42</v>
      </c>
      <c r="I123" s="10"/>
      <c r="J123" s="10"/>
      <c r="K123" s="11"/>
      <c r="L123" s="5" t="s">
        <v>403</v>
      </c>
      <c r="M123" s="5"/>
      <c r="N123" s="5">
        <v>5</v>
      </c>
      <c r="O123" s="10" t="s">
        <v>402</v>
      </c>
      <c r="P123" s="26" t="s">
        <v>404</v>
      </c>
      <c r="Q123" s="26"/>
      <c r="R123" s="9" t="s">
        <v>191</v>
      </c>
      <c r="S123" s="11">
        <v>520000</v>
      </c>
      <c r="T123" s="3" t="s">
        <v>392</v>
      </c>
    </row>
    <row r="124" spans="1:20" ht="60">
      <c r="A124" s="1">
        <v>124</v>
      </c>
      <c r="B124" s="1" t="s">
        <v>83</v>
      </c>
      <c r="C124" s="3" t="s">
        <v>373</v>
      </c>
      <c r="D124" s="3" t="s">
        <v>405</v>
      </c>
      <c r="E124" s="9" t="s">
        <v>400</v>
      </c>
      <c r="F124" s="3" t="s">
        <v>406</v>
      </c>
      <c r="G124" s="10" t="s">
        <v>402</v>
      </c>
      <c r="H124" s="5" t="s">
        <v>42</v>
      </c>
      <c r="I124" s="10"/>
      <c r="J124" s="10"/>
      <c r="K124" s="11"/>
      <c r="L124" s="5" t="s">
        <v>403</v>
      </c>
      <c r="M124" s="5"/>
      <c r="N124" s="17">
        <v>5</v>
      </c>
      <c r="O124" s="10" t="s">
        <v>402</v>
      </c>
      <c r="P124" s="26" t="s">
        <v>404</v>
      </c>
      <c r="Q124" s="26"/>
      <c r="R124" s="9" t="s">
        <v>191</v>
      </c>
      <c r="S124" s="11">
        <v>520000</v>
      </c>
      <c r="T124" s="3" t="s">
        <v>392</v>
      </c>
    </row>
    <row r="125" spans="1:20" ht="48">
      <c r="A125" s="1">
        <v>125</v>
      </c>
      <c r="B125" s="1" t="s">
        <v>83</v>
      </c>
      <c r="C125" s="3" t="s">
        <v>378</v>
      </c>
      <c r="D125" s="3" t="s">
        <v>407</v>
      </c>
      <c r="E125" s="9" t="s">
        <v>408</v>
      </c>
      <c r="F125" s="3" t="s">
        <v>409</v>
      </c>
      <c r="G125" s="15">
        <v>42558</v>
      </c>
      <c r="H125" s="5" t="s">
        <v>42</v>
      </c>
      <c r="I125" s="10"/>
      <c r="J125" s="10"/>
      <c r="K125" s="11"/>
      <c r="L125" s="5" t="s">
        <v>410</v>
      </c>
      <c r="M125" s="5"/>
      <c r="N125" s="5">
        <v>1</v>
      </c>
      <c r="O125" s="15">
        <v>42558</v>
      </c>
      <c r="P125" s="15">
        <v>42923</v>
      </c>
      <c r="Q125" s="15"/>
      <c r="R125" s="9" t="s">
        <v>191</v>
      </c>
      <c r="S125" s="11">
        <v>486666.67</v>
      </c>
      <c r="T125" s="3" t="s">
        <v>411</v>
      </c>
    </row>
    <row r="126" spans="1:20" ht="48">
      <c r="A126" s="1">
        <v>126</v>
      </c>
      <c r="B126" s="1" t="s">
        <v>83</v>
      </c>
      <c r="C126" s="3" t="s">
        <v>412</v>
      </c>
      <c r="D126" s="3" t="s">
        <v>413</v>
      </c>
      <c r="E126" s="9" t="s">
        <v>414</v>
      </c>
      <c r="F126" s="3" t="s">
        <v>386</v>
      </c>
      <c r="G126" s="15">
        <v>42711</v>
      </c>
      <c r="H126" s="5" t="s">
        <v>42</v>
      </c>
      <c r="I126" s="10"/>
      <c r="J126" s="10"/>
      <c r="K126" s="11"/>
      <c r="L126" s="5" t="s">
        <v>415</v>
      </c>
      <c r="M126" s="5"/>
      <c r="N126" s="5">
        <v>1</v>
      </c>
      <c r="O126" s="15">
        <v>42711</v>
      </c>
      <c r="P126" s="15">
        <v>43076</v>
      </c>
      <c r="Q126" s="15"/>
      <c r="R126" s="9" t="s">
        <v>191</v>
      </c>
      <c r="S126" s="11">
        <f>195000/2</f>
        <v>97500</v>
      </c>
      <c r="T126" s="3" t="s">
        <v>416</v>
      </c>
    </row>
    <row r="127" spans="1:20" ht="48">
      <c r="A127" s="1">
        <v>127</v>
      </c>
      <c r="B127" s="1" t="s">
        <v>83</v>
      </c>
      <c r="C127" s="3" t="s">
        <v>412</v>
      </c>
      <c r="D127" s="3" t="s">
        <v>417</v>
      </c>
      <c r="E127" s="9" t="s">
        <v>414</v>
      </c>
      <c r="F127" s="3" t="s">
        <v>386</v>
      </c>
      <c r="G127" s="15">
        <v>42711</v>
      </c>
      <c r="H127" s="5" t="s">
        <v>42</v>
      </c>
      <c r="I127" s="10"/>
      <c r="J127" s="10"/>
      <c r="K127" s="11"/>
      <c r="L127" s="5" t="s">
        <v>415</v>
      </c>
      <c r="M127" s="5"/>
      <c r="N127" s="5">
        <v>1</v>
      </c>
      <c r="O127" s="15">
        <v>42711</v>
      </c>
      <c r="P127" s="15">
        <v>43076</v>
      </c>
      <c r="Q127" s="15"/>
      <c r="R127" s="9" t="s">
        <v>191</v>
      </c>
      <c r="S127" s="11">
        <f>195000/2</f>
        <v>97500</v>
      </c>
      <c r="T127" s="3" t="s">
        <v>418</v>
      </c>
    </row>
    <row r="128" spans="1:20" ht="60">
      <c r="A128" s="1">
        <v>128</v>
      </c>
      <c r="B128" s="1" t="s">
        <v>83</v>
      </c>
      <c r="C128" s="3" t="s">
        <v>419</v>
      </c>
      <c r="D128" s="3" t="s">
        <v>420</v>
      </c>
      <c r="E128" s="5" t="s">
        <v>421</v>
      </c>
      <c r="F128" s="5">
        <v>31056</v>
      </c>
      <c r="G128" s="43">
        <v>42713</v>
      </c>
      <c r="H128" s="5" t="s">
        <v>42</v>
      </c>
      <c r="I128" s="5"/>
      <c r="J128" s="5"/>
      <c r="K128" s="44"/>
      <c r="L128" s="5" t="s">
        <v>422</v>
      </c>
      <c r="M128" s="5"/>
      <c r="N128" s="5">
        <v>2</v>
      </c>
      <c r="O128" s="45">
        <v>42707</v>
      </c>
      <c r="P128" s="45">
        <v>43042</v>
      </c>
      <c r="Q128" s="45"/>
      <c r="R128" s="3" t="s">
        <v>191</v>
      </c>
      <c r="S128" s="21">
        <v>425000</v>
      </c>
      <c r="T128" s="5" t="s">
        <v>423</v>
      </c>
    </row>
    <row r="129" spans="1:20" ht="48">
      <c r="A129" s="1">
        <v>129</v>
      </c>
      <c r="B129" s="1" t="s">
        <v>83</v>
      </c>
      <c r="C129" s="3" t="s">
        <v>373</v>
      </c>
      <c r="D129" s="3" t="s">
        <v>424</v>
      </c>
      <c r="E129" s="5" t="s">
        <v>425</v>
      </c>
      <c r="F129" s="5" t="s">
        <v>426</v>
      </c>
      <c r="G129" s="43">
        <v>42411</v>
      </c>
      <c r="H129" s="5" t="s">
        <v>42</v>
      </c>
      <c r="I129" s="5"/>
      <c r="J129" s="5"/>
      <c r="K129" s="44"/>
      <c r="L129" s="5" t="s">
        <v>397</v>
      </c>
      <c r="M129" s="5"/>
      <c r="N129" s="5">
        <v>5</v>
      </c>
      <c r="O129" s="45">
        <v>42411</v>
      </c>
      <c r="P129" s="45">
        <v>44207</v>
      </c>
      <c r="Q129" s="45"/>
      <c r="R129" s="3" t="s">
        <v>191</v>
      </c>
      <c r="S129" s="21">
        <v>520000</v>
      </c>
      <c r="T129" s="5"/>
    </row>
    <row r="130" spans="1:20" ht="48">
      <c r="A130" s="1">
        <v>130</v>
      </c>
      <c r="B130" s="1" t="s">
        <v>83</v>
      </c>
      <c r="C130" s="3" t="s">
        <v>373</v>
      </c>
      <c r="D130" s="3" t="s">
        <v>427</v>
      </c>
      <c r="E130" s="5" t="s">
        <v>425</v>
      </c>
      <c r="F130" s="5" t="s">
        <v>428</v>
      </c>
      <c r="G130" s="43">
        <v>42411</v>
      </c>
      <c r="H130" s="5" t="s">
        <v>42</v>
      </c>
      <c r="I130" s="5"/>
      <c r="J130" s="5"/>
      <c r="K130" s="44"/>
      <c r="L130" s="5" t="s">
        <v>397</v>
      </c>
      <c r="M130" s="5"/>
      <c r="N130" s="5">
        <v>5</v>
      </c>
      <c r="O130" s="45">
        <v>42411</v>
      </c>
      <c r="P130" s="45">
        <v>44207</v>
      </c>
      <c r="Q130" s="45"/>
      <c r="R130" s="3" t="s">
        <v>191</v>
      </c>
      <c r="S130" s="21">
        <v>520000</v>
      </c>
      <c r="T130" s="5"/>
    </row>
    <row r="131" spans="1:20" ht="48">
      <c r="A131" s="1">
        <v>131</v>
      </c>
      <c r="B131" s="1" t="s">
        <v>83</v>
      </c>
      <c r="C131" s="46" t="s">
        <v>147</v>
      </c>
      <c r="D131" s="3" t="s">
        <v>429</v>
      </c>
      <c r="E131" s="13" t="s">
        <v>430</v>
      </c>
      <c r="F131" s="46" t="s">
        <v>431</v>
      </c>
      <c r="G131" s="47">
        <v>42533</v>
      </c>
      <c r="H131" s="19" t="s">
        <v>42</v>
      </c>
      <c r="I131" s="46"/>
      <c r="J131" s="46"/>
      <c r="K131" s="48"/>
      <c r="L131" s="19" t="s">
        <v>432</v>
      </c>
      <c r="M131" s="19"/>
      <c r="N131" s="19">
        <v>1</v>
      </c>
      <c r="O131" s="47">
        <v>42533</v>
      </c>
      <c r="P131" s="47">
        <v>42898</v>
      </c>
      <c r="Q131" s="47"/>
      <c r="R131" s="46"/>
      <c r="S131" s="46">
        <f>208400</f>
        <v>208400</v>
      </c>
      <c r="T131" s="46"/>
    </row>
    <row r="132" spans="1:20" ht="48">
      <c r="A132" s="1">
        <v>132</v>
      </c>
      <c r="B132" s="1" t="s">
        <v>83</v>
      </c>
      <c r="C132" s="46" t="s">
        <v>147</v>
      </c>
      <c r="D132" s="3" t="s">
        <v>433</v>
      </c>
      <c r="E132" s="13" t="s">
        <v>430</v>
      </c>
      <c r="F132" s="46" t="s">
        <v>434</v>
      </c>
      <c r="G132" s="47">
        <v>42533</v>
      </c>
      <c r="H132" s="19" t="s">
        <v>42</v>
      </c>
      <c r="I132" s="46"/>
      <c r="J132" s="46"/>
      <c r="K132" s="48"/>
      <c r="L132" s="19" t="s">
        <v>432</v>
      </c>
      <c r="M132" s="19"/>
      <c r="N132" s="19">
        <v>1</v>
      </c>
      <c r="O132" s="47">
        <v>42533</v>
      </c>
      <c r="P132" s="47">
        <v>42898</v>
      </c>
      <c r="Q132" s="47"/>
      <c r="R132" s="46"/>
      <c r="S132" s="46">
        <f>208400</f>
        <v>208400</v>
      </c>
      <c r="T132" s="46"/>
    </row>
    <row r="133" spans="1:20" ht="168">
      <c r="A133" s="1">
        <v>133</v>
      </c>
      <c r="B133" s="1" t="s">
        <v>435</v>
      </c>
      <c r="C133" s="3" t="s">
        <v>39</v>
      </c>
      <c r="D133" s="3" t="s">
        <v>436</v>
      </c>
      <c r="E133" s="3" t="s">
        <v>49</v>
      </c>
      <c r="F133" s="3">
        <v>19446978</v>
      </c>
      <c r="G133" s="4">
        <v>38971</v>
      </c>
      <c r="H133" s="5" t="s">
        <v>34</v>
      </c>
      <c r="I133" s="9"/>
      <c r="J133" s="5"/>
      <c r="K133" s="9"/>
      <c r="L133" s="5" t="s">
        <v>52</v>
      </c>
      <c r="M133" s="5"/>
      <c r="N133" s="5"/>
      <c r="O133" s="5"/>
      <c r="P133" s="5"/>
      <c r="Q133" s="5"/>
      <c r="R133" s="5" t="s">
        <v>270</v>
      </c>
      <c r="S133" s="8">
        <v>20720</v>
      </c>
      <c r="T133" s="3" t="s">
        <v>290</v>
      </c>
    </row>
    <row r="134" spans="1:20" ht="84">
      <c r="A134" s="1">
        <v>134</v>
      </c>
      <c r="B134" s="1" t="s">
        <v>348</v>
      </c>
      <c r="C134" s="3" t="s">
        <v>437</v>
      </c>
      <c r="D134" s="3" t="s">
        <v>438</v>
      </c>
      <c r="E134" s="3">
        <v>3800</v>
      </c>
      <c r="F134" s="3" t="s">
        <v>439</v>
      </c>
      <c r="G134" s="4">
        <v>39268</v>
      </c>
      <c r="H134" s="5" t="s">
        <v>34</v>
      </c>
      <c r="I134" s="9"/>
      <c r="J134" s="5"/>
      <c r="K134" s="9"/>
      <c r="L134" s="5" t="s">
        <v>440</v>
      </c>
      <c r="M134" s="5"/>
      <c r="N134" s="5"/>
      <c r="O134" s="5"/>
      <c r="P134" s="5"/>
      <c r="Q134" s="5"/>
      <c r="R134" s="5" t="s">
        <v>270</v>
      </c>
      <c r="S134" s="8">
        <v>45454.55</v>
      </c>
      <c r="T134" s="3" t="s">
        <v>441</v>
      </c>
    </row>
    <row r="135" spans="1:20" ht="48">
      <c r="A135" s="1">
        <v>135</v>
      </c>
      <c r="B135" s="17" t="s">
        <v>348</v>
      </c>
      <c r="C135" s="13" t="s">
        <v>442</v>
      </c>
      <c r="D135" s="3" t="s">
        <v>443</v>
      </c>
      <c r="E135" s="19" t="s">
        <v>444</v>
      </c>
      <c r="F135" s="19" t="s">
        <v>386</v>
      </c>
      <c r="G135" s="19"/>
      <c r="H135" s="19" t="s">
        <v>42</v>
      </c>
      <c r="I135" s="19"/>
      <c r="J135" s="19"/>
      <c r="K135" s="49"/>
      <c r="L135" s="19" t="s">
        <v>445</v>
      </c>
      <c r="M135" s="19"/>
      <c r="N135" s="19"/>
      <c r="O135" s="19"/>
      <c r="P135" s="19"/>
      <c r="Q135" s="19"/>
      <c r="R135" s="19"/>
      <c r="S135" s="19">
        <v>290000</v>
      </c>
      <c r="T135" s="19"/>
    </row>
    <row r="136" spans="1:20" ht="168">
      <c r="A136" s="1">
        <v>136</v>
      </c>
      <c r="B136" s="1" t="s">
        <v>83</v>
      </c>
      <c r="C136" s="3" t="s">
        <v>39</v>
      </c>
      <c r="D136" s="3" t="s">
        <v>446</v>
      </c>
      <c r="E136" s="3" t="s">
        <v>49</v>
      </c>
      <c r="F136" s="3">
        <v>19446980</v>
      </c>
      <c r="G136" s="14" t="s">
        <v>50</v>
      </c>
      <c r="H136" s="5" t="s">
        <v>34</v>
      </c>
      <c r="I136" s="13"/>
      <c r="J136" s="15" t="s">
        <v>51</v>
      </c>
      <c r="K136" s="12"/>
      <c r="L136" s="5" t="s">
        <v>52</v>
      </c>
      <c r="M136" s="5"/>
      <c r="N136" s="5"/>
      <c r="O136" s="5"/>
      <c r="P136" s="5"/>
      <c r="Q136" s="5"/>
      <c r="R136" s="5" t="s">
        <v>270</v>
      </c>
      <c r="S136" s="12">
        <v>20720</v>
      </c>
      <c r="T136" s="3" t="s">
        <v>290</v>
      </c>
    </row>
    <row r="137" spans="1:20" ht="168">
      <c r="A137" s="1">
        <v>137</v>
      </c>
      <c r="B137" s="1" t="s">
        <v>83</v>
      </c>
      <c r="C137" s="3" t="s">
        <v>39</v>
      </c>
      <c r="D137" s="3" t="s">
        <v>447</v>
      </c>
      <c r="E137" s="3" t="s">
        <v>49</v>
      </c>
      <c r="F137" s="3">
        <v>19446988</v>
      </c>
      <c r="G137" s="4">
        <v>38971</v>
      </c>
      <c r="H137" s="5" t="s">
        <v>34</v>
      </c>
      <c r="I137" s="4"/>
      <c r="J137" s="4"/>
      <c r="K137" s="8"/>
      <c r="L137" s="5" t="s">
        <v>52</v>
      </c>
      <c r="M137" s="5"/>
      <c r="N137" s="5"/>
      <c r="O137" s="5"/>
      <c r="P137" s="5"/>
      <c r="Q137" s="5"/>
      <c r="R137" s="5" t="s">
        <v>270</v>
      </c>
      <c r="S137" s="8">
        <v>20720</v>
      </c>
      <c r="T137" s="3" t="s">
        <v>290</v>
      </c>
    </row>
    <row r="138" spans="1:20" ht="84">
      <c r="A138" s="1">
        <v>138</v>
      </c>
      <c r="B138" s="1" t="s">
        <v>83</v>
      </c>
      <c r="C138" s="3" t="s">
        <v>437</v>
      </c>
      <c r="D138" s="3" t="s">
        <v>448</v>
      </c>
      <c r="E138" s="3">
        <v>3800</v>
      </c>
      <c r="F138" s="3" t="s">
        <v>449</v>
      </c>
      <c r="G138" s="4">
        <v>39289</v>
      </c>
      <c r="H138" s="5" t="s">
        <v>34</v>
      </c>
      <c r="I138" s="4"/>
      <c r="J138" s="4"/>
      <c r="K138" s="12"/>
      <c r="L138" s="5" t="s">
        <v>440</v>
      </c>
      <c r="M138" s="5"/>
      <c r="N138" s="5"/>
      <c r="O138" s="5"/>
      <c r="P138" s="5"/>
      <c r="Q138" s="5"/>
      <c r="R138" s="5" t="s">
        <v>103</v>
      </c>
      <c r="S138" s="8">
        <v>45454.55</v>
      </c>
      <c r="T138" s="3" t="s">
        <v>441</v>
      </c>
    </row>
    <row r="139" spans="1:20" ht="168">
      <c r="A139" s="1">
        <v>139</v>
      </c>
      <c r="B139" s="1" t="s">
        <v>83</v>
      </c>
      <c r="C139" s="3" t="s">
        <v>59</v>
      </c>
      <c r="D139" s="3" t="s">
        <v>450</v>
      </c>
      <c r="E139" s="3" t="s">
        <v>61</v>
      </c>
      <c r="F139" s="3" t="s">
        <v>451</v>
      </c>
      <c r="G139" s="4">
        <v>38960</v>
      </c>
      <c r="H139" s="5" t="s">
        <v>4</v>
      </c>
      <c r="I139" s="4">
        <v>41730</v>
      </c>
      <c r="J139" s="4">
        <v>42094</v>
      </c>
      <c r="K139" s="40">
        <v>20859</v>
      </c>
      <c r="L139" s="5" t="s">
        <v>63</v>
      </c>
      <c r="M139" s="5"/>
      <c r="N139" s="5"/>
      <c r="O139" s="5"/>
      <c r="P139" s="5"/>
      <c r="Q139" s="5"/>
      <c r="R139" s="10" t="s">
        <v>270</v>
      </c>
      <c r="S139" s="8">
        <v>250000</v>
      </c>
      <c r="T139" s="3" t="s">
        <v>293</v>
      </c>
    </row>
    <row r="140" spans="1:20" ht="228">
      <c r="A140" s="1">
        <v>140</v>
      </c>
      <c r="B140" s="1" t="s">
        <v>83</v>
      </c>
      <c r="C140" s="3" t="s">
        <v>452</v>
      </c>
      <c r="D140" s="3" t="s">
        <v>453</v>
      </c>
      <c r="E140" s="3" t="s">
        <v>454</v>
      </c>
      <c r="F140" s="3" t="s">
        <v>455</v>
      </c>
      <c r="G140" s="4">
        <v>40949</v>
      </c>
      <c r="H140" s="5" t="s">
        <v>42</v>
      </c>
      <c r="I140" s="4"/>
      <c r="J140" s="4"/>
      <c r="K140" s="8"/>
      <c r="L140" s="5" t="s">
        <v>70</v>
      </c>
      <c r="M140" s="5"/>
      <c r="N140" s="5"/>
      <c r="O140" s="5"/>
      <c r="P140" s="5"/>
      <c r="Q140" s="5"/>
      <c r="R140" s="10" t="s">
        <v>270</v>
      </c>
      <c r="S140" s="8">
        <v>94500</v>
      </c>
      <c r="T140" s="3" t="s">
        <v>456</v>
      </c>
    </row>
    <row r="141" spans="1:20" ht="84">
      <c r="A141" s="1">
        <v>141</v>
      </c>
      <c r="B141" s="1" t="s">
        <v>457</v>
      </c>
      <c r="C141" s="3" t="s">
        <v>458</v>
      </c>
      <c r="D141" s="3" t="s">
        <v>459</v>
      </c>
      <c r="E141" s="3" t="s">
        <v>460</v>
      </c>
      <c r="F141" s="50">
        <v>111131400334</v>
      </c>
      <c r="G141" s="4"/>
      <c r="H141" s="5" t="s">
        <v>461</v>
      </c>
      <c r="I141" s="9"/>
      <c r="J141" s="5"/>
      <c r="K141" s="9"/>
      <c r="L141" s="5"/>
      <c r="M141" s="5"/>
      <c r="N141" s="5"/>
      <c r="O141" s="5"/>
      <c r="P141" s="5"/>
      <c r="Q141" s="5"/>
      <c r="R141" s="5" t="s">
        <v>270</v>
      </c>
      <c r="S141" s="8">
        <v>4200</v>
      </c>
      <c r="T141" s="3" t="s">
        <v>441</v>
      </c>
    </row>
    <row r="142" spans="1:20" ht="192">
      <c r="A142" s="1">
        <v>142</v>
      </c>
      <c r="B142" s="51" t="s">
        <v>348</v>
      </c>
      <c r="C142" s="3" t="s">
        <v>30</v>
      </c>
      <c r="D142" s="3" t="s">
        <v>462</v>
      </c>
      <c r="E142" s="24" t="s">
        <v>463</v>
      </c>
      <c r="F142" s="24" t="s">
        <v>464</v>
      </c>
      <c r="G142" s="52">
        <v>41727</v>
      </c>
      <c r="H142" s="5" t="s">
        <v>4</v>
      </c>
      <c r="I142" s="53"/>
      <c r="J142" s="53"/>
      <c r="K142" s="53"/>
      <c r="L142" s="5" t="s">
        <v>87</v>
      </c>
      <c r="M142" s="5"/>
      <c r="N142" s="5">
        <v>1</v>
      </c>
      <c r="O142" s="5"/>
      <c r="P142" s="5"/>
      <c r="Q142" s="5"/>
      <c r="R142" s="10" t="s">
        <v>191</v>
      </c>
      <c r="S142" s="54">
        <v>615000</v>
      </c>
      <c r="T142" s="24" t="s">
        <v>465</v>
      </c>
    </row>
    <row r="143" spans="1:20" ht="72">
      <c r="A143" s="1">
        <v>143</v>
      </c>
      <c r="B143" s="51" t="s">
        <v>348</v>
      </c>
      <c r="C143" s="3" t="s">
        <v>30</v>
      </c>
      <c r="D143" s="3" t="s">
        <v>466</v>
      </c>
      <c r="E143" s="3" t="s">
        <v>277</v>
      </c>
      <c r="F143" s="3" t="s">
        <v>467</v>
      </c>
      <c r="G143" s="4">
        <v>40518</v>
      </c>
      <c r="H143" s="5" t="s">
        <v>34</v>
      </c>
      <c r="I143" s="4"/>
      <c r="J143" s="4"/>
      <c r="K143" s="8"/>
      <c r="L143" s="5" t="s">
        <v>279</v>
      </c>
      <c r="M143" s="5"/>
      <c r="N143" s="5"/>
      <c r="O143" s="5"/>
      <c r="P143" s="5"/>
      <c r="Q143" s="5"/>
      <c r="R143" s="10" t="s">
        <v>191</v>
      </c>
      <c r="S143" s="44">
        <v>72500</v>
      </c>
      <c r="T143" s="3" t="s">
        <v>468</v>
      </c>
    </row>
    <row r="144" spans="1:20" ht="48">
      <c r="A144" s="1">
        <v>144</v>
      </c>
      <c r="B144" s="51" t="s">
        <v>348</v>
      </c>
      <c r="C144" s="3" t="s">
        <v>30</v>
      </c>
      <c r="D144" s="3" t="s">
        <v>469</v>
      </c>
      <c r="E144" s="3" t="s">
        <v>277</v>
      </c>
      <c r="F144" s="3" t="s">
        <v>470</v>
      </c>
      <c r="G144" s="4">
        <v>39406</v>
      </c>
      <c r="H144" s="5" t="s">
        <v>34</v>
      </c>
      <c r="I144" s="4"/>
      <c r="J144" s="4"/>
      <c r="K144" s="8"/>
      <c r="L144" s="5" t="s">
        <v>279</v>
      </c>
      <c r="M144" s="5"/>
      <c r="N144" s="5"/>
      <c r="O144" s="5"/>
      <c r="P144" s="5"/>
      <c r="Q144" s="5"/>
      <c r="R144" s="10" t="s">
        <v>191</v>
      </c>
      <c r="S144" s="44">
        <v>72500</v>
      </c>
      <c r="T144" s="3" t="s">
        <v>280</v>
      </c>
    </row>
    <row r="145" spans="1:20" ht="144">
      <c r="A145" s="1">
        <v>145</v>
      </c>
      <c r="B145" s="51" t="s">
        <v>348</v>
      </c>
      <c r="C145" s="3" t="s">
        <v>30</v>
      </c>
      <c r="D145" s="3" t="s">
        <v>369</v>
      </c>
      <c r="E145" s="3" t="s">
        <v>32</v>
      </c>
      <c r="F145" s="3" t="s">
        <v>471</v>
      </c>
      <c r="G145" s="4">
        <v>38957</v>
      </c>
      <c r="H145" s="5" t="s">
        <v>34</v>
      </c>
      <c r="I145" s="4"/>
      <c r="J145" s="4"/>
      <c r="K145" s="8"/>
      <c r="L145" s="5" t="s">
        <v>35</v>
      </c>
      <c r="M145" s="5"/>
      <c r="N145" s="5"/>
      <c r="O145" s="5"/>
      <c r="P145" s="5"/>
      <c r="Q145" s="5"/>
      <c r="R145" s="10" t="s">
        <v>191</v>
      </c>
      <c r="S145" s="44">
        <v>95000</v>
      </c>
      <c r="T145" s="3" t="s">
        <v>472</v>
      </c>
    </row>
    <row r="146" spans="1:20" ht="144">
      <c r="A146" s="1">
        <v>146</v>
      </c>
      <c r="B146" s="51" t="s">
        <v>348</v>
      </c>
      <c r="C146" s="3" t="s">
        <v>30</v>
      </c>
      <c r="D146" s="3" t="s">
        <v>105</v>
      </c>
      <c r="E146" s="3" t="s">
        <v>32</v>
      </c>
      <c r="F146" s="3" t="s">
        <v>473</v>
      </c>
      <c r="G146" s="4">
        <v>38957</v>
      </c>
      <c r="H146" s="5" t="s">
        <v>34</v>
      </c>
      <c r="I146" s="4"/>
      <c r="J146" s="4"/>
      <c r="K146" s="8"/>
      <c r="L146" s="5" t="s">
        <v>35</v>
      </c>
      <c r="M146" s="5"/>
      <c r="N146" s="5"/>
      <c r="O146" s="5"/>
      <c r="P146" s="5"/>
      <c r="Q146" s="5"/>
      <c r="R146" s="10" t="s">
        <v>191</v>
      </c>
      <c r="S146" s="44">
        <v>95000</v>
      </c>
      <c r="T146" s="3" t="s">
        <v>472</v>
      </c>
    </row>
    <row r="147" spans="1:20" ht="144">
      <c r="A147" s="1">
        <v>147</v>
      </c>
      <c r="B147" s="51" t="s">
        <v>348</v>
      </c>
      <c r="C147" s="3" t="s">
        <v>30</v>
      </c>
      <c r="D147" s="3" t="s">
        <v>105</v>
      </c>
      <c r="E147" s="3" t="s">
        <v>32</v>
      </c>
      <c r="F147" s="3" t="s">
        <v>474</v>
      </c>
      <c r="G147" s="4">
        <v>38957</v>
      </c>
      <c r="H147" s="5" t="s">
        <v>34</v>
      </c>
      <c r="I147" s="4"/>
      <c r="J147" s="4"/>
      <c r="K147" s="8"/>
      <c r="L147" s="5" t="s">
        <v>35</v>
      </c>
      <c r="M147" s="5"/>
      <c r="N147" s="5"/>
      <c r="O147" s="9"/>
      <c r="P147" s="5"/>
      <c r="Q147" s="5"/>
      <c r="R147" s="10" t="s">
        <v>191</v>
      </c>
      <c r="S147" s="44">
        <v>95000</v>
      </c>
      <c r="T147" s="3" t="s">
        <v>472</v>
      </c>
    </row>
    <row r="148" spans="1:20" ht="168">
      <c r="A148" s="1">
        <v>148</v>
      </c>
      <c r="B148" s="51" t="s">
        <v>348</v>
      </c>
      <c r="C148" s="3" t="s">
        <v>39</v>
      </c>
      <c r="D148" s="3" t="s">
        <v>475</v>
      </c>
      <c r="E148" s="3" t="s">
        <v>49</v>
      </c>
      <c r="F148" s="3">
        <v>19446968</v>
      </c>
      <c r="G148" s="4">
        <v>38971</v>
      </c>
      <c r="H148" s="5" t="s">
        <v>34</v>
      </c>
      <c r="I148" s="4"/>
      <c r="J148" s="4"/>
      <c r="K148" s="8"/>
      <c r="L148" s="5" t="s">
        <v>52</v>
      </c>
      <c r="M148" s="5"/>
      <c r="N148" s="5"/>
      <c r="O148" s="5"/>
      <c r="P148" s="5"/>
      <c r="Q148" s="5"/>
      <c r="R148" s="5" t="s">
        <v>270</v>
      </c>
      <c r="S148" s="44">
        <v>20720</v>
      </c>
      <c r="T148" s="3" t="s">
        <v>53</v>
      </c>
    </row>
    <row r="149" spans="1:20" ht="168">
      <c r="A149" s="1">
        <v>149</v>
      </c>
      <c r="B149" s="51" t="s">
        <v>476</v>
      </c>
      <c r="C149" s="3" t="s">
        <v>39</v>
      </c>
      <c r="D149" s="3" t="s">
        <v>477</v>
      </c>
      <c r="E149" s="3" t="s">
        <v>49</v>
      </c>
      <c r="F149" s="3">
        <v>19446974</v>
      </c>
      <c r="G149" s="4">
        <v>38971</v>
      </c>
      <c r="H149" s="5" t="s">
        <v>34</v>
      </c>
      <c r="I149" s="4"/>
      <c r="J149" s="4"/>
      <c r="K149" s="8"/>
      <c r="L149" s="5" t="s">
        <v>52</v>
      </c>
      <c r="M149" s="5"/>
      <c r="N149" s="5"/>
      <c r="O149" s="5"/>
      <c r="P149" s="5"/>
      <c r="Q149" s="5"/>
      <c r="R149" s="5" t="s">
        <v>270</v>
      </c>
      <c r="S149" s="44">
        <v>20720</v>
      </c>
      <c r="T149" s="3" t="s">
        <v>290</v>
      </c>
    </row>
    <row r="150" spans="1:20" ht="168">
      <c r="A150" s="1">
        <v>150</v>
      </c>
      <c r="B150" s="51" t="s">
        <v>348</v>
      </c>
      <c r="C150" s="3" t="s">
        <v>59</v>
      </c>
      <c r="D150" s="3" t="s">
        <v>478</v>
      </c>
      <c r="E150" s="3" t="s">
        <v>61</v>
      </c>
      <c r="F150" s="3" t="s">
        <v>479</v>
      </c>
      <c r="G150" s="4">
        <v>38960</v>
      </c>
      <c r="H150" s="5" t="s">
        <v>4</v>
      </c>
      <c r="I150" s="4">
        <v>41730</v>
      </c>
      <c r="J150" s="4">
        <v>42094</v>
      </c>
      <c r="K150" s="40">
        <v>16251</v>
      </c>
      <c r="L150" s="5" t="s">
        <v>63</v>
      </c>
      <c r="M150" s="5"/>
      <c r="N150" s="17"/>
      <c r="O150" s="18"/>
      <c r="P150" s="17"/>
      <c r="Q150" s="17"/>
      <c r="R150" s="10" t="s">
        <v>270</v>
      </c>
      <c r="S150" s="44">
        <v>175000</v>
      </c>
      <c r="T150" s="3"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Renown</dc:creator>
  <cp:lastModifiedBy>Renown</cp:lastModifiedBy>
  <dcterms:created xsi:type="dcterms:W3CDTF">2017-02-04T12:17:47Z</dcterms:created>
  <dcterms:modified xsi:type="dcterms:W3CDTF">2017-02-04T12:21:20Z</dcterms:modified>
</cp:coreProperties>
</file>