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l_ent_svc\Desktop\Data_698\DATA\Round2_data\"/>
    </mc:Choice>
  </mc:AlternateContent>
  <xr:revisionPtr revIDLastSave="0" documentId="13_ncr:1_{7290BFCF-A1FB-4A24-BB41-A3AE487C57D1}" xr6:coauthVersionLast="43" xr6:coauthVersionMax="43" xr10:uidLastSave="{00000000-0000-0000-0000-000000000000}"/>
  <bookViews>
    <workbookView xWindow="60" yWindow="60" windowWidth="10290" windowHeight="10740" xr2:uid="{00000000-000D-0000-FFFF-FFFF00000000}"/>
  </bookViews>
  <sheets>
    <sheet name="ProjectIMPACTInterve_DATA_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6" i="1" l="1"/>
  <c r="M6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N2" i="1"/>
  <c r="M2" i="1"/>
  <c r="F66" i="1"/>
</calcChain>
</file>

<file path=xl/sharedStrings.xml><?xml version="1.0" encoding="utf-8"?>
<sst xmlns="http://schemas.openxmlformats.org/spreadsheetml/2006/main" count="2073" uniqueCount="162">
  <si>
    <t>UID</t>
  </si>
  <si>
    <t>Event Name</t>
  </si>
  <si>
    <t>Repeat Instrument</t>
  </si>
  <si>
    <t>Repeat Instance</t>
  </si>
  <si>
    <t>Sex</t>
  </si>
  <si>
    <t>BMI (Calculated using height at intake):</t>
  </si>
  <si>
    <t>Systolic 1:</t>
  </si>
  <si>
    <t>Diastolic 1:</t>
  </si>
  <si>
    <t>Systolic 2:</t>
  </si>
  <si>
    <t>Diastolic 2:</t>
  </si>
  <si>
    <t>Systolic 3:</t>
  </si>
  <si>
    <t>Diastolic 3:</t>
  </si>
  <si>
    <t>a. In general, would you say your health is:</t>
  </si>
  <si>
    <t>b. In general, would you say your quality of life is:</t>
  </si>
  <si>
    <t>c. In general, how would you rate your physical health?</t>
  </si>
  <si>
    <t>d. In general, how would you rate your mental health, including your mood and your ability to think?</t>
  </si>
  <si>
    <t>e. In general, how would you rate your satisfaction with your social activities and relationships?</t>
  </si>
  <si>
    <t>f. In general, please rate how well you carry out your usual social activities and roles. (This includes activities at home, at work and in your community, and responsibilities as a parent, child, spouse, employee, friend, etc.)</t>
  </si>
  <si>
    <t>g. To what extent are you able to carry out your everyday physical activities such as walking, climbing stairs, carrying groceries, or moving a chair?</t>
  </si>
  <si>
    <t>h. In the past 7 days, how often have you been bothered by emotional problems such as feeling anxious, depressed or irritable?</t>
  </si>
  <si>
    <t>i. In the past 7 days, how would you rate your fatigue on average?</t>
  </si>
  <si>
    <t>j. In the past 7 days, how would you rate your pain on average?</t>
  </si>
  <si>
    <t>4. How well would you say you are managing your high blood pressure?</t>
  </si>
  <si>
    <t>6. Do you ever take your own blood pressure?</t>
  </si>
  <si>
    <t>8.a. Do you ever forget to take your medicine?</t>
  </si>
  <si>
    <t>8.b. People sometimes miss taking their medications for reasons other than forgetting. Thinking over the past two weeks, were there any days when you did not take your medicine?</t>
  </si>
  <si>
    <t>8.c. Have you ever cut back or stopped taking your medicine without telling your doctor because you felt worse when you took it?</t>
  </si>
  <si>
    <t>8.d. When you travel or leave home, do you sometimes forget to bring along your medicine?</t>
  </si>
  <si>
    <t>8.e. Did you take all your medication today?</t>
  </si>
  <si>
    <t>8.f. When you feel like your symptoms are under control, do you sometimes stop taking your medicine?</t>
  </si>
  <si>
    <t>8.g. Taking medicine every day is a real inconvenience for some people. Do you ever feel hassled about sticking to your treatment plan?</t>
  </si>
  <si>
    <t>8.h. How often do you have difficulty remembering to take all of your medicine?</t>
  </si>
  <si>
    <t>9. In general, how healthy is your diet (the things that you eat) overall?</t>
  </si>
  <si>
    <t>10. Do you currently smoke cigarettes?</t>
  </si>
  <si>
    <t>12. Including what you do at your job, home, gym, or elsewhere, do you do any physical activity?</t>
  </si>
  <si>
    <t>13. During the last 7 days, on how many days did you do moderate physical activities? (If no activities, enter 0 days)</t>
  </si>
  <si>
    <t>13.b. How much time did you usually spend doing these moderate types of physical activities on a normal day that you do the activity? (Minutes per day)</t>
  </si>
  <si>
    <t>14. during the last 7 days, on how many days did you do activities that required large amounts of physical exertion or effort to make your heart rate and breathing much faster? (If no activities, enter 0 days)</t>
  </si>
  <si>
    <t>14.b. How much time did you usually spend doing these hard types of physical activities on one of those days? (Minutes per day)</t>
  </si>
  <si>
    <t>15. How motivated do you feel right now to make changes (or maintain changes you've made) in your life to improve your health?</t>
  </si>
  <si>
    <t>a. a heart attack, also called a myocardial infarction?</t>
  </si>
  <si>
    <t>b. congestive heart failure?</t>
  </si>
  <si>
    <t>c. angina or coronary heart disease?</t>
  </si>
  <si>
    <t>d. a stroke?</t>
  </si>
  <si>
    <t>e. diabetes?</t>
  </si>
  <si>
    <t>f. high cholesterol?</t>
  </si>
  <si>
    <t>During your most recent visit with your primary care provider, did you receive any guidance or counseling regarding controlling your high blood pressure (hypertension)?</t>
  </si>
  <si>
    <t>ISJ_005</t>
  </si>
  <si>
    <t>Intervention (Arm 2: Control Arm)</t>
  </si>
  <si>
    <t>Female</t>
  </si>
  <si>
    <t>Fair</t>
  </si>
  <si>
    <t>Good</t>
  </si>
  <si>
    <t>A little</t>
  </si>
  <si>
    <t>Sometimes</t>
  </si>
  <si>
    <t>Moderate</t>
  </si>
  <si>
    <t>Not very well</t>
  </si>
  <si>
    <t>No</t>
  </si>
  <si>
    <t>Yes</t>
  </si>
  <si>
    <t>Not at all</t>
  </si>
  <si>
    <t>Somewhat motivated</t>
  </si>
  <si>
    <t>Skipped</t>
  </si>
  <si>
    <t>ISJ_006</t>
  </si>
  <si>
    <t>Very good</t>
  </si>
  <si>
    <t>Excellent</t>
  </si>
  <si>
    <t>Mostly</t>
  </si>
  <si>
    <t>Never</t>
  </si>
  <si>
    <t>None</t>
  </si>
  <si>
    <t>0 - No pain</t>
  </si>
  <si>
    <t>40 minutes</t>
  </si>
  <si>
    <t>0 minutes</t>
  </si>
  <si>
    <t>Extremely motivated</t>
  </si>
  <si>
    <t>ISJ_008</t>
  </si>
  <si>
    <t>Completely</t>
  </si>
  <si>
    <t>Very well</t>
  </si>
  <si>
    <t>60 minutes</t>
  </si>
  <si>
    <t>ISJ_009</t>
  </si>
  <si>
    <t>Male</t>
  </si>
  <si>
    <t>Often</t>
  </si>
  <si>
    <t>Severe</t>
  </si>
  <si>
    <t>Once in a while</t>
  </si>
  <si>
    <t>ISJ_020</t>
  </si>
  <si>
    <t>Moderately</t>
  </si>
  <si>
    <t>ISJ_024</t>
  </si>
  <si>
    <t>Rarely</t>
  </si>
  <si>
    <t>Mild</t>
  </si>
  <si>
    <t>Well enough</t>
  </si>
  <si>
    <t>Moderately motivated</t>
  </si>
  <si>
    <t>ISJ_032</t>
  </si>
  <si>
    <t>Usually</t>
  </si>
  <si>
    <t>ISJ_033</t>
  </si>
  <si>
    <t>ISJ_034</t>
  </si>
  <si>
    <t>ISJ_035</t>
  </si>
  <si>
    <t>N/A - Did not have a recent visit</t>
  </si>
  <si>
    <t>ISJ_040</t>
  </si>
  <si>
    <t>Not well at all</t>
  </si>
  <si>
    <t>ISJ_053</t>
  </si>
  <si>
    <t>Don't know/Not sure</t>
  </si>
  <si>
    <t>ISJ_054</t>
  </si>
  <si>
    <t>10 minutes</t>
  </si>
  <si>
    <t>ISJ_060</t>
  </si>
  <si>
    <t>ISJ_062</t>
  </si>
  <si>
    <t>Poor</t>
  </si>
  <si>
    <t>Always</t>
  </si>
  <si>
    <t>ISJ_065</t>
  </si>
  <si>
    <t>Slightly motivated</t>
  </si>
  <si>
    <t>ISJ_068</t>
  </si>
  <si>
    <t>Every day</t>
  </si>
  <si>
    <t>ISJ_071</t>
  </si>
  <si>
    <t>ISJ_072</t>
  </si>
  <si>
    <t>15 minutes</t>
  </si>
  <si>
    <t>ISJ_076</t>
  </si>
  <si>
    <t>ISJ_077</t>
  </si>
  <si>
    <t>ISJ_079</t>
  </si>
  <si>
    <t>ISJ_080</t>
  </si>
  <si>
    <t>MB_007</t>
  </si>
  <si>
    <t>MB_013</t>
  </si>
  <si>
    <t>MB_017</t>
  </si>
  <si>
    <t>MB_020</t>
  </si>
  <si>
    <t>MB_032</t>
  </si>
  <si>
    <t>20 minutes</t>
  </si>
  <si>
    <t>MB_039</t>
  </si>
  <si>
    <t>MB_048</t>
  </si>
  <si>
    <t>MB_050</t>
  </si>
  <si>
    <t>MB_054</t>
  </si>
  <si>
    <t>RC_011</t>
  </si>
  <si>
    <t>RC_037</t>
  </si>
  <si>
    <t>RC_057</t>
  </si>
  <si>
    <t>RC_067</t>
  </si>
  <si>
    <t>SRA_019</t>
  </si>
  <si>
    <t>SRA_067</t>
  </si>
  <si>
    <t>30 minutes</t>
  </si>
  <si>
    <t>SRA_075</t>
  </si>
  <si>
    <t>SRA_077</t>
  </si>
  <si>
    <t>SRA_087</t>
  </si>
  <si>
    <t>SRA_156</t>
  </si>
  <si>
    <t>45 minutes</t>
  </si>
  <si>
    <t>SRA_157</t>
  </si>
  <si>
    <t>SRA_168</t>
  </si>
  <si>
    <t>Don't know</t>
  </si>
  <si>
    <t>SRA_205</t>
  </si>
  <si>
    <t>ZKC_003</t>
  </si>
  <si>
    <t>ZKC_017</t>
  </si>
  <si>
    <t>ZKC_018</t>
  </si>
  <si>
    <t>ZKC_028</t>
  </si>
  <si>
    <t>ZKC_038</t>
  </si>
  <si>
    <t>35 minutes</t>
  </si>
  <si>
    <t>ZKC_062</t>
  </si>
  <si>
    <t>ZKC_095</t>
  </si>
  <si>
    <t>ZKC_117</t>
  </si>
  <si>
    <t>ZKC_143</t>
  </si>
  <si>
    <t>ZKC_179</t>
  </si>
  <si>
    <t>ZKC_215</t>
  </si>
  <si>
    <t>ZKC_216</t>
  </si>
  <si>
    <t>ZKC_219</t>
  </si>
  <si>
    <t>ZKC_221</t>
  </si>
  <si>
    <t>ZKD_013</t>
  </si>
  <si>
    <t>ZKD_033</t>
  </si>
  <si>
    <t>ZKD_073</t>
  </si>
  <si>
    <t>ZKD_080</t>
  </si>
  <si>
    <t>ZKD_167</t>
  </si>
  <si>
    <t>Syst_Ave</t>
  </si>
  <si>
    <t>Dias_Ave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</si>
</sst>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6"/>
  <sheetViews>
    <sheetView tabSelected="1" topLeftCell="G52" workbookViewId="0">
      <selection activeCell="M66" sqref="M66"/>
    </sheetView>
  </sheetViews>
  <sheetFormatPr defaultRowHeight="15" x14ac:dyDescent="0.25"/>
  <cols>
    <col min="13" max="13" width="10.5703125" customWidth="1"/>
    <col min="14" max="14" width="12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160</v>
      </c>
      <c r="N1" t="s">
        <v>161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</row>
    <row r="2" spans="1:49" x14ac:dyDescent="0.25">
      <c r="A2" t="s">
        <v>47</v>
      </c>
      <c r="B2" t="s">
        <v>48</v>
      </c>
      <c r="E2" t="s">
        <v>49</v>
      </c>
      <c r="F2">
        <v>27.9</v>
      </c>
      <c r="G2">
        <v>141</v>
      </c>
      <c r="H2">
        <v>86</v>
      </c>
      <c r="I2">
        <v>149</v>
      </c>
      <c r="J2">
        <v>91</v>
      </c>
      <c r="K2">
        <v>138</v>
      </c>
      <c r="L2">
        <v>86</v>
      </c>
      <c r="M2">
        <f>(G2+I2+K2)/3</f>
        <v>142.66666666666666</v>
      </c>
      <c r="N2">
        <f>(H2+J2+L2)/3</f>
        <v>87.666666666666671</v>
      </c>
      <c r="O2" t="s">
        <v>50</v>
      </c>
      <c r="P2" t="s">
        <v>50</v>
      </c>
      <c r="Q2" t="s">
        <v>50</v>
      </c>
      <c r="R2" t="s">
        <v>51</v>
      </c>
      <c r="S2" t="s">
        <v>51</v>
      </c>
      <c r="T2" t="s">
        <v>50</v>
      </c>
      <c r="U2" t="s">
        <v>52</v>
      </c>
      <c r="V2" t="s">
        <v>53</v>
      </c>
      <c r="W2" t="s">
        <v>54</v>
      </c>
      <c r="X2">
        <v>7</v>
      </c>
      <c r="Y2" t="s">
        <v>55</v>
      </c>
      <c r="Z2" t="s">
        <v>56</v>
      </c>
      <c r="AA2" t="s">
        <v>56</v>
      </c>
      <c r="AB2" t="s">
        <v>56</v>
      </c>
      <c r="AC2" t="s">
        <v>57</v>
      </c>
      <c r="AD2" t="s">
        <v>57</v>
      </c>
      <c r="AE2" t="s">
        <v>57</v>
      </c>
      <c r="AF2" t="s">
        <v>57</v>
      </c>
      <c r="AG2" t="s">
        <v>56</v>
      </c>
      <c r="AH2" t="s">
        <v>53</v>
      </c>
      <c r="AI2" t="s">
        <v>50</v>
      </c>
      <c r="AJ2" t="s">
        <v>58</v>
      </c>
      <c r="AK2" t="s">
        <v>56</v>
      </c>
      <c r="AP2" t="s">
        <v>59</v>
      </c>
      <c r="AQ2" t="s">
        <v>56</v>
      </c>
      <c r="AR2" t="s">
        <v>56</v>
      </c>
      <c r="AS2" t="s">
        <v>56</v>
      </c>
      <c r="AT2" t="s">
        <v>56</v>
      </c>
      <c r="AU2" t="s">
        <v>56</v>
      </c>
      <c r="AV2" t="s">
        <v>57</v>
      </c>
      <c r="AW2" t="s">
        <v>60</v>
      </c>
    </row>
    <row r="3" spans="1:49" x14ac:dyDescent="0.25">
      <c r="A3" t="s">
        <v>61</v>
      </c>
      <c r="B3" t="s">
        <v>48</v>
      </c>
      <c r="E3" t="s">
        <v>49</v>
      </c>
      <c r="F3">
        <v>24.6</v>
      </c>
      <c r="G3">
        <v>118</v>
      </c>
      <c r="H3">
        <v>78</v>
      </c>
      <c r="I3">
        <v>125</v>
      </c>
      <c r="J3">
        <v>82</v>
      </c>
      <c r="K3">
        <v>123</v>
      </c>
      <c r="L3">
        <v>78</v>
      </c>
      <c r="M3">
        <f t="shared" ref="M3:M65" si="0">(G3+I3+K3)/3</f>
        <v>122</v>
      </c>
      <c r="N3">
        <f t="shared" ref="N3:N65" si="1">(H3+J3+L3)/3</f>
        <v>79.333333333333329</v>
      </c>
      <c r="O3" t="s">
        <v>62</v>
      </c>
      <c r="P3" t="s">
        <v>62</v>
      </c>
      <c r="Q3" t="s">
        <v>62</v>
      </c>
      <c r="R3" t="s">
        <v>62</v>
      </c>
      <c r="S3" t="s">
        <v>63</v>
      </c>
      <c r="T3" t="s">
        <v>62</v>
      </c>
      <c r="U3" t="s">
        <v>64</v>
      </c>
      <c r="V3" t="s">
        <v>65</v>
      </c>
      <c r="W3" t="s">
        <v>66</v>
      </c>
      <c r="X3" t="s">
        <v>67</v>
      </c>
      <c r="Y3" t="s">
        <v>60</v>
      </c>
      <c r="Z3" t="s">
        <v>57</v>
      </c>
      <c r="AA3" t="s">
        <v>56</v>
      </c>
      <c r="AB3" t="s">
        <v>56</v>
      </c>
      <c r="AC3" t="s">
        <v>56</v>
      </c>
      <c r="AD3" t="s">
        <v>56</v>
      </c>
      <c r="AE3" t="s">
        <v>57</v>
      </c>
      <c r="AF3" t="s">
        <v>56</v>
      </c>
      <c r="AG3" t="s">
        <v>56</v>
      </c>
      <c r="AH3" t="s">
        <v>65</v>
      </c>
      <c r="AI3" t="s">
        <v>63</v>
      </c>
      <c r="AJ3" t="s">
        <v>58</v>
      </c>
      <c r="AK3" t="s">
        <v>57</v>
      </c>
      <c r="AL3">
        <v>5</v>
      </c>
      <c r="AM3" t="s">
        <v>68</v>
      </c>
      <c r="AN3">
        <v>0</v>
      </c>
      <c r="AO3" t="s">
        <v>69</v>
      </c>
      <c r="AP3" t="s">
        <v>70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57</v>
      </c>
      <c r="AW3" t="s">
        <v>56</v>
      </c>
    </row>
    <row r="4" spans="1:49" x14ac:dyDescent="0.25">
      <c r="A4" t="s">
        <v>71</v>
      </c>
      <c r="B4" t="s">
        <v>48</v>
      </c>
      <c r="E4" t="s">
        <v>49</v>
      </c>
      <c r="G4">
        <v>135</v>
      </c>
      <c r="H4">
        <v>89</v>
      </c>
      <c r="I4">
        <v>132</v>
      </c>
      <c r="J4">
        <v>90</v>
      </c>
      <c r="K4">
        <v>137</v>
      </c>
      <c r="L4">
        <v>87</v>
      </c>
      <c r="M4">
        <f t="shared" si="0"/>
        <v>134.66666666666666</v>
      </c>
      <c r="N4">
        <f t="shared" si="1"/>
        <v>88.666666666666671</v>
      </c>
      <c r="O4" t="s">
        <v>63</v>
      </c>
      <c r="P4" t="s">
        <v>63</v>
      </c>
      <c r="Q4" t="s">
        <v>63</v>
      </c>
      <c r="R4" t="s">
        <v>63</v>
      </c>
      <c r="S4" t="s">
        <v>63</v>
      </c>
      <c r="T4" t="s">
        <v>63</v>
      </c>
      <c r="U4" t="s">
        <v>72</v>
      </c>
      <c r="V4" t="s">
        <v>65</v>
      </c>
      <c r="W4" t="s">
        <v>66</v>
      </c>
      <c r="X4" t="s">
        <v>67</v>
      </c>
      <c r="Y4" t="s">
        <v>73</v>
      </c>
      <c r="Z4" t="s">
        <v>57</v>
      </c>
      <c r="AA4" t="s">
        <v>56</v>
      </c>
      <c r="AB4" t="s">
        <v>56</v>
      </c>
      <c r="AC4" t="s">
        <v>56</v>
      </c>
      <c r="AD4" t="s">
        <v>56</v>
      </c>
      <c r="AE4" t="s">
        <v>57</v>
      </c>
      <c r="AF4" t="s">
        <v>56</v>
      </c>
      <c r="AG4" t="s">
        <v>56</v>
      </c>
      <c r="AH4" t="s">
        <v>65</v>
      </c>
      <c r="AI4" t="s">
        <v>63</v>
      </c>
      <c r="AJ4" t="s">
        <v>58</v>
      </c>
      <c r="AK4" t="s">
        <v>57</v>
      </c>
      <c r="AL4">
        <v>6</v>
      </c>
      <c r="AM4" t="s">
        <v>74</v>
      </c>
      <c r="AN4">
        <v>4</v>
      </c>
      <c r="AO4" t="s">
        <v>68</v>
      </c>
      <c r="AP4" t="s">
        <v>70</v>
      </c>
      <c r="AQ4" t="s">
        <v>56</v>
      </c>
      <c r="AR4" t="s">
        <v>56</v>
      </c>
      <c r="AS4" t="s">
        <v>56</v>
      </c>
      <c r="AT4" t="s">
        <v>56</v>
      </c>
      <c r="AU4" t="s">
        <v>56</v>
      </c>
      <c r="AV4" t="s">
        <v>57</v>
      </c>
      <c r="AW4" t="s">
        <v>56</v>
      </c>
    </row>
    <row r="5" spans="1:49" x14ac:dyDescent="0.25">
      <c r="A5" t="s">
        <v>75</v>
      </c>
      <c r="B5" t="s">
        <v>48</v>
      </c>
      <c r="E5" t="s">
        <v>76</v>
      </c>
      <c r="F5">
        <v>25.2</v>
      </c>
      <c r="G5">
        <v>155</v>
      </c>
      <c r="H5">
        <v>89</v>
      </c>
      <c r="I5">
        <v>154</v>
      </c>
      <c r="J5">
        <v>91</v>
      </c>
      <c r="K5">
        <v>159</v>
      </c>
      <c r="L5">
        <v>83</v>
      </c>
      <c r="M5">
        <f t="shared" si="0"/>
        <v>156</v>
      </c>
      <c r="N5">
        <f t="shared" si="1"/>
        <v>87.666666666666671</v>
      </c>
      <c r="O5" t="s">
        <v>50</v>
      </c>
      <c r="P5" t="s">
        <v>50</v>
      </c>
      <c r="Q5" t="s">
        <v>50</v>
      </c>
      <c r="R5" t="s">
        <v>50</v>
      </c>
      <c r="S5" t="s">
        <v>50</v>
      </c>
      <c r="T5" t="s">
        <v>50</v>
      </c>
      <c r="U5" t="s">
        <v>58</v>
      </c>
      <c r="V5" t="s">
        <v>77</v>
      </c>
      <c r="W5" t="s">
        <v>78</v>
      </c>
      <c r="X5">
        <v>8</v>
      </c>
      <c r="Y5" t="s">
        <v>55</v>
      </c>
      <c r="Z5" t="s">
        <v>57</v>
      </c>
      <c r="AA5" t="s">
        <v>56</v>
      </c>
      <c r="AB5" t="s">
        <v>56</v>
      </c>
      <c r="AC5" t="s">
        <v>56</v>
      </c>
      <c r="AD5" t="s">
        <v>56</v>
      </c>
      <c r="AE5" t="s">
        <v>57</v>
      </c>
      <c r="AF5" t="s">
        <v>56</v>
      </c>
      <c r="AG5" t="s">
        <v>56</v>
      </c>
      <c r="AH5" t="s">
        <v>79</v>
      </c>
      <c r="AI5" t="s">
        <v>50</v>
      </c>
      <c r="AJ5" t="s">
        <v>58</v>
      </c>
      <c r="AK5" t="s">
        <v>56</v>
      </c>
      <c r="AP5" t="s">
        <v>59</v>
      </c>
      <c r="AQ5" t="s">
        <v>56</v>
      </c>
      <c r="AR5" t="s">
        <v>56</v>
      </c>
      <c r="AS5" t="s">
        <v>56</v>
      </c>
      <c r="AT5" t="s">
        <v>57</v>
      </c>
      <c r="AU5" t="s">
        <v>57</v>
      </c>
      <c r="AV5" t="s">
        <v>57</v>
      </c>
      <c r="AW5" t="s">
        <v>60</v>
      </c>
    </row>
    <row r="6" spans="1:49" x14ac:dyDescent="0.25">
      <c r="A6" t="s">
        <v>80</v>
      </c>
      <c r="B6" t="s">
        <v>48</v>
      </c>
      <c r="E6" t="s">
        <v>49</v>
      </c>
      <c r="F6">
        <v>27</v>
      </c>
      <c r="G6">
        <v>170</v>
      </c>
      <c r="H6">
        <v>100</v>
      </c>
      <c r="I6">
        <v>181</v>
      </c>
      <c r="J6">
        <v>102</v>
      </c>
      <c r="K6">
        <v>169</v>
      </c>
      <c r="L6">
        <v>95</v>
      </c>
      <c r="M6">
        <f t="shared" si="0"/>
        <v>173.33333333333334</v>
      </c>
      <c r="N6">
        <f t="shared" si="1"/>
        <v>99</v>
      </c>
      <c r="O6" t="s">
        <v>51</v>
      </c>
      <c r="P6" t="s">
        <v>50</v>
      </c>
      <c r="Q6" t="s">
        <v>50</v>
      </c>
      <c r="R6" t="s">
        <v>51</v>
      </c>
      <c r="S6" t="s">
        <v>51</v>
      </c>
      <c r="T6" t="s">
        <v>50</v>
      </c>
      <c r="U6" t="s">
        <v>81</v>
      </c>
      <c r="V6" t="s">
        <v>53</v>
      </c>
      <c r="W6" t="s">
        <v>54</v>
      </c>
      <c r="X6">
        <v>8</v>
      </c>
      <c r="Y6" t="s">
        <v>55</v>
      </c>
      <c r="Z6" t="s">
        <v>57</v>
      </c>
      <c r="AA6" t="s">
        <v>57</v>
      </c>
      <c r="AB6" t="s">
        <v>57</v>
      </c>
      <c r="AC6" t="s">
        <v>57</v>
      </c>
      <c r="AD6" t="s">
        <v>57</v>
      </c>
      <c r="AE6" t="s">
        <v>57</v>
      </c>
      <c r="AF6" t="s">
        <v>57</v>
      </c>
      <c r="AG6" t="s">
        <v>57</v>
      </c>
      <c r="AH6" t="s">
        <v>53</v>
      </c>
      <c r="AI6" t="s">
        <v>50</v>
      </c>
      <c r="AJ6" t="s">
        <v>58</v>
      </c>
      <c r="AK6" t="s">
        <v>56</v>
      </c>
      <c r="AP6" t="s">
        <v>59</v>
      </c>
      <c r="AQ6" t="s">
        <v>56</v>
      </c>
      <c r="AR6" t="s">
        <v>56</v>
      </c>
      <c r="AS6" t="s">
        <v>56</v>
      </c>
      <c r="AT6" t="s">
        <v>56</v>
      </c>
      <c r="AU6" t="s">
        <v>57</v>
      </c>
      <c r="AV6" t="s">
        <v>57</v>
      </c>
      <c r="AW6" t="s">
        <v>60</v>
      </c>
    </row>
    <row r="7" spans="1:49" x14ac:dyDescent="0.25">
      <c r="A7" t="s">
        <v>82</v>
      </c>
      <c r="B7" t="s">
        <v>48</v>
      </c>
      <c r="E7" t="s">
        <v>49</v>
      </c>
      <c r="F7">
        <v>30.2</v>
      </c>
      <c r="G7">
        <v>154</v>
      </c>
      <c r="H7">
        <v>88</v>
      </c>
      <c r="I7">
        <v>160</v>
      </c>
      <c r="J7">
        <v>92</v>
      </c>
      <c r="K7">
        <v>149</v>
      </c>
      <c r="L7">
        <v>90</v>
      </c>
      <c r="M7">
        <f t="shared" si="0"/>
        <v>154.33333333333334</v>
      </c>
      <c r="N7">
        <f t="shared" si="1"/>
        <v>90</v>
      </c>
      <c r="O7" t="s">
        <v>62</v>
      </c>
      <c r="P7" t="s">
        <v>51</v>
      </c>
      <c r="Q7" t="s">
        <v>62</v>
      </c>
      <c r="R7" t="s">
        <v>62</v>
      </c>
      <c r="S7" t="s">
        <v>51</v>
      </c>
      <c r="T7" t="s">
        <v>51</v>
      </c>
      <c r="U7" t="s">
        <v>64</v>
      </c>
      <c r="V7" t="s">
        <v>83</v>
      </c>
      <c r="W7" t="s">
        <v>84</v>
      </c>
      <c r="X7">
        <v>3</v>
      </c>
      <c r="Y7" t="s">
        <v>85</v>
      </c>
      <c r="Z7" t="s">
        <v>57</v>
      </c>
      <c r="AA7" t="s">
        <v>57</v>
      </c>
      <c r="AB7" t="s">
        <v>56</v>
      </c>
      <c r="AC7" t="s">
        <v>56</v>
      </c>
      <c r="AD7" t="s">
        <v>57</v>
      </c>
      <c r="AE7" t="s">
        <v>57</v>
      </c>
      <c r="AF7" t="s">
        <v>56</v>
      </c>
      <c r="AG7" t="s">
        <v>56</v>
      </c>
      <c r="AH7" t="s">
        <v>79</v>
      </c>
      <c r="AI7" t="s">
        <v>51</v>
      </c>
      <c r="AJ7" t="s">
        <v>58</v>
      </c>
      <c r="AK7" t="s">
        <v>56</v>
      </c>
      <c r="AP7" t="s">
        <v>86</v>
      </c>
      <c r="AQ7" t="s">
        <v>56</v>
      </c>
      <c r="AR7" t="s">
        <v>56</v>
      </c>
      <c r="AS7" t="s">
        <v>56</v>
      </c>
      <c r="AT7" t="s">
        <v>56</v>
      </c>
      <c r="AU7" t="s">
        <v>57</v>
      </c>
      <c r="AV7" t="s">
        <v>57</v>
      </c>
      <c r="AW7" t="s">
        <v>56</v>
      </c>
    </row>
    <row r="8" spans="1:49" x14ac:dyDescent="0.25">
      <c r="A8" t="s">
        <v>87</v>
      </c>
      <c r="B8" t="s">
        <v>48</v>
      </c>
      <c r="E8" t="s">
        <v>76</v>
      </c>
      <c r="F8">
        <v>25.7</v>
      </c>
      <c r="G8">
        <v>145</v>
      </c>
      <c r="H8">
        <v>84</v>
      </c>
      <c r="I8">
        <v>148</v>
      </c>
      <c r="J8">
        <v>92</v>
      </c>
      <c r="K8">
        <v>151</v>
      </c>
      <c r="L8">
        <v>93</v>
      </c>
      <c r="M8">
        <f t="shared" si="0"/>
        <v>148</v>
      </c>
      <c r="N8">
        <f t="shared" si="1"/>
        <v>89.666666666666671</v>
      </c>
      <c r="O8" t="s">
        <v>51</v>
      </c>
      <c r="P8" t="s">
        <v>51</v>
      </c>
      <c r="Q8" t="s">
        <v>51</v>
      </c>
      <c r="R8" t="s">
        <v>51</v>
      </c>
      <c r="S8" t="s">
        <v>50</v>
      </c>
      <c r="T8" t="s">
        <v>50</v>
      </c>
      <c r="U8" t="s">
        <v>81</v>
      </c>
      <c r="V8" t="s">
        <v>83</v>
      </c>
      <c r="W8" t="s">
        <v>54</v>
      </c>
      <c r="X8">
        <v>7</v>
      </c>
      <c r="Y8" t="s">
        <v>55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  <c r="AF8" t="s">
        <v>57</v>
      </c>
      <c r="AG8" t="s">
        <v>57</v>
      </c>
      <c r="AH8" t="s">
        <v>88</v>
      </c>
      <c r="AI8" t="s">
        <v>50</v>
      </c>
      <c r="AJ8" t="s">
        <v>58</v>
      </c>
      <c r="AK8" t="s">
        <v>56</v>
      </c>
      <c r="AP8" t="s">
        <v>59</v>
      </c>
      <c r="AQ8" t="s">
        <v>56</v>
      </c>
      <c r="AR8" t="s">
        <v>56</v>
      </c>
      <c r="AS8" t="s">
        <v>56</v>
      </c>
      <c r="AT8" t="s">
        <v>56</v>
      </c>
      <c r="AU8" t="s">
        <v>56</v>
      </c>
      <c r="AV8" t="s">
        <v>57</v>
      </c>
      <c r="AW8" t="s">
        <v>60</v>
      </c>
    </row>
    <row r="9" spans="1:49" x14ac:dyDescent="0.25">
      <c r="A9" t="s">
        <v>89</v>
      </c>
      <c r="B9" t="s">
        <v>48</v>
      </c>
      <c r="E9" t="s">
        <v>76</v>
      </c>
      <c r="F9">
        <v>27.5</v>
      </c>
      <c r="G9">
        <v>150</v>
      </c>
      <c r="H9">
        <v>94</v>
      </c>
      <c r="I9">
        <v>155</v>
      </c>
      <c r="J9">
        <v>93</v>
      </c>
      <c r="K9">
        <v>149</v>
      </c>
      <c r="L9">
        <v>89</v>
      </c>
      <c r="M9">
        <f t="shared" si="0"/>
        <v>151.33333333333334</v>
      </c>
      <c r="N9">
        <f t="shared" si="1"/>
        <v>92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58</v>
      </c>
      <c r="V9" t="s">
        <v>77</v>
      </c>
      <c r="W9" t="s">
        <v>78</v>
      </c>
      <c r="X9">
        <v>8</v>
      </c>
      <c r="Y9" t="s">
        <v>55</v>
      </c>
      <c r="Z9" t="s">
        <v>56</v>
      </c>
      <c r="AA9" t="s">
        <v>57</v>
      </c>
      <c r="AB9" t="s">
        <v>57</v>
      </c>
      <c r="AC9" t="s">
        <v>57</v>
      </c>
      <c r="AD9" t="s">
        <v>57</v>
      </c>
      <c r="AE9" t="s">
        <v>57</v>
      </c>
      <c r="AF9" t="s">
        <v>56</v>
      </c>
      <c r="AG9" t="s">
        <v>56</v>
      </c>
      <c r="AH9" t="s">
        <v>88</v>
      </c>
      <c r="AI9" t="s">
        <v>50</v>
      </c>
      <c r="AJ9" t="s">
        <v>58</v>
      </c>
      <c r="AK9" t="s">
        <v>56</v>
      </c>
      <c r="AP9" t="s">
        <v>59</v>
      </c>
      <c r="AQ9" t="s">
        <v>56</v>
      </c>
      <c r="AR9" t="s">
        <v>56</v>
      </c>
      <c r="AS9" t="s">
        <v>56</v>
      </c>
      <c r="AT9" t="s">
        <v>56</v>
      </c>
      <c r="AU9" t="s">
        <v>56</v>
      </c>
      <c r="AV9" t="s">
        <v>57</v>
      </c>
      <c r="AW9" t="s">
        <v>60</v>
      </c>
    </row>
    <row r="10" spans="1:49" x14ac:dyDescent="0.25">
      <c r="A10" t="s">
        <v>90</v>
      </c>
      <c r="B10" t="s">
        <v>48</v>
      </c>
      <c r="E10" t="s">
        <v>49</v>
      </c>
      <c r="F10">
        <v>27.4</v>
      </c>
      <c r="G10">
        <v>153</v>
      </c>
      <c r="H10">
        <v>95</v>
      </c>
      <c r="I10">
        <v>164</v>
      </c>
      <c r="J10">
        <v>89</v>
      </c>
      <c r="K10">
        <v>150</v>
      </c>
      <c r="L10">
        <v>81</v>
      </c>
      <c r="M10">
        <f t="shared" si="0"/>
        <v>155.66666666666666</v>
      </c>
      <c r="N10">
        <f t="shared" si="1"/>
        <v>88.333333333333329</v>
      </c>
      <c r="O10" t="s">
        <v>51</v>
      </c>
      <c r="P10" t="s">
        <v>51</v>
      </c>
      <c r="Q10" t="s">
        <v>50</v>
      </c>
      <c r="R10" t="s">
        <v>51</v>
      </c>
      <c r="S10" t="s">
        <v>50</v>
      </c>
      <c r="T10" t="s">
        <v>50</v>
      </c>
      <c r="U10" t="s">
        <v>81</v>
      </c>
      <c r="V10" t="s">
        <v>53</v>
      </c>
      <c r="W10" t="s">
        <v>54</v>
      </c>
      <c r="X10">
        <v>7</v>
      </c>
      <c r="Y10" t="s">
        <v>55</v>
      </c>
      <c r="Z10" t="s">
        <v>57</v>
      </c>
      <c r="AA10" t="s">
        <v>57</v>
      </c>
      <c r="AB10" t="s">
        <v>57</v>
      </c>
      <c r="AC10" t="s">
        <v>56</v>
      </c>
      <c r="AD10" t="s">
        <v>57</v>
      </c>
      <c r="AE10" t="s">
        <v>57</v>
      </c>
      <c r="AF10" t="s">
        <v>57</v>
      </c>
      <c r="AG10" t="s">
        <v>57</v>
      </c>
      <c r="AH10" t="s">
        <v>53</v>
      </c>
      <c r="AI10" t="s">
        <v>50</v>
      </c>
      <c r="AJ10" t="s">
        <v>58</v>
      </c>
      <c r="AK10" t="s">
        <v>56</v>
      </c>
      <c r="AP10" t="s">
        <v>59</v>
      </c>
      <c r="AQ10" t="s">
        <v>56</v>
      </c>
      <c r="AR10" t="s">
        <v>56</v>
      </c>
      <c r="AS10" t="s">
        <v>56</v>
      </c>
      <c r="AT10" t="s">
        <v>56</v>
      </c>
      <c r="AU10" t="s">
        <v>56</v>
      </c>
      <c r="AV10" t="s">
        <v>57</v>
      </c>
      <c r="AW10" t="s">
        <v>60</v>
      </c>
    </row>
    <row r="11" spans="1:49" x14ac:dyDescent="0.25">
      <c r="A11" t="s">
        <v>91</v>
      </c>
      <c r="B11" t="s">
        <v>48</v>
      </c>
      <c r="E11" t="s">
        <v>49</v>
      </c>
      <c r="F11">
        <v>38.9</v>
      </c>
      <c r="G11">
        <v>142</v>
      </c>
      <c r="H11">
        <v>88</v>
      </c>
      <c r="I11">
        <v>154</v>
      </c>
      <c r="J11">
        <v>92</v>
      </c>
      <c r="K11">
        <v>148</v>
      </c>
      <c r="L11">
        <v>90</v>
      </c>
      <c r="M11">
        <f t="shared" si="0"/>
        <v>148</v>
      </c>
      <c r="N11">
        <f t="shared" si="1"/>
        <v>90</v>
      </c>
      <c r="O11" t="s">
        <v>50</v>
      </c>
      <c r="P11" t="s">
        <v>50</v>
      </c>
      <c r="Q11" t="s">
        <v>50</v>
      </c>
      <c r="R11" t="s">
        <v>50</v>
      </c>
      <c r="S11" t="s">
        <v>50</v>
      </c>
      <c r="T11" t="s">
        <v>50</v>
      </c>
      <c r="U11" t="s">
        <v>58</v>
      </c>
      <c r="V11" t="s">
        <v>53</v>
      </c>
      <c r="W11" t="s">
        <v>78</v>
      </c>
      <c r="X11">
        <v>9</v>
      </c>
      <c r="Y11" t="s">
        <v>60</v>
      </c>
      <c r="Z11" t="s">
        <v>56</v>
      </c>
      <c r="AA11" t="s">
        <v>57</v>
      </c>
      <c r="AB11" t="s">
        <v>57</v>
      </c>
      <c r="AC11" t="s">
        <v>56</v>
      </c>
      <c r="AD11" t="s">
        <v>57</v>
      </c>
      <c r="AE11" t="s">
        <v>57</v>
      </c>
      <c r="AF11" t="s">
        <v>57</v>
      </c>
      <c r="AG11" t="s">
        <v>57</v>
      </c>
      <c r="AH11" t="s">
        <v>88</v>
      </c>
      <c r="AI11" t="s">
        <v>50</v>
      </c>
      <c r="AJ11" t="s">
        <v>58</v>
      </c>
      <c r="AK11" t="s">
        <v>56</v>
      </c>
      <c r="AP11" t="s">
        <v>59</v>
      </c>
      <c r="AQ11" t="s">
        <v>56</v>
      </c>
      <c r="AR11" t="s">
        <v>56</v>
      </c>
      <c r="AS11" t="s">
        <v>56</v>
      </c>
      <c r="AT11" t="s">
        <v>56</v>
      </c>
      <c r="AU11" t="s">
        <v>57</v>
      </c>
      <c r="AV11" t="s">
        <v>57</v>
      </c>
      <c r="AW11" t="s">
        <v>92</v>
      </c>
    </row>
    <row r="12" spans="1:49" x14ac:dyDescent="0.25">
      <c r="A12" t="s">
        <v>93</v>
      </c>
      <c r="B12" t="s">
        <v>48</v>
      </c>
      <c r="E12" t="s">
        <v>76</v>
      </c>
      <c r="F12">
        <v>24.6</v>
      </c>
      <c r="G12">
        <v>145</v>
      </c>
      <c r="H12">
        <v>88</v>
      </c>
      <c r="I12">
        <v>150</v>
      </c>
      <c r="J12">
        <v>92</v>
      </c>
      <c r="K12">
        <v>148</v>
      </c>
      <c r="L12">
        <v>90</v>
      </c>
      <c r="M12">
        <f t="shared" si="0"/>
        <v>147.66666666666666</v>
      </c>
      <c r="N12">
        <f t="shared" si="1"/>
        <v>90</v>
      </c>
      <c r="O12" t="s">
        <v>51</v>
      </c>
      <c r="P12" t="s">
        <v>50</v>
      </c>
      <c r="Q12" t="s">
        <v>50</v>
      </c>
      <c r="R12" t="s">
        <v>50</v>
      </c>
      <c r="S12" t="s">
        <v>50</v>
      </c>
      <c r="T12" t="s">
        <v>50</v>
      </c>
      <c r="U12" t="s">
        <v>81</v>
      </c>
      <c r="V12" t="s">
        <v>77</v>
      </c>
      <c r="W12" t="s">
        <v>78</v>
      </c>
      <c r="X12">
        <v>7</v>
      </c>
      <c r="Y12" t="s">
        <v>94</v>
      </c>
      <c r="Z12" t="s">
        <v>56</v>
      </c>
      <c r="AA12" t="s">
        <v>57</v>
      </c>
      <c r="AB12" t="s">
        <v>57</v>
      </c>
      <c r="AC12" t="s">
        <v>57</v>
      </c>
      <c r="AD12" t="s">
        <v>57</v>
      </c>
      <c r="AE12" t="s">
        <v>57</v>
      </c>
      <c r="AF12" t="s">
        <v>56</v>
      </c>
      <c r="AG12" t="s">
        <v>57</v>
      </c>
      <c r="AH12" t="s">
        <v>53</v>
      </c>
      <c r="AI12" t="s">
        <v>51</v>
      </c>
      <c r="AJ12" t="s">
        <v>58</v>
      </c>
      <c r="AK12" t="s">
        <v>56</v>
      </c>
      <c r="AP12" t="s">
        <v>59</v>
      </c>
      <c r="AQ12" t="s">
        <v>56</v>
      </c>
      <c r="AR12" t="s">
        <v>56</v>
      </c>
      <c r="AS12" t="s">
        <v>56</v>
      </c>
      <c r="AT12" t="s">
        <v>56</v>
      </c>
      <c r="AU12" t="s">
        <v>57</v>
      </c>
      <c r="AV12" t="s">
        <v>57</v>
      </c>
      <c r="AW12" t="s">
        <v>60</v>
      </c>
    </row>
    <row r="13" spans="1:49" x14ac:dyDescent="0.25">
      <c r="A13" t="s">
        <v>95</v>
      </c>
      <c r="B13" t="s">
        <v>48</v>
      </c>
      <c r="E13" t="s">
        <v>49</v>
      </c>
      <c r="F13">
        <v>23.5</v>
      </c>
      <c r="G13">
        <v>165</v>
      </c>
      <c r="H13">
        <v>94</v>
      </c>
      <c r="I13">
        <v>172</v>
      </c>
      <c r="J13">
        <v>97</v>
      </c>
      <c r="K13">
        <v>158</v>
      </c>
      <c r="L13">
        <v>92</v>
      </c>
      <c r="M13">
        <f t="shared" si="0"/>
        <v>165</v>
      </c>
      <c r="N13">
        <f t="shared" si="1"/>
        <v>94.333333333333329</v>
      </c>
      <c r="O13" t="s">
        <v>51</v>
      </c>
      <c r="P13" t="s">
        <v>51</v>
      </c>
      <c r="Q13" t="s">
        <v>51</v>
      </c>
      <c r="R13" t="s">
        <v>51</v>
      </c>
      <c r="S13" t="s">
        <v>50</v>
      </c>
      <c r="T13" t="s">
        <v>50</v>
      </c>
      <c r="U13" t="s">
        <v>64</v>
      </c>
      <c r="V13" t="s">
        <v>77</v>
      </c>
      <c r="W13" t="s">
        <v>54</v>
      </c>
      <c r="X13">
        <v>7</v>
      </c>
      <c r="Y13" t="s">
        <v>55</v>
      </c>
      <c r="Z13" t="s">
        <v>56</v>
      </c>
      <c r="AA13" t="s">
        <v>56</v>
      </c>
      <c r="AB13" t="s">
        <v>56</v>
      </c>
      <c r="AC13" t="s">
        <v>56</v>
      </c>
      <c r="AD13" t="s">
        <v>57</v>
      </c>
      <c r="AE13" t="s">
        <v>57</v>
      </c>
      <c r="AF13" t="s">
        <v>56</v>
      </c>
      <c r="AG13" t="s">
        <v>56</v>
      </c>
      <c r="AH13" t="s">
        <v>79</v>
      </c>
      <c r="AI13" t="s">
        <v>51</v>
      </c>
      <c r="AJ13" t="s">
        <v>58</v>
      </c>
      <c r="AK13" t="s">
        <v>56</v>
      </c>
      <c r="AP13" t="s">
        <v>59</v>
      </c>
      <c r="AQ13" t="s">
        <v>56</v>
      </c>
      <c r="AR13" t="s">
        <v>56</v>
      </c>
      <c r="AS13" t="s">
        <v>56</v>
      </c>
      <c r="AT13" t="s">
        <v>56</v>
      </c>
      <c r="AU13" t="s">
        <v>96</v>
      </c>
      <c r="AV13" t="s">
        <v>57</v>
      </c>
      <c r="AW13" t="s">
        <v>60</v>
      </c>
    </row>
    <row r="14" spans="1:49" x14ac:dyDescent="0.25">
      <c r="A14" t="s">
        <v>97</v>
      </c>
      <c r="B14" t="s">
        <v>48</v>
      </c>
      <c r="E14" t="s">
        <v>76</v>
      </c>
      <c r="F14">
        <v>24.7</v>
      </c>
      <c r="G14">
        <v>155</v>
      </c>
      <c r="H14">
        <v>94</v>
      </c>
      <c r="I14">
        <v>153</v>
      </c>
      <c r="J14">
        <v>90</v>
      </c>
      <c r="K14">
        <v>146</v>
      </c>
      <c r="L14">
        <v>88</v>
      </c>
      <c r="M14">
        <f t="shared" si="0"/>
        <v>151.33333333333334</v>
      </c>
      <c r="N14">
        <f t="shared" si="1"/>
        <v>90.666666666666671</v>
      </c>
      <c r="O14" t="s">
        <v>50</v>
      </c>
      <c r="P14" t="s">
        <v>50</v>
      </c>
      <c r="Q14" t="s">
        <v>50</v>
      </c>
      <c r="R14" t="s">
        <v>51</v>
      </c>
      <c r="S14" t="s">
        <v>51</v>
      </c>
      <c r="T14" t="s">
        <v>51</v>
      </c>
      <c r="U14" t="s">
        <v>52</v>
      </c>
      <c r="V14" t="s">
        <v>53</v>
      </c>
      <c r="W14" t="s">
        <v>54</v>
      </c>
      <c r="X14">
        <v>8</v>
      </c>
      <c r="Y14" t="s">
        <v>60</v>
      </c>
      <c r="Z14" t="s">
        <v>56</v>
      </c>
      <c r="AA14" t="s">
        <v>57</v>
      </c>
      <c r="AB14" t="s">
        <v>56</v>
      </c>
      <c r="AC14" t="s">
        <v>56</v>
      </c>
      <c r="AD14" t="s">
        <v>57</v>
      </c>
      <c r="AE14" t="s">
        <v>57</v>
      </c>
      <c r="AF14" t="s">
        <v>56</v>
      </c>
      <c r="AG14" t="s">
        <v>56</v>
      </c>
      <c r="AH14" t="s">
        <v>79</v>
      </c>
      <c r="AI14" t="s">
        <v>50</v>
      </c>
      <c r="AJ14" t="s">
        <v>58</v>
      </c>
      <c r="AK14" t="s">
        <v>57</v>
      </c>
      <c r="AL14">
        <v>7</v>
      </c>
      <c r="AM14" t="s">
        <v>98</v>
      </c>
      <c r="AN14">
        <v>7</v>
      </c>
      <c r="AO14" t="s">
        <v>98</v>
      </c>
      <c r="AP14" t="s">
        <v>59</v>
      </c>
      <c r="AQ14" t="s">
        <v>56</v>
      </c>
      <c r="AR14" t="s">
        <v>56</v>
      </c>
      <c r="AS14" t="s">
        <v>56</v>
      </c>
      <c r="AT14" t="s">
        <v>56</v>
      </c>
      <c r="AU14" t="s">
        <v>57</v>
      </c>
      <c r="AV14" t="s">
        <v>57</v>
      </c>
      <c r="AW14" t="s">
        <v>92</v>
      </c>
    </row>
    <row r="15" spans="1:49" x14ac:dyDescent="0.25">
      <c r="A15" t="s">
        <v>99</v>
      </c>
      <c r="B15" t="s">
        <v>48</v>
      </c>
      <c r="E15" t="s">
        <v>49</v>
      </c>
      <c r="F15">
        <v>24.4</v>
      </c>
      <c r="G15">
        <v>130</v>
      </c>
      <c r="H15">
        <v>85</v>
      </c>
      <c r="I15">
        <v>117</v>
      </c>
      <c r="J15">
        <v>85</v>
      </c>
      <c r="K15">
        <v>123</v>
      </c>
      <c r="L15">
        <v>83</v>
      </c>
      <c r="M15">
        <f t="shared" si="0"/>
        <v>123.33333333333333</v>
      </c>
      <c r="N15">
        <f t="shared" si="1"/>
        <v>84.333333333333329</v>
      </c>
      <c r="O15" t="s">
        <v>62</v>
      </c>
      <c r="P15" t="s">
        <v>62</v>
      </c>
      <c r="Q15" t="s">
        <v>60</v>
      </c>
      <c r="R15" t="s">
        <v>62</v>
      </c>
      <c r="S15" t="s">
        <v>62</v>
      </c>
      <c r="T15" t="s">
        <v>62</v>
      </c>
      <c r="U15" t="s">
        <v>72</v>
      </c>
      <c r="V15" t="s">
        <v>65</v>
      </c>
      <c r="W15" t="s">
        <v>66</v>
      </c>
      <c r="X15">
        <v>3</v>
      </c>
      <c r="Y15" t="s">
        <v>85</v>
      </c>
      <c r="Z15" t="s">
        <v>57</v>
      </c>
      <c r="AA15" t="s">
        <v>56</v>
      </c>
      <c r="AB15" t="s">
        <v>56</v>
      </c>
      <c r="AC15" t="s">
        <v>56</v>
      </c>
      <c r="AD15" t="s">
        <v>56</v>
      </c>
      <c r="AE15" t="s">
        <v>57</v>
      </c>
      <c r="AF15" t="s">
        <v>56</v>
      </c>
      <c r="AG15" t="s">
        <v>56</v>
      </c>
      <c r="AH15" t="s">
        <v>65</v>
      </c>
      <c r="AI15" t="s">
        <v>63</v>
      </c>
      <c r="AJ15" t="s">
        <v>58</v>
      </c>
      <c r="AK15" t="s">
        <v>57</v>
      </c>
      <c r="AL15">
        <v>5</v>
      </c>
      <c r="AM15" t="s">
        <v>74</v>
      </c>
      <c r="AN15">
        <v>0</v>
      </c>
      <c r="AO15" t="s">
        <v>69</v>
      </c>
      <c r="AP15" t="s">
        <v>70</v>
      </c>
      <c r="AQ15" t="s">
        <v>56</v>
      </c>
      <c r="AR15" t="s">
        <v>56</v>
      </c>
      <c r="AS15" t="s">
        <v>56</v>
      </c>
      <c r="AT15" t="s">
        <v>56</v>
      </c>
      <c r="AU15" t="s">
        <v>57</v>
      </c>
      <c r="AV15" t="s">
        <v>57</v>
      </c>
      <c r="AW15" t="s">
        <v>60</v>
      </c>
    </row>
    <row r="16" spans="1:49" x14ac:dyDescent="0.25">
      <c r="A16" t="s">
        <v>100</v>
      </c>
      <c r="B16" t="s">
        <v>48</v>
      </c>
      <c r="E16" t="s">
        <v>49</v>
      </c>
      <c r="F16">
        <v>34.700000000000003</v>
      </c>
      <c r="G16">
        <v>141</v>
      </c>
      <c r="H16">
        <v>96</v>
      </c>
      <c r="I16">
        <v>139</v>
      </c>
      <c r="J16">
        <v>91</v>
      </c>
      <c r="K16">
        <v>149</v>
      </c>
      <c r="L16">
        <v>89</v>
      </c>
      <c r="M16">
        <f t="shared" si="0"/>
        <v>143</v>
      </c>
      <c r="N16">
        <f t="shared" si="1"/>
        <v>92</v>
      </c>
      <c r="O16" t="s">
        <v>50</v>
      </c>
      <c r="P16" t="s">
        <v>101</v>
      </c>
      <c r="Q16" t="s">
        <v>50</v>
      </c>
      <c r="R16" t="s">
        <v>50</v>
      </c>
      <c r="S16" t="s">
        <v>101</v>
      </c>
      <c r="T16" t="s">
        <v>50</v>
      </c>
      <c r="U16" t="s">
        <v>52</v>
      </c>
      <c r="V16" t="s">
        <v>102</v>
      </c>
      <c r="W16" t="s">
        <v>78</v>
      </c>
      <c r="X16">
        <v>9</v>
      </c>
      <c r="Y16" t="s">
        <v>60</v>
      </c>
      <c r="Z16" t="s">
        <v>57</v>
      </c>
      <c r="AA16" t="s">
        <v>56</v>
      </c>
      <c r="AB16" t="s">
        <v>56</v>
      </c>
      <c r="AC16" t="s">
        <v>56</v>
      </c>
      <c r="AD16" t="s">
        <v>56</v>
      </c>
      <c r="AE16" t="s">
        <v>57</v>
      </c>
      <c r="AF16" t="s">
        <v>57</v>
      </c>
      <c r="AG16" t="s">
        <v>57</v>
      </c>
      <c r="AH16" t="s">
        <v>79</v>
      </c>
      <c r="AI16" t="s">
        <v>50</v>
      </c>
      <c r="AJ16" t="s">
        <v>58</v>
      </c>
      <c r="AK16" t="s">
        <v>56</v>
      </c>
      <c r="AP16" t="s">
        <v>86</v>
      </c>
      <c r="AQ16" t="s">
        <v>56</v>
      </c>
      <c r="AR16" t="s">
        <v>56</v>
      </c>
      <c r="AS16" t="s">
        <v>56</v>
      </c>
      <c r="AT16" t="s">
        <v>56</v>
      </c>
      <c r="AU16" t="s">
        <v>56</v>
      </c>
      <c r="AV16" t="s">
        <v>57</v>
      </c>
      <c r="AW16" t="s">
        <v>60</v>
      </c>
    </row>
    <row r="17" spans="1:49" x14ac:dyDescent="0.25">
      <c r="A17" t="s">
        <v>103</v>
      </c>
      <c r="B17" t="s">
        <v>48</v>
      </c>
      <c r="E17" t="s">
        <v>76</v>
      </c>
      <c r="F17">
        <v>29.8</v>
      </c>
      <c r="G17">
        <v>142</v>
      </c>
      <c r="H17">
        <v>94</v>
      </c>
      <c r="I17">
        <v>150</v>
      </c>
      <c r="J17">
        <v>96</v>
      </c>
      <c r="K17">
        <v>147</v>
      </c>
      <c r="L17">
        <v>92</v>
      </c>
      <c r="M17">
        <f t="shared" si="0"/>
        <v>146.33333333333334</v>
      </c>
      <c r="N17">
        <f t="shared" si="1"/>
        <v>94</v>
      </c>
      <c r="O17" t="s">
        <v>51</v>
      </c>
      <c r="P17" t="s">
        <v>51</v>
      </c>
      <c r="Q17" t="s">
        <v>50</v>
      </c>
      <c r="R17" t="s">
        <v>51</v>
      </c>
      <c r="S17" t="s">
        <v>51</v>
      </c>
      <c r="T17" t="s">
        <v>51</v>
      </c>
      <c r="U17" t="s">
        <v>64</v>
      </c>
      <c r="V17" t="s">
        <v>83</v>
      </c>
      <c r="W17" t="s">
        <v>54</v>
      </c>
      <c r="X17">
        <v>4</v>
      </c>
      <c r="Y17" t="s">
        <v>55</v>
      </c>
      <c r="Z17" t="s">
        <v>56</v>
      </c>
      <c r="AA17" t="s">
        <v>57</v>
      </c>
      <c r="AB17" t="s">
        <v>57</v>
      </c>
      <c r="AC17" t="s">
        <v>57</v>
      </c>
      <c r="AD17" t="s">
        <v>57</v>
      </c>
      <c r="AE17" t="s">
        <v>57</v>
      </c>
      <c r="AF17" t="s">
        <v>56</v>
      </c>
      <c r="AG17" t="s">
        <v>56</v>
      </c>
      <c r="AH17" t="s">
        <v>53</v>
      </c>
      <c r="AI17" t="s">
        <v>50</v>
      </c>
      <c r="AJ17" t="s">
        <v>58</v>
      </c>
      <c r="AK17" t="s">
        <v>56</v>
      </c>
      <c r="AP17" t="s">
        <v>104</v>
      </c>
      <c r="AQ17" t="s">
        <v>56</v>
      </c>
      <c r="AR17" t="s">
        <v>56</v>
      </c>
      <c r="AS17" t="s">
        <v>56</v>
      </c>
      <c r="AT17" t="s">
        <v>56</v>
      </c>
      <c r="AV17" t="s">
        <v>56</v>
      </c>
      <c r="AW17" t="s">
        <v>92</v>
      </c>
    </row>
    <row r="18" spans="1:49" x14ac:dyDescent="0.25">
      <c r="A18" t="s">
        <v>105</v>
      </c>
      <c r="B18" t="s">
        <v>48</v>
      </c>
      <c r="E18" t="s">
        <v>76</v>
      </c>
      <c r="F18">
        <v>19.600000000000001</v>
      </c>
      <c r="G18">
        <v>151</v>
      </c>
      <c r="H18">
        <v>89</v>
      </c>
      <c r="I18">
        <v>155</v>
      </c>
      <c r="J18">
        <v>93</v>
      </c>
      <c r="K18">
        <v>149</v>
      </c>
      <c r="L18">
        <v>91</v>
      </c>
      <c r="M18">
        <f t="shared" si="0"/>
        <v>151.66666666666666</v>
      </c>
      <c r="N18">
        <f t="shared" si="1"/>
        <v>91</v>
      </c>
      <c r="O18" t="s">
        <v>50</v>
      </c>
      <c r="P18" t="s">
        <v>50</v>
      </c>
      <c r="Q18" t="s">
        <v>50</v>
      </c>
      <c r="R18" t="s">
        <v>51</v>
      </c>
      <c r="S18" t="s">
        <v>51</v>
      </c>
      <c r="T18" t="s">
        <v>50</v>
      </c>
      <c r="U18" t="s">
        <v>52</v>
      </c>
      <c r="V18" t="s">
        <v>77</v>
      </c>
      <c r="W18" t="s">
        <v>78</v>
      </c>
      <c r="X18">
        <v>8</v>
      </c>
      <c r="Y18" t="s">
        <v>94</v>
      </c>
      <c r="Z18" t="s">
        <v>56</v>
      </c>
      <c r="AA18" t="s">
        <v>57</v>
      </c>
      <c r="AB18" t="s">
        <v>56</v>
      </c>
      <c r="AC18" t="s">
        <v>57</v>
      </c>
      <c r="AD18" t="s">
        <v>57</v>
      </c>
      <c r="AE18" t="s">
        <v>57</v>
      </c>
      <c r="AF18" t="s">
        <v>57</v>
      </c>
      <c r="AG18" t="s">
        <v>57</v>
      </c>
      <c r="AH18" t="s">
        <v>53</v>
      </c>
      <c r="AI18" t="s">
        <v>50</v>
      </c>
      <c r="AJ18" t="s">
        <v>106</v>
      </c>
      <c r="AK18" t="s">
        <v>56</v>
      </c>
      <c r="AP18" t="s">
        <v>59</v>
      </c>
      <c r="AQ18" t="s">
        <v>56</v>
      </c>
      <c r="AR18" t="s">
        <v>56</v>
      </c>
      <c r="AS18" t="s">
        <v>56</v>
      </c>
      <c r="AT18" t="s">
        <v>56</v>
      </c>
      <c r="AU18" t="s">
        <v>57</v>
      </c>
      <c r="AV18" t="s">
        <v>57</v>
      </c>
      <c r="AW18" t="s">
        <v>60</v>
      </c>
    </row>
    <row r="19" spans="1:49" x14ac:dyDescent="0.25">
      <c r="A19" t="s">
        <v>107</v>
      </c>
      <c r="B19" t="s">
        <v>48</v>
      </c>
      <c r="E19" t="s">
        <v>76</v>
      </c>
      <c r="F19">
        <v>37</v>
      </c>
      <c r="G19">
        <v>169</v>
      </c>
      <c r="H19">
        <v>94</v>
      </c>
      <c r="I19">
        <v>172</v>
      </c>
      <c r="J19">
        <v>92</v>
      </c>
      <c r="K19">
        <v>158</v>
      </c>
      <c r="L19">
        <v>90</v>
      </c>
      <c r="M19">
        <f t="shared" si="0"/>
        <v>166.33333333333334</v>
      </c>
      <c r="N19">
        <f t="shared" si="1"/>
        <v>92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52</v>
      </c>
      <c r="V19" t="s">
        <v>77</v>
      </c>
      <c r="W19" t="s">
        <v>78</v>
      </c>
      <c r="X19">
        <v>9</v>
      </c>
      <c r="Y19" t="s">
        <v>55</v>
      </c>
      <c r="Z19" t="s">
        <v>56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  <c r="AF19" t="s">
        <v>57</v>
      </c>
      <c r="AG19" t="s">
        <v>56</v>
      </c>
      <c r="AH19" t="s">
        <v>53</v>
      </c>
      <c r="AI19" t="s">
        <v>51</v>
      </c>
      <c r="AJ19" t="s">
        <v>58</v>
      </c>
      <c r="AK19" t="s">
        <v>56</v>
      </c>
      <c r="AP19" t="s">
        <v>59</v>
      </c>
      <c r="AQ19" t="s">
        <v>56</v>
      </c>
      <c r="AR19" t="s">
        <v>56</v>
      </c>
      <c r="AS19" t="s">
        <v>56</v>
      </c>
      <c r="AT19" t="s">
        <v>56</v>
      </c>
      <c r="AU19" t="s">
        <v>57</v>
      </c>
      <c r="AV19" t="s">
        <v>57</v>
      </c>
    </row>
    <row r="20" spans="1:49" x14ac:dyDescent="0.25">
      <c r="A20" t="s">
        <v>108</v>
      </c>
      <c r="B20" t="s">
        <v>48</v>
      </c>
      <c r="E20" t="s">
        <v>49</v>
      </c>
      <c r="F20">
        <v>31.1</v>
      </c>
      <c r="G20">
        <v>161</v>
      </c>
      <c r="H20">
        <v>97</v>
      </c>
      <c r="I20">
        <v>157</v>
      </c>
      <c r="J20">
        <v>99</v>
      </c>
      <c r="K20">
        <v>153</v>
      </c>
      <c r="L20">
        <v>91</v>
      </c>
      <c r="M20">
        <f t="shared" si="0"/>
        <v>157</v>
      </c>
      <c r="N20">
        <f t="shared" si="1"/>
        <v>95.666666666666671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52</v>
      </c>
      <c r="V20" t="s">
        <v>83</v>
      </c>
      <c r="W20" t="s">
        <v>78</v>
      </c>
      <c r="X20">
        <v>8</v>
      </c>
      <c r="Y20" t="s">
        <v>55</v>
      </c>
      <c r="Z20" t="s">
        <v>57</v>
      </c>
      <c r="AA20" t="s">
        <v>56</v>
      </c>
      <c r="AB20" t="s">
        <v>56</v>
      </c>
      <c r="AC20" t="s">
        <v>56</v>
      </c>
      <c r="AD20" t="s">
        <v>56</v>
      </c>
      <c r="AE20" t="s">
        <v>57</v>
      </c>
      <c r="AF20" t="s">
        <v>56</v>
      </c>
      <c r="AG20" t="s">
        <v>56</v>
      </c>
      <c r="AH20" t="s">
        <v>88</v>
      </c>
      <c r="AI20" t="s">
        <v>50</v>
      </c>
      <c r="AJ20" t="s">
        <v>58</v>
      </c>
      <c r="AK20" t="s">
        <v>57</v>
      </c>
      <c r="AL20">
        <v>4</v>
      </c>
      <c r="AM20" t="s">
        <v>109</v>
      </c>
      <c r="AN20">
        <v>0</v>
      </c>
      <c r="AO20" t="s">
        <v>69</v>
      </c>
      <c r="AP20" t="s">
        <v>60</v>
      </c>
      <c r="AQ20" t="s">
        <v>56</v>
      </c>
      <c r="AR20" t="s">
        <v>56</v>
      </c>
      <c r="AS20" t="s">
        <v>56</v>
      </c>
      <c r="AU20" t="s">
        <v>57</v>
      </c>
      <c r="AW20" t="s">
        <v>60</v>
      </c>
    </row>
    <row r="21" spans="1:49" x14ac:dyDescent="0.25">
      <c r="A21" t="s">
        <v>110</v>
      </c>
      <c r="B21" t="s">
        <v>48</v>
      </c>
      <c r="E21" t="s">
        <v>49</v>
      </c>
      <c r="F21">
        <v>23.9</v>
      </c>
      <c r="G21">
        <v>101</v>
      </c>
      <c r="H21">
        <v>69</v>
      </c>
      <c r="I21">
        <v>105</v>
      </c>
      <c r="J21">
        <v>72</v>
      </c>
      <c r="K21">
        <v>117</v>
      </c>
      <c r="L21">
        <v>83</v>
      </c>
      <c r="M21">
        <f t="shared" si="0"/>
        <v>107.66666666666667</v>
      </c>
      <c r="N21">
        <f t="shared" si="1"/>
        <v>74.666666666666671</v>
      </c>
      <c r="O21" t="s">
        <v>51</v>
      </c>
      <c r="P21" t="s">
        <v>51</v>
      </c>
      <c r="Q21" t="s">
        <v>51</v>
      </c>
      <c r="R21" t="s">
        <v>62</v>
      </c>
      <c r="S21" t="s">
        <v>62</v>
      </c>
      <c r="T21" t="s">
        <v>62</v>
      </c>
      <c r="U21" t="s">
        <v>58</v>
      </c>
      <c r="V21" t="s">
        <v>65</v>
      </c>
      <c r="W21" t="s">
        <v>66</v>
      </c>
      <c r="X21">
        <v>5</v>
      </c>
      <c r="Y21" t="s">
        <v>73</v>
      </c>
      <c r="Z21" t="s">
        <v>57</v>
      </c>
      <c r="AA21" t="s">
        <v>57</v>
      </c>
      <c r="AB21" t="s">
        <v>56</v>
      </c>
      <c r="AC21" t="s">
        <v>56</v>
      </c>
      <c r="AD21" t="s">
        <v>56</v>
      </c>
      <c r="AE21" t="s">
        <v>57</v>
      </c>
      <c r="AF21" t="s">
        <v>56</v>
      </c>
      <c r="AG21" t="s">
        <v>56</v>
      </c>
      <c r="AH21" t="s">
        <v>79</v>
      </c>
      <c r="AI21" t="s">
        <v>50</v>
      </c>
      <c r="AJ21" t="s">
        <v>58</v>
      </c>
      <c r="AK21" t="s">
        <v>56</v>
      </c>
      <c r="AP21" t="s">
        <v>86</v>
      </c>
      <c r="AQ21" t="s">
        <v>56</v>
      </c>
      <c r="AR21" t="s">
        <v>56</v>
      </c>
      <c r="AS21" t="s">
        <v>56</v>
      </c>
      <c r="AT21" t="s">
        <v>56</v>
      </c>
      <c r="AU21" t="s">
        <v>56</v>
      </c>
      <c r="AV21" t="s">
        <v>57</v>
      </c>
      <c r="AW21" t="s">
        <v>56</v>
      </c>
    </row>
    <row r="22" spans="1:49" x14ac:dyDescent="0.25">
      <c r="A22" t="s">
        <v>111</v>
      </c>
      <c r="B22" t="s">
        <v>48</v>
      </c>
      <c r="E22" t="s">
        <v>76</v>
      </c>
      <c r="F22">
        <v>25.3</v>
      </c>
      <c r="G22">
        <v>149</v>
      </c>
      <c r="H22">
        <v>94</v>
      </c>
      <c r="I22">
        <v>165</v>
      </c>
      <c r="J22">
        <v>97</v>
      </c>
      <c r="K22">
        <v>158</v>
      </c>
      <c r="L22">
        <v>96</v>
      </c>
      <c r="M22">
        <f t="shared" si="0"/>
        <v>157.33333333333334</v>
      </c>
      <c r="N22">
        <f t="shared" si="1"/>
        <v>95.666666666666671</v>
      </c>
      <c r="O22" t="s">
        <v>51</v>
      </c>
      <c r="P22" t="s">
        <v>51</v>
      </c>
      <c r="Q22" t="s">
        <v>62</v>
      </c>
      <c r="R22" t="s">
        <v>63</v>
      </c>
      <c r="S22" t="s">
        <v>62</v>
      </c>
      <c r="T22" t="s">
        <v>51</v>
      </c>
      <c r="U22" t="s">
        <v>64</v>
      </c>
      <c r="V22" t="s">
        <v>53</v>
      </c>
      <c r="W22" t="s">
        <v>54</v>
      </c>
      <c r="X22">
        <v>8</v>
      </c>
      <c r="Y22" t="s">
        <v>55</v>
      </c>
      <c r="Z22" t="s">
        <v>57</v>
      </c>
      <c r="AA22" t="s">
        <v>57</v>
      </c>
      <c r="AB22" t="s">
        <v>56</v>
      </c>
      <c r="AC22" t="s">
        <v>56</v>
      </c>
      <c r="AD22" t="s">
        <v>57</v>
      </c>
      <c r="AE22" t="s">
        <v>57</v>
      </c>
      <c r="AF22" t="s">
        <v>56</v>
      </c>
      <c r="AG22" t="s">
        <v>56</v>
      </c>
      <c r="AH22" t="s">
        <v>79</v>
      </c>
      <c r="AI22" t="s">
        <v>62</v>
      </c>
      <c r="AJ22" t="s">
        <v>106</v>
      </c>
      <c r="AK22" t="s">
        <v>57</v>
      </c>
      <c r="AL22">
        <v>3</v>
      </c>
      <c r="AM22" t="s">
        <v>98</v>
      </c>
      <c r="AN22">
        <v>0</v>
      </c>
      <c r="AO22" t="s">
        <v>69</v>
      </c>
      <c r="AP22" t="s">
        <v>59</v>
      </c>
      <c r="AQ22" t="s">
        <v>56</v>
      </c>
      <c r="AR22" t="s">
        <v>56</v>
      </c>
      <c r="AS22" t="s">
        <v>56</v>
      </c>
      <c r="AT22" t="s">
        <v>56</v>
      </c>
      <c r="AU22" t="s">
        <v>56</v>
      </c>
      <c r="AV22" t="s">
        <v>57</v>
      </c>
      <c r="AW22" t="s">
        <v>56</v>
      </c>
    </row>
    <row r="23" spans="1:49" x14ac:dyDescent="0.25">
      <c r="A23" t="s">
        <v>112</v>
      </c>
      <c r="B23" t="s">
        <v>48</v>
      </c>
      <c r="E23" t="s">
        <v>76</v>
      </c>
      <c r="F23">
        <v>26.3</v>
      </c>
      <c r="G23">
        <v>147</v>
      </c>
      <c r="H23">
        <v>92</v>
      </c>
      <c r="I23">
        <v>144</v>
      </c>
      <c r="J23">
        <v>90</v>
      </c>
      <c r="K23">
        <v>135</v>
      </c>
      <c r="L23">
        <v>87</v>
      </c>
      <c r="M23">
        <f t="shared" si="0"/>
        <v>142</v>
      </c>
      <c r="N23">
        <f t="shared" si="1"/>
        <v>89.666666666666671</v>
      </c>
      <c r="O23" t="s">
        <v>62</v>
      </c>
      <c r="P23" t="s">
        <v>62</v>
      </c>
      <c r="Q23" t="s">
        <v>62</v>
      </c>
      <c r="R23" t="s">
        <v>63</v>
      </c>
      <c r="S23" t="s">
        <v>51</v>
      </c>
      <c r="T23" t="s">
        <v>51</v>
      </c>
      <c r="U23" t="s">
        <v>64</v>
      </c>
      <c r="V23" t="s">
        <v>53</v>
      </c>
      <c r="W23" t="s">
        <v>54</v>
      </c>
      <c r="X23">
        <v>5</v>
      </c>
      <c r="Y23" t="s">
        <v>85</v>
      </c>
      <c r="Z23" t="s">
        <v>56</v>
      </c>
      <c r="AA23" t="s">
        <v>57</v>
      </c>
      <c r="AB23" t="s">
        <v>57</v>
      </c>
      <c r="AC23" t="s">
        <v>56</v>
      </c>
      <c r="AD23" t="s">
        <v>57</v>
      </c>
      <c r="AE23" t="s">
        <v>57</v>
      </c>
      <c r="AF23" t="s">
        <v>56</v>
      </c>
      <c r="AG23" t="s">
        <v>57</v>
      </c>
      <c r="AH23" t="s">
        <v>79</v>
      </c>
      <c r="AI23" t="s">
        <v>51</v>
      </c>
      <c r="AJ23" t="s">
        <v>58</v>
      </c>
      <c r="AK23" t="s">
        <v>56</v>
      </c>
      <c r="AP23" t="s">
        <v>86</v>
      </c>
      <c r="AQ23" t="s">
        <v>56</v>
      </c>
      <c r="AR23" t="s">
        <v>56</v>
      </c>
      <c r="AS23" t="s">
        <v>56</v>
      </c>
      <c r="AT23" t="s">
        <v>56</v>
      </c>
      <c r="AU23" t="s">
        <v>57</v>
      </c>
      <c r="AV23" t="s">
        <v>57</v>
      </c>
      <c r="AW23" t="s">
        <v>56</v>
      </c>
    </row>
    <row r="24" spans="1:49" x14ac:dyDescent="0.25">
      <c r="A24" t="s">
        <v>113</v>
      </c>
      <c r="B24" t="s">
        <v>48</v>
      </c>
      <c r="E24" t="s">
        <v>49</v>
      </c>
      <c r="F24">
        <v>26.5</v>
      </c>
      <c r="G24">
        <v>149</v>
      </c>
      <c r="H24">
        <v>89</v>
      </c>
      <c r="I24">
        <v>156</v>
      </c>
      <c r="J24">
        <v>86</v>
      </c>
      <c r="K24">
        <v>150</v>
      </c>
      <c r="L24">
        <v>90</v>
      </c>
      <c r="M24">
        <f t="shared" si="0"/>
        <v>151.66666666666666</v>
      </c>
      <c r="N24">
        <f t="shared" si="1"/>
        <v>88.333333333333329</v>
      </c>
      <c r="O24" t="s">
        <v>50</v>
      </c>
      <c r="P24" t="s">
        <v>50</v>
      </c>
      <c r="Q24" t="s">
        <v>50</v>
      </c>
      <c r="R24" t="s">
        <v>101</v>
      </c>
      <c r="S24" t="s">
        <v>101</v>
      </c>
      <c r="T24" t="s">
        <v>50</v>
      </c>
      <c r="U24" t="s">
        <v>58</v>
      </c>
      <c r="V24" t="s">
        <v>65</v>
      </c>
      <c r="W24" t="s">
        <v>54</v>
      </c>
      <c r="X24">
        <v>8</v>
      </c>
      <c r="Y24" t="s">
        <v>85</v>
      </c>
      <c r="Z24" t="s">
        <v>57</v>
      </c>
      <c r="AA24" t="s">
        <v>56</v>
      </c>
      <c r="AB24" t="s">
        <v>56</v>
      </c>
      <c r="AC24" t="s">
        <v>56</v>
      </c>
      <c r="AD24" t="s">
        <v>56</v>
      </c>
      <c r="AE24" t="s">
        <v>57</v>
      </c>
      <c r="AF24" t="s">
        <v>56</v>
      </c>
      <c r="AG24" t="s">
        <v>57</v>
      </c>
      <c r="AH24" t="s">
        <v>53</v>
      </c>
      <c r="AI24" t="s">
        <v>50</v>
      </c>
      <c r="AJ24" t="s">
        <v>58</v>
      </c>
      <c r="AK24" t="s">
        <v>56</v>
      </c>
      <c r="AP24" t="s">
        <v>59</v>
      </c>
      <c r="AQ24" t="s">
        <v>56</v>
      </c>
      <c r="AR24" t="s">
        <v>56</v>
      </c>
      <c r="AS24" t="s">
        <v>56</v>
      </c>
      <c r="AT24" t="s">
        <v>56</v>
      </c>
      <c r="AU24" t="s">
        <v>57</v>
      </c>
      <c r="AV24" t="s">
        <v>57</v>
      </c>
      <c r="AW24" t="s">
        <v>60</v>
      </c>
    </row>
    <row r="25" spans="1:49" x14ac:dyDescent="0.25">
      <c r="A25" t="s">
        <v>114</v>
      </c>
      <c r="B25" t="s">
        <v>48</v>
      </c>
      <c r="E25" t="s">
        <v>49</v>
      </c>
      <c r="F25">
        <v>28.5</v>
      </c>
      <c r="G25">
        <v>164</v>
      </c>
      <c r="H25">
        <v>88</v>
      </c>
      <c r="I25">
        <v>158</v>
      </c>
      <c r="J25">
        <v>100</v>
      </c>
      <c r="K25">
        <v>150</v>
      </c>
      <c r="L25">
        <v>94</v>
      </c>
      <c r="M25">
        <f t="shared" si="0"/>
        <v>157.33333333333334</v>
      </c>
      <c r="N25">
        <f t="shared" si="1"/>
        <v>94</v>
      </c>
      <c r="O25" t="s">
        <v>51</v>
      </c>
      <c r="P25" t="s">
        <v>51</v>
      </c>
      <c r="Q25" t="s">
        <v>50</v>
      </c>
      <c r="R25" t="s">
        <v>51</v>
      </c>
      <c r="S25" t="s">
        <v>51</v>
      </c>
      <c r="T25" t="s">
        <v>50</v>
      </c>
      <c r="U25" t="s">
        <v>81</v>
      </c>
      <c r="V25" t="s">
        <v>77</v>
      </c>
      <c r="W25" t="s">
        <v>54</v>
      </c>
      <c r="X25">
        <v>7</v>
      </c>
      <c r="Y25" t="s">
        <v>55</v>
      </c>
      <c r="Z25" t="s">
        <v>56</v>
      </c>
      <c r="AA25" t="s">
        <v>57</v>
      </c>
      <c r="AB25" t="s">
        <v>56</v>
      </c>
      <c r="AC25" t="s">
        <v>56</v>
      </c>
      <c r="AE25" t="s">
        <v>57</v>
      </c>
      <c r="AF25" t="s">
        <v>57</v>
      </c>
      <c r="AG25" t="s">
        <v>56</v>
      </c>
      <c r="AH25" t="s">
        <v>79</v>
      </c>
      <c r="AI25" t="s">
        <v>50</v>
      </c>
      <c r="AJ25" t="s">
        <v>58</v>
      </c>
      <c r="AK25" t="s">
        <v>56</v>
      </c>
      <c r="AP25" t="s">
        <v>59</v>
      </c>
      <c r="AQ25" t="s">
        <v>56</v>
      </c>
      <c r="AR25" t="s">
        <v>56</v>
      </c>
      <c r="AS25" t="s">
        <v>56</v>
      </c>
      <c r="AT25" t="s">
        <v>56</v>
      </c>
      <c r="AU25" t="s">
        <v>57</v>
      </c>
      <c r="AV25" t="s">
        <v>56</v>
      </c>
      <c r="AW25" t="s">
        <v>56</v>
      </c>
    </row>
    <row r="26" spans="1:49" x14ac:dyDescent="0.25">
      <c r="A26" t="s">
        <v>115</v>
      </c>
      <c r="B26" t="s">
        <v>48</v>
      </c>
      <c r="E26" t="s">
        <v>76</v>
      </c>
      <c r="M26">
        <f t="shared" si="0"/>
        <v>0</v>
      </c>
      <c r="N26">
        <f t="shared" si="1"/>
        <v>0</v>
      </c>
    </row>
    <row r="27" spans="1:49" x14ac:dyDescent="0.25">
      <c r="A27" t="s">
        <v>116</v>
      </c>
      <c r="B27" t="s">
        <v>48</v>
      </c>
      <c r="E27" t="s">
        <v>49</v>
      </c>
      <c r="F27">
        <v>30.8</v>
      </c>
      <c r="G27">
        <v>142</v>
      </c>
      <c r="H27">
        <v>88</v>
      </c>
      <c r="I27">
        <v>139</v>
      </c>
      <c r="J27">
        <v>92</v>
      </c>
      <c r="K27">
        <v>145</v>
      </c>
      <c r="L27">
        <v>90</v>
      </c>
      <c r="M27">
        <f t="shared" si="0"/>
        <v>142</v>
      </c>
      <c r="N27">
        <f t="shared" si="1"/>
        <v>90</v>
      </c>
      <c r="O27" t="s">
        <v>50</v>
      </c>
      <c r="P27" t="s">
        <v>50</v>
      </c>
      <c r="Q27" t="s">
        <v>51</v>
      </c>
      <c r="R27" t="s">
        <v>51</v>
      </c>
      <c r="S27" t="s">
        <v>51</v>
      </c>
      <c r="T27" t="s">
        <v>50</v>
      </c>
      <c r="U27" t="s">
        <v>81</v>
      </c>
      <c r="V27" t="s">
        <v>53</v>
      </c>
      <c r="W27" t="s">
        <v>54</v>
      </c>
      <c r="X27">
        <v>6</v>
      </c>
      <c r="Y27" t="s">
        <v>55</v>
      </c>
      <c r="Z27" t="s">
        <v>57</v>
      </c>
      <c r="AA27" t="s">
        <v>57</v>
      </c>
      <c r="AB27" t="s">
        <v>57</v>
      </c>
      <c r="AC27" t="s">
        <v>57</v>
      </c>
      <c r="AD27" t="s">
        <v>57</v>
      </c>
      <c r="AE27" t="s">
        <v>57</v>
      </c>
      <c r="AF27" t="s">
        <v>57</v>
      </c>
      <c r="AG27" t="s">
        <v>57</v>
      </c>
      <c r="AH27" t="s">
        <v>88</v>
      </c>
      <c r="AI27" t="s">
        <v>51</v>
      </c>
      <c r="AJ27" t="s">
        <v>58</v>
      </c>
      <c r="AK27" t="s">
        <v>56</v>
      </c>
      <c r="AP27" t="s">
        <v>59</v>
      </c>
      <c r="AQ27" t="s">
        <v>56</v>
      </c>
      <c r="AR27" t="s">
        <v>56</v>
      </c>
      <c r="AS27" t="s">
        <v>56</v>
      </c>
      <c r="AT27" t="s">
        <v>56</v>
      </c>
      <c r="AU27" t="s">
        <v>56</v>
      </c>
      <c r="AV27" t="s">
        <v>56</v>
      </c>
      <c r="AW27" t="s">
        <v>92</v>
      </c>
    </row>
    <row r="28" spans="1:49" x14ac:dyDescent="0.25">
      <c r="A28" t="s">
        <v>117</v>
      </c>
      <c r="B28" t="s">
        <v>48</v>
      </c>
      <c r="E28" t="s">
        <v>49</v>
      </c>
      <c r="F28">
        <v>43.9</v>
      </c>
      <c r="G28">
        <v>155</v>
      </c>
      <c r="H28">
        <v>94</v>
      </c>
      <c r="I28">
        <v>152</v>
      </c>
      <c r="J28">
        <v>96</v>
      </c>
      <c r="K28">
        <v>148</v>
      </c>
      <c r="L28">
        <v>90</v>
      </c>
      <c r="M28">
        <f t="shared" si="0"/>
        <v>151.66666666666666</v>
      </c>
      <c r="N28">
        <f t="shared" si="1"/>
        <v>93.333333333333329</v>
      </c>
      <c r="O28" t="s">
        <v>50</v>
      </c>
      <c r="P28" t="s">
        <v>50</v>
      </c>
      <c r="Q28" t="s">
        <v>50</v>
      </c>
      <c r="R28" t="s">
        <v>101</v>
      </c>
      <c r="S28" t="s">
        <v>50</v>
      </c>
      <c r="T28" t="s">
        <v>50</v>
      </c>
      <c r="U28" t="s">
        <v>81</v>
      </c>
      <c r="V28" t="s">
        <v>102</v>
      </c>
      <c r="W28" t="s">
        <v>78</v>
      </c>
      <c r="X28">
        <v>9</v>
      </c>
      <c r="Y28" t="s">
        <v>55</v>
      </c>
      <c r="Z28" t="s">
        <v>56</v>
      </c>
      <c r="AA28" t="s">
        <v>56</v>
      </c>
      <c r="AB28" t="s">
        <v>57</v>
      </c>
      <c r="AC28" t="s">
        <v>56</v>
      </c>
      <c r="AD28" t="s">
        <v>56</v>
      </c>
      <c r="AE28" t="s">
        <v>57</v>
      </c>
      <c r="AF28" t="s">
        <v>57</v>
      </c>
      <c r="AG28" t="s">
        <v>56</v>
      </c>
      <c r="AH28" t="s">
        <v>53</v>
      </c>
      <c r="AI28" t="s">
        <v>51</v>
      </c>
      <c r="AJ28" t="s">
        <v>58</v>
      </c>
      <c r="AK28" t="s">
        <v>56</v>
      </c>
      <c r="AP28" t="s">
        <v>59</v>
      </c>
      <c r="AQ28" t="s">
        <v>56</v>
      </c>
      <c r="AR28" t="s">
        <v>56</v>
      </c>
      <c r="AS28" t="s">
        <v>56</v>
      </c>
      <c r="AT28" t="s">
        <v>56</v>
      </c>
      <c r="AU28" t="s">
        <v>57</v>
      </c>
      <c r="AV28" t="s">
        <v>56</v>
      </c>
    </row>
    <row r="29" spans="1:49" x14ac:dyDescent="0.25">
      <c r="A29" t="s">
        <v>118</v>
      </c>
      <c r="B29" t="s">
        <v>48</v>
      </c>
      <c r="E29" t="s">
        <v>76</v>
      </c>
      <c r="F29">
        <v>27.7</v>
      </c>
      <c r="G29">
        <v>152</v>
      </c>
      <c r="H29">
        <v>89</v>
      </c>
      <c r="I29">
        <v>148</v>
      </c>
      <c r="J29">
        <v>92</v>
      </c>
      <c r="K29">
        <v>142</v>
      </c>
      <c r="L29">
        <v>90</v>
      </c>
      <c r="M29">
        <f t="shared" si="0"/>
        <v>147.33333333333334</v>
      </c>
      <c r="N29">
        <f t="shared" si="1"/>
        <v>90.333333333333329</v>
      </c>
      <c r="O29" t="s">
        <v>51</v>
      </c>
      <c r="P29" t="s">
        <v>51</v>
      </c>
      <c r="Q29" t="s">
        <v>51</v>
      </c>
      <c r="R29" t="s">
        <v>51</v>
      </c>
      <c r="S29" t="s">
        <v>51</v>
      </c>
      <c r="T29" t="s">
        <v>51</v>
      </c>
      <c r="U29" t="s">
        <v>64</v>
      </c>
      <c r="V29" t="s">
        <v>77</v>
      </c>
      <c r="W29" t="s">
        <v>78</v>
      </c>
      <c r="X29">
        <v>7</v>
      </c>
      <c r="Y29" t="s">
        <v>94</v>
      </c>
      <c r="Z29" t="s">
        <v>57</v>
      </c>
      <c r="AA29" t="s">
        <v>57</v>
      </c>
      <c r="AB29" t="s">
        <v>57</v>
      </c>
      <c r="AC29" t="s">
        <v>56</v>
      </c>
      <c r="AD29" t="s">
        <v>57</v>
      </c>
      <c r="AE29" t="s">
        <v>56</v>
      </c>
      <c r="AF29" t="s">
        <v>56</v>
      </c>
      <c r="AG29" t="s">
        <v>57</v>
      </c>
      <c r="AH29" t="s">
        <v>53</v>
      </c>
      <c r="AI29" t="s">
        <v>51</v>
      </c>
      <c r="AJ29" t="s">
        <v>58</v>
      </c>
      <c r="AK29" t="s">
        <v>57</v>
      </c>
      <c r="AL29">
        <v>3</v>
      </c>
      <c r="AM29" t="s">
        <v>119</v>
      </c>
      <c r="AN29">
        <v>0</v>
      </c>
      <c r="AO29" t="s">
        <v>69</v>
      </c>
      <c r="AP29" t="s">
        <v>59</v>
      </c>
      <c r="AQ29" t="s">
        <v>56</v>
      </c>
      <c r="AR29" t="s">
        <v>56</v>
      </c>
      <c r="AS29" t="s">
        <v>56</v>
      </c>
      <c r="AT29" t="s">
        <v>56</v>
      </c>
      <c r="AU29" t="s">
        <v>56</v>
      </c>
      <c r="AV29" t="s">
        <v>56</v>
      </c>
    </row>
    <row r="30" spans="1:49" x14ac:dyDescent="0.25">
      <c r="A30" t="s">
        <v>120</v>
      </c>
      <c r="B30" t="s">
        <v>48</v>
      </c>
      <c r="E30" t="s">
        <v>76</v>
      </c>
      <c r="F30">
        <v>27.4</v>
      </c>
      <c r="G30">
        <v>165</v>
      </c>
      <c r="H30">
        <v>94</v>
      </c>
      <c r="I30">
        <v>162</v>
      </c>
      <c r="J30">
        <v>98</v>
      </c>
      <c r="K30">
        <v>156</v>
      </c>
      <c r="L30">
        <v>92</v>
      </c>
      <c r="M30">
        <f t="shared" si="0"/>
        <v>161</v>
      </c>
      <c r="N30">
        <f t="shared" si="1"/>
        <v>94.666666666666671</v>
      </c>
      <c r="O30" t="s">
        <v>51</v>
      </c>
      <c r="P30" t="s">
        <v>51</v>
      </c>
      <c r="Q30" t="s">
        <v>51</v>
      </c>
      <c r="R30" t="s">
        <v>51</v>
      </c>
      <c r="S30" t="s">
        <v>51</v>
      </c>
      <c r="T30" t="s">
        <v>51</v>
      </c>
      <c r="U30" t="s">
        <v>64</v>
      </c>
      <c r="V30" t="s">
        <v>53</v>
      </c>
      <c r="W30" t="s">
        <v>54</v>
      </c>
      <c r="X30">
        <v>7</v>
      </c>
      <c r="Y30" t="s">
        <v>94</v>
      </c>
      <c r="Z30" t="s">
        <v>56</v>
      </c>
      <c r="AA30" t="s">
        <v>57</v>
      </c>
      <c r="AB30" t="s">
        <v>56</v>
      </c>
      <c r="AC30" t="s">
        <v>57</v>
      </c>
      <c r="AD30" t="s">
        <v>57</v>
      </c>
      <c r="AE30" t="s">
        <v>57</v>
      </c>
      <c r="AF30" t="s">
        <v>56</v>
      </c>
      <c r="AG30" t="s">
        <v>56</v>
      </c>
      <c r="AH30" t="s">
        <v>53</v>
      </c>
      <c r="AI30" t="s">
        <v>51</v>
      </c>
      <c r="AJ30" t="s">
        <v>58</v>
      </c>
      <c r="AK30" t="s">
        <v>56</v>
      </c>
      <c r="AP30" t="s">
        <v>104</v>
      </c>
      <c r="AQ30" t="s">
        <v>56</v>
      </c>
      <c r="AR30" t="s">
        <v>56</v>
      </c>
      <c r="AS30" t="s">
        <v>56</v>
      </c>
      <c r="AT30" t="s">
        <v>56</v>
      </c>
      <c r="AU30" t="s">
        <v>56</v>
      </c>
      <c r="AV30" t="s">
        <v>56</v>
      </c>
    </row>
    <row r="31" spans="1:49" x14ac:dyDescent="0.25">
      <c r="A31" t="s">
        <v>121</v>
      </c>
      <c r="B31" t="s">
        <v>48</v>
      </c>
      <c r="E31" t="s">
        <v>76</v>
      </c>
      <c r="F31">
        <v>34.299999999999997</v>
      </c>
      <c r="G31">
        <v>142</v>
      </c>
      <c r="H31">
        <v>90</v>
      </c>
      <c r="I31">
        <v>139</v>
      </c>
      <c r="J31">
        <v>92</v>
      </c>
      <c r="K31">
        <v>134</v>
      </c>
      <c r="L31">
        <v>89</v>
      </c>
      <c r="M31">
        <f t="shared" si="0"/>
        <v>138.33333333333334</v>
      </c>
      <c r="N31">
        <f t="shared" si="1"/>
        <v>90.333333333333329</v>
      </c>
      <c r="O31" t="s">
        <v>50</v>
      </c>
      <c r="P31" t="s">
        <v>50</v>
      </c>
      <c r="Q31" t="s">
        <v>51</v>
      </c>
      <c r="R31" t="s">
        <v>51</v>
      </c>
      <c r="S31" t="s">
        <v>51</v>
      </c>
      <c r="T31" t="s">
        <v>51</v>
      </c>
      <c r="U31" t="s">
        <v>72</v>
      </c>
      <c r="V31" t="s">
        <v>77</v>
      </c>
      <c r="W31" t="s">
        <v>78</v>
      </c>
      <c r="X31">
        <v>8</v>
      </c>
      <c r="Y31" t="s">
        <v>60</v>
      </c>
      <c r="Z31" t="s">
        <v>57</v>
      </c>
      <c r="AA31" t="s">
        <v>57</v>
      </c>
      <c r="AB31" t="s">
        <v>56</v>
      </c>
      <c r="AC31" t="s">
        <v>56</v>
      </c>
      <c r="AD31" t="s">
        <v>57</v>
      </c>
      <c r="AE31" t="s">
        <v>57</v>
      </c>
      <c r="AF31" t="s">
        <v>56</v>
      </c>
      <c r="AG31" t="s">
        <v>57</v>
      </c>
      <c r="AH31" t="s">
        <v>53</v>
      </c>
      <c r="AI31" t="s">
        <v>51</v>
      </c>
      <c r="AJ31" t="s">
        <v>58</v>
      </c>
      <c r="AK31" t="s">
        <v>56</v>
      </c>
      <c r="AP31" t="s">
        <v>86</v>
      </c>
      <c r="AQ31" t="s">
        <v>56</v>
      </c>
      <c r="AR31" t="s">
        <v>56</v>
      </c>
      <c r="AS31" t="s">
        <v>56</v>
      </c>
      <c r="AT31" t="s">
        <v>56</v>
      </c>
      <c r="AU31" t="s">
        <v>56</v>
      </c>
      <c r="AV31" t="s">
        <v>56</v>
      </c>
    </row>
    <row r="32" spans="1:49" x14ac:dyDescent="0.25">
      <c r="A32" t="s">
        <v>122</v>
      </c>
      <c r="B32" t="s">
        <v>48</v>
      </c>
      <c r="E32" t="s">
        <v>49</v>
      </c>
      <c r="F32">
        <v>50.7</v>
      </c>
      <c r="G32">
        <v>155</v>
      </c>
      <c r="H32">
        <v>88</v>
      </c>
      <c r="I32">
        <v>142</v>
      </c>
      <c r="J32">
        <v>94</v>
      </c>
      <c r="K32">
        <v>139</v>
      </c>
      <c r="L32">
        <v>90</v>
      </c>
      <c r="M32">
        <f t="shared" si="0"/>
        <v>145.33333333333334</v>
      </c>
      <c r="N32">
        <f t="shared" si="1"/>
        <v>90.666666666666671</v>
      </c>
      <c r="O32" t="s">
        <v>51</v>
      </c>
      <c r="P32" t="s">
        <v>51</v>
      </c>
      <c r="Q32" t="s">
        <v>50</v>
      </c>
      <c r="R32" t="s">
        <v>51</v>
      </c>
      <c r="S32" t="s">
        <v>51</v>
      </c>
      <c r="T32" t="s">
        <v>50</v>
      </c>
      <c r="U32" t="s">
        <v>52</v>
      </c>
      <c r="V32" t="s">
        <v>77</v>
      </c>
      <c r="W32" t="s">
        <v>78</v>
      </c>
      <c r="X32">
        <v>8</v>
      </c>
      <c r="Y32" t="s">
        <v>94</v>
      </c>
      <c r="Z32" t="s">
        <v>56</v>
      </c>
      <c r="AA32" t="s">
        <v>57</v>
      </c>
      <c r="AB32" t="s">
        <v>56</v>
      </c>
      <c r="AC32" t="s">
        <v>56</v>
      </c>
      <c r="AD32" t="s">
        <v>57</v>
      </c>
      <c r="AE32" t="s">
        <v>57</v>
      </c>
      <c r="AF32" t="s">
        <v>57</v>
      </c>
      <c r="AG32" t="s">
        <v>56</v>
      </c>
      <c r="AH32" t="s">
        <v>53</v>
      </c>
      <c r="AI32" t="s">
        <v>50</v>
      </c>
      <c r="AJ32" t="s">
        <v>58</v>
      </c>
      <c r="AK32" t="s">
        <v>56</v>
      </c>
      <c r="AP32" t="s">
        <v>59</v>
      </c>
      <c r="AQ32" t="s">
        <v>56</v>
      </c>
      <c r="AR32" t="s">
        <v>56</v>
      </c>
      <c r="AS32" t="s">
        <v>57</v>
      </c>
      <c r="AT32" t="s">
        <v>56</v>
      </c>
      <c r="AU32" t="s">
        <v>56</v>
      </c>
      <c r="AV32" t="s">
        <v>57</v>
      </c>
      <c r="AW32" t="s">
        <v>56</v>
      </c>
    </row>
    <row r="33" spans="1:49" x14ac:dyDescent="0.25">
      <c r="A33" t="s">
        <v>123</v>
      </c>
      <c r="B33" t="s">
        <v>48</v>
      </c>
      <c r="E33" t="s">
        <v>76</v>
      </c>
      <c r="F33">
        <v>28.4</v>
      </c>
      <c r="G33">
        <v>142</v>
      </c>
      <c r="H33">
        <v>90</v>
      </c>
      <c r="I33">
        <v>151</v>
      </c>
      <c r="J33">
        <v>86</v>
      </c>
      <c r="K33">
        <v>135</v>
      </c>
      <c r="L33">
        <v>80</v>
      </c>
      <c r="M33">
        <f t="shared" si="0"/>
        <v>142.66666666666666</v>
      </c>
      <c r="N33">
        <f t="shared" si="1"/>
        <v>85.333333333333329</v>
      </c>
      <c r="O33" t="s">
        <v>51</v>
      </c>
      <c r="P33" t="s">
        <v>51</v>
      </c>
      <c r="Q33" t="s">
        <v>51</v>
      </c>
      <c r="R33" t="s">
        <v>51</v>
      </c>
      <c r="S33" t="s">
        <v>51</v>
      </c>
      <c r="T33" t="s">
        <v>51</v>
      </c>
      <c r="U33" t="s">
        <v>64</v>
      </c>
      <c r="V33" t="s">
        <v>83</v>
      </c>
      <c r="W33" t="s">
        <v>54</v>
      </c>
      <c r="X33">
        <v>7</v>
      </c>
      <c r="Y33" t="s">
        <v>55</v>
      </c>
      <c r="Z33" t="s">
        <v>56</v>
      </c>
      <c r="AA33" t="s">
        <v>57</v>
      </c>
      <c r="AB33" t="s">
        <v>56</v>
      </c>
      <c r="AC33" t="s">
        <v>56</v>
      </c>
      <c r="AD33" t="s">
        <v>57</v>
      </c>
      <c r="AE33" t="s">
        <v>57</v>
      </c>
      <c r="AF33" t="s">
        <v>56</v>
      </c>
      <c r="AG33" t="s">
        <v>56</v>
      </c>
      <c r="AH33" t="s">
        <v>79</v>
      </c>
      <c r="AI33" t="s">
        <v>50</v>
      </c>
      <c r="AJ33" t="s">
        <v>58</v>
      </c>
      <c r="AK33" t="s">
        <v>56</v>
      </c>
      <c r="AP33" t="s">
        <v>86</v>
      </c>
      <c r="AQ33" t="s">
        <v>57</v>
      </c>
      <c r="AR33" t="s">
        <v>56</v>
      </c>
      <c r="AS33" t="s">
        <v>56</v>
      </c>
      <c r="AT33" t="s">
        <v>56</v>
      </c>
      <c r="AU33" t="s">
        <v>56</v>
      </c>
      <c r="AV33" t="s">
        <v>57</v>
      </c>
      <c r="AW33" t="s">
        <v>56</v>
      </c>
    </row>
    <row r="34" spans="1:49" x14ac:dyDescent="0.25">
      <c r="A34" t="s">
        <v>124</v>
      </c>
      <c r="B34" t="s">
        <v>48</v>
      </c>
      <c r="E34" t="s">
        <v>49</v>
      </c>
      <c r="F34">
        <v>22.2</v>
      </c>
      <c r="G34">
        <v>142</v>
      </c>
      <c r="H34">
        <v>88</v>
      </c>
      <c r="I34">
        <v>135</v>
      </c>
      <c r="J34">
        <v>90</v>
      </c>
      <c r="K34">
        <v>132</v>
      </c>
      <c r="L34">
        <v>91</v>
      </c>
      <c r="M34">
        <f t="shared" si="0"/>
        <v>136.33333333333334</v>
      </c>
      <c r="N34">
        <f t="shared" si="1"/>
        <v>89.666666666666671</v>
      </c>
      <c r="O34" t="s">
        <v>51</v>
      </c>
      <c r="P34" t="s">
        <v>51</v>
      </c>
      <c r="Q34" t="s">
        <v>51</v>
      </c>
      <c r="R34" t="s">
        <v>51</v>
      </c>
      <c r="S34" t="s">
        <v>51</v>
      </c>
      <c r="T34" t="s">
        <v>51</v>
      </c>
      <c r="U34" t="s">
        <v>81</v>
      </c>
      <c r="V34" t="s">
        <v>83</v>
      </c>
      <c r="W34" t="s">
        <v>54</v>
      </c>
      <c r="X34">
        <v>5</v>
      </c>
      <c r="Y34" t="s">
        <v>55</v>
      </c>
      <c r="Z34" t="s">
        <v>57</v>
      </c>
      <c r="AA34" t="s">
        <v>56</v>
      </c>
      <c r="AB34" t="s">
        <v>56</v>
      </c>
      <c r="AC34" t="s">
        <v>56</v>
      </c>
      <c r="AD34" t="s">
        <v>56</v>
      </c>
      <c r="AE34" t="s">
        <v>56</v>
      </c>
      <c r="AF34" t="s">
        <v>56</v>
      </c>
      <c r="AG34" t="s">
        <v>56</v>
      </c>
      <c r="AH34" t="s">
        <v>79</v>
      </c>
      <c r="AI34" t="s">
        <v>51</v>
      </c>
      <c r="AJ34" t="s">
        <v>58</v>
      </c>
      <c r="AK34" t="s">
        <v>60</v>
      </c>
      <c r="AP34" t="s">
        <v>86</v>
      </c>
      <c r="AQ34" t="s">
        <v>56</v>
      </c>
      <c r="AR34" t="s">
        <v>56</v>
      </c>
      <c r="AS34" t="s">
        <v>56</v>
      </c>
      <c r="AT34" t="s">
        <v>56</v>
      </c>
      <c r="AU34" t="s">
        <v>56</v>
      </c>
      <c r="AV34" t="s">
        <v>57</v>
      </c>
      <c r="AW34" t="s">
        <v>60</v>
      </c>
    </row>
    <row r="35" spans="1:49" x14ac:dyDescent="0.25">
      <c r="A35" t="s">
        <v>125</v>
      </c>
      <c r="B35" t="s">
        <v>48</v>
      </c>
      <c r="E35" t="s">
        <v>76</v>
      </c>
      <c r="F35">
        <v>33.5</v>
      </c>
      <c r="G35">
        <v>160</v>
      </c>
      <c r="H35">
        <v>86</v>
      </c>
      <c r="I35">
        <v>159</v>
      </c>
      <c r="J35">
        <v>88</v>
      </c>
      <c r="K35">
        <v>152</v>
      </c>
      <c r="L35">
        <v>92</v>
      </c>
      <c r="M35">
        <f t="shared" si="0"/>
        <v>157</v>
      </c>
      <c r="N35">
        <f t="shared" si="1"/>
        <v>88.666666666666671</v>
      </c>
      <c r="O35" t="s">
        <v>51</v>
      </c>
      <c r="P35" t="s">
        <v>51</v>
      </c>
      <c r="Q35" t="s">
        <v>51</v>
      </c>
      <c r="R35" t="s">
        <v>51</v>
      </c>
      <c r="S35" t="s">
        <v>50</v>
      </c>
      <c r="T35" t="s">
        <v>50</v>
      </c>
      <c r="U35" t="s">
        <v>52</v>
      </c>
      <c r="V35" t="s">
        <v>77</v>
      </c>
      <c r="W35" t="s">
        <v>54</v>
      </c>
      <c r="X35">
        <v>5</v>
      </c>
      <c r="Y35" t="s">
        <v>55</v>
      </c>
      <c r="Z35" t="s">
        <v>56</v>
      </c>
      <c r="AA35" t="s">
        <v>56</v>
      </c>
      <c r="AB35" t="s">
        <v>56</v>
      </c>
      <c r="AC35" t="s">
        <v>56</v>
      </c>
      <c r="AD35" t="s">
        <v>56</v>
      </c>
      <c r="AE35" t="s">
        <v>56</v>
      </c>
      <c r="AF35" t="s">
        <v>56</v>
      </c>
      <c r="AG35" t="s">
        <v>56</v>
      </c>
      <c r="AH35" t="s">
        <v>79</v>
      </c>
      <c r="AI35" t="s">
        <v>51</v>
      </c>
      <c r="AJ35" t="s">
        <v>58</v>
      </c>
      <c r="AK35" t="s">
        <v>56</v>
      </c>
      <c r="AP35" t="s">
        <v>59</v>
      </c>
      <c r="AQ35" t="s">
        <v>57</v>
      </c>
      <c r="AR35" t="s">
        <v>57</v>
      </c>
      <c r="AS35" t="s">
        <v>57</v>
      </c>
      <c r="AT35" t="s">
        <v>57</v>
      </c>
      <c r="AU35" t="s">
        <v>57</v>
      </c>
      <c r="AV35" t="s">
        <v>57</v>
      </c>
      <c r="AW35" t="s">
        <v>92</v>
      </c>
    </row>
    <row r="36" spans="1:49" x14ac:dyDescent="0.25">
      <c r="A36" t="s">
        <v>126</v>
      </c>
      <c r="B36" t="s">
        <v>48</v>
      </c>
      <c r="E36" t="s">
        <v>76</v>
      </c>
      <c r="F36">
        <v>27.8</v>
      </c>
      <c r="G36">
        <v>152</v>
      </c>
      <c r="H36">
        <v>93</v>
      </c>
      <c r="I36">
        <v>147</v>
      </c>
      <c r="J36">
        <v>89</v>
      </c>
      <c r="K36">
        <v>148</v>
      </c>
      <c r="L36">
        <v>91</v>
      </c>
      <c r="M36">
        <f t="shared" si="0"/>
        <v>149</v>
      </c>
      <c r="N36">
        <f t="shared" si="1"/>
        <v>91</v>
      </c>
      <c r="O36" t="s">
        <v>51</v>
      </c>
      <c r="P36" t="s">
        <v>51</v>
      </c>
      <c r="Q36" t="s">
        <v>51</v>
      </c>
      <c r="R36" t="s">
        <v>51</v>
      </c>
      <c r="S36" t="s">
        <v>50</v>
      </c>
      <c r="T36" t="s">
        <v>51</v>
      </c>
      <c r="U36" t="s">
        <v>81</v>
      </c>
      <c r="V36" t="s">
        <v>53</v>
      </c>
      <c r="W36" t="s">
        <v>54</v>
      </c>
      <c r="X36">
        <v>7</v>
      </c>
      <c r="Y36" t="s">
        <v>55</v>
      </c>
      <c r="Z36" t="s">
        <v>57</v>
      </c>
      <c r="AA36" t="s">
        <v>56</v>
      </c>
      <c r="AB36" t="s">
        <v>56</v>
      </c>
      <c r="AC36" t="s">
        <v>56</v>
      </c>
      <c r="AD36" t="s">
        <v>56</v>
      </c>
      <c r="AE36" t="s">
        <v>57</v>
      </c>
      <c r="AF36" t="s">
        <v>56</v>
      </c>
      <c r="AG36" t="s">
        <v>56</v>
      </c>
      <c r="AH36" t="s">
        <v>79</v>
      </c>
      <c r="AI36" t="s">
        <v>51</v>
      </c>
      <c r="AJ36" t="s">
        <v>58</v>
      </c>
      <c r="AK36" t="s">
        <v>56</v>
      </c>
      <c r="AP36" t="s">
        <v>59</v>
      </c>
      <c r="AQ36" t="s">
        <v>56</v>
      </c>
      <c r="AR36" t="s">
        <v>56</v>
      </c>
      <c r="AS36" t="s">
        <v>56</v>
      </c>
      <c r="AT36" t="s">
        <v>56</v>
      </c>
      <c r="AU36" t="s">
        <v>56</v>
      </c>
      <c r="AV36" t="s">
        <v>56</v>
      </c>
      <c r="AW36" t="s">
        <v>56</v>
      </c>
    </row>
    <row r="37" spans="1:49" x14ac:dyDescent="0.25">
      <c r="A37" t="s">
        <v>127</v>
      </c>
      <c r="B37" t="s">
        <v>48</v>
      </c>
      <c r="E37" t="s">
        <v>76</v>
      </c>
      <c r="F37">
        <v>24</v>
      </c>
      <c r="G37">
        <v>144</v>
      </c>
      <c r="H37">
        <v>86</v>
      </c>
      <c r="I37">
        <v>141</v>
      </c>
      <c r="J37">
        <v>82</v>
      </c>
      <c r="K37">
        <v>139</v>
      </c>
      <c r="L37">
        <v>85</v>
      </c>
      <c r="M37">
        <f t="shared" si="0"/>
        <v>141.33333333333334</v>
      </c>
      <c r="N37">
        <f t="shared" si="1"/>
        <v>84.333333333333329</v>
      </c>
      <c r="O37" t="s">
        <v>51</v>
      </c>
      <c r="P37" t="s">
        <v>51</v>
      </c>
      <c r="Q37" t="s">
        <v>51</v>
      </c>
      <c r="R37" t="s">
        <v>51</v>
      </c>
      <c r="S37" t="s">
        <v>51</v>
      </c>
      <c r="T37" t="s">
        <v>51</v>
      </c>
      <c r="U37" t="s">
        <v>52</v>
      </c>
      <c r="V37" t="s">
        <v>65</v>
      </c>
      <c r="W37" t="s">
        <v>54</v>
      </c>
      <c r="X37">
        <v>6</v>
      </c>
      <c r="Y37" t="s">
        <v>85</v>
      </c>
      <c r="Z37" t="s">
        <v>56</v>
      </c>
      <c r="AA37" t="s">
        <v>56</v>
      </c>
      <c r="AB37" t="s">
        <v>56</v>
      </c>
      <c r="AC37" t="s">
        <v>56</v>
      </c>
      <c r="AD37" t="s">
        <v>56</v>
      </c>
      <c r="AE37" t="s">
        <v>57</v>
      </c>
      <c r="AF37" t="s">
        <v>56</v>
      </c>
      <c r="AG37" t="s">
        <v>56</v>
      </c>
      <c r="AH37" t="s">
        <v>53</v>
      </c>
      <c r="AI37" t="s">
        <v>51</v>
      </c>
      <c r="AJ37" t="s">
        <v>58</v>
      </c>
      <c r="AK37" t="s">
        <v>56</v>
      </c>
      <c r="AP37" t="s">
        <v>59</v>
      </c>
      <c r="AQ37" t="s">
        <v>56</v>
      </c>
      <c r="AR37" t="s">
        <v>56</v>
      </c>
      <c r="AS37" t="s">
        <v>56</v>
      </c>
      <c r="AT37" t="s">
        <v>56</v>
      </c>
      <c r="AU37" t="s">
        <v>57</v>
      </c>
      <c r="AV37" t="s">
        <v>57</v>
      </c>
      <c r="AW37" t="s">
        <v>56</v>
      </c>
    </row>
    <row r="38" spans="1:49" x14ac:dyDescent="0.25">
      <c r="A38" t="s">
        <v>128</v>
      </c>
      <c r="B38" t="s">
        <v>48</v>
      </c>
      <c r="E38" t="s">
        <v>49</v>
      </c>
      <c r="F38">
        <v>28</v>
      </c>
      <c r="G38">
        <v>155</v>
      </c>
      <c r="H38">
        <v>86</v>
      </c>
      <c r="I38">
        <v>161</v>
      </c>
      <c r="J38">
        <v>90</v>
      </c>
      <c r="K38">
        <v>158</v>
      </c>
      <c r="L38">
        <v>87</v>
      </c>
      <c r="M38">
        <f t="shared" si="0"/>
        <v>158</v>
      </c>
      <c r="N38">
        <f t="shared" si="1"/>
        <v>87.666666666666671</v>
      </c>
      <c r="O38" t="s">
        <v>51</v>
      </c>
      <c r="P38" t="s">
        <v>51</v>
      </c>
      <c r="Q38" t="s">
        <v>51</v>
      </c>
      <c r="R38" t="s">
        <v>51</v>
      </c>
      <c r="S38" t="s">
        <v>51</v>
      </c>
      <c r="T38" t="s">
        <v>50</v>
      </c>
      <c r="U38" t="s">
        <v>58</v>
      </c>
      <c r="V38" t="s">
        <v>65</v>
      </c>
      <c r="W38" t="s">
        <v>54</v>
      </c>
      <c r="X38">
        <v>4</v>
      </c>
      <c r="Y38" t="s">
        <v>55</v>
      </c>
      <c r="Z38" t="s">
        <v>57</v>
      </c>
      <c r="AA38" t="s">
        <v>56</v>
      </c>
      <c r="AB38" t="s">
        <v>56</v>
      </c>
      <c r="AC38" t="s">
        <v>56</v>
      </c>
      <c r="AD38" t="s">
        <v>56</v>
      </c>
      <c r="AE38" t="s">
        <v>57</v>
      </c>
      <c r="AF38" t="s">
        <v>56</v>
      </c>
      <c r="AG38" t="s">
        <v>56</v>
      </c>
      <c r="AH38" t="s">
        <v>53</v>
      </c>
      <c r="AI38" t="s">
        <v>50</v>
      </c>
      <c r="AJ38" t="s">
        <v>58</v>
      </c>
      <c r="AK38" t="s">
        <v>56</v>
      </c>
      <c r="AP38" t="s">
        <v>104</v>
      </c>
      <c r="AQ38" t="s">
        <v>56</v>
      </c>
      <c r="AR38" t="s">
        <v>56</v>
      </c>
      <c r="AS38" t="s">
        <v>56</v>
      </c>
      <c r="AT38" t="s">
        <v>56</v>
      </c>
      <c r="AU38" t="s">
        <v>57</v>
      </c>
      <c r="AV38" t="s">
        <v>57</v>
      </c>
      <c r="AW38" t="s">
        <v>56</v>
      </c>
    </row>
    <row r="39" spans="1:49" x14ac:dyDescent="0.25">
      <c r="A39" t="s">
        <v>129</v>
      </c>
      <c r="B39" t="s">
        <v>48</v>
      </c>
      <c r="E39" t="s">
        <v>76</v>
      </c>
      <c r="F39">
        <v>27</v>
      </c>
      <c r="G39">
        <v>143</v>
      </c>
      <c r="H39">
        <v>93</v>
      </c>
      <c r="I39">
        <v>141</v>
      </c>
      <c r="J39">
        <v>90</v>
      </c>
      <c r="K39">
        <v>139</v>
      </c>
      <c r="L39">
        <v>87</v>
      </c>
      <c r="M39">
        <f t="shared" si="0"/>
        <v>141</v>
      </c>
      <c r="N39">
        <f t="shared" si="1"/>
        <v>90</v>
      </c>
      <c r="O39" t="s">
        <v>51</v>
      </c>
      <c r="P39" t="s">
        <v>51</v>
      </c>
      <c r="Q39" t="s">
        <v>51</v>
      </c>
      <c r="R39" t="s">
        <v>51</v>
      </c>
      <c r="S39" t="s">
        <v>51</v>
      </c>
      <c r="T39" t="s">
        <v>51</v>
      </c>
      <c r="U39" t="s">
        <v>64</v>
      </c>
      <c r="V39" t="s">
        <v>53</v>
      </c>
      <c r="W39" t="s">
        <v>66</v>
      </c>
      <c r="X39" t="s">
        <v>67</v>
      </c>
      <c r="Y39" t="s">
        <v>85</v>
      </c>
      <c r="Z39" t="s">
        <v>56</v>
      </c>
      <c r="AA39" t="s">
        <v>57</v>
      </c>
      <c r="AB39" t="s">
        <v>56</v>
      </c>
      <c r="AC39" t="s">
        <v>56</v>
      </c>
      <c r="AD39" t="s">
        <v>56</v>
      </c>
      <c r="AE39" t="s">
        <v>57</v>
      </c>
      <c r="AF39" t="s">
        <v>56</v>
      </c>
      <c r="AG39" t="s">
        <v>56</v>
      </c>
      <c r="AH39" t="s">
        <v>79</v>
      </c>
      <c r="AI39" t="s">
        <v>62</v>
      </c>
      <c r="AJ39" t="s">
        <v>58</v>
      </c>
      <c r="AK39" t="s">
        <v>57</v>
      </c>
      <c r="AL39">
        <v>2</v>
      </c>
      <c r="AM39" t="s">
        <v>130</v>
      </c>
      <c r="AN39">
        <v>0</v>
      </c>
      <c r="AO39" t="s">
        <v>69</v>
      </c>
      <c r="AP39" t="s">
        <v>59</v>
      </c>
      <c r="AQ39" t="s">
        <v>56</v>
      </c>
      <c r="AR39" t="s">
        <v>56</v>
      </c>
      <c r="AS39" t="s">
        <v>56</v>
      </c>
      <c r="AT39" t="s">
        <v>56</v>
      </c>
      <c r="AU39" t="s">
        <v>56</v>
      </c>
      <c r="AV39" t="s">
        <v>57</v>
      </c>
      <c r="AW39" t="s">
        <v>56</v>
      </c>
    </row>
    <row r="40" spans="1:49" x14ac:dyDescent="0.25">
      <c r="A40" t="s">
        <v>131</v>
      </c>
      <c r="B40" t="s">
        <v>48</v>
      </c>
      <c r="E40" t="s">
        <v>49</v>
      </c>
      <c r="F40">
        <v>32.4</v>
      </c>
      <c r="G40">
        <v>152</v>
      </c>
      <c r="H40">
        <v>90</v>
      </c>
      <c r="I40">
        <v>150</v>
      </c>
      <c r="J40">
        <v>88</v>
      </c>
      <c r="K40">
        <v>151</v>
      </c>
      <c r="L40">
        <v>89</v>
      </c>
      <c r="M40">
        <f t="shared" si="0"/>
        <v>151</v>
      </c>
      <c r="N40">
        <f t="shared" si="1"/>
        <v>89</v>
      </c>
      <c r="O40" t="s">
        <v>51</v>
      </c>
      <c r="P40" t="s">
        <v>62</v>
      </c>
      <c r="Q40" t="s">
        <v>62</v>
      </c>
      <c r="R40" t="s">
        <v>62</v>
      </c>
      <c r="S40" t="s">
        <v>63</v>
      </c>
      <c r="T40" t="s">
        <v>63</v>
      </c>
      <c r="U40" t="s">
        <v>72</v>
      </c>
      <c r="V40" t="s">
        <v>83</v>
      </c>
      <c r="W40" t="s">
        <v>84</v>
      </c>
      <c r="X40">
        <v>2</v>
      </c>
      <c r="Y40" t="s">
        <v>55</v>
      </c>
      <c r="Z40" t="s">
        <v>57</v>
      </c>
      <c r="AA40" t="s">
        <v>56</v>
      </c>
      <c r="AB40" t="s">
        <v>56</v>
      </c>
      <c r="AC40" t="s">
        <v>56</v>
      </c>
      <c r="AD40" t="s">
        <v>56</v>
      </c>
      <c r="AE40" t="s">
        <v>56</v>
      </c>
      <c r="AF40" t="s">
        <v>56</v>
      </c>
      <c r="AG40" t="s">
        <v>56</v>
      </c>
      <c r="AH40" t="s">
        <v>79</v>
      </c>
      <c r="AI40" t="s">
        <v>51</v>
      </c>
      <c r="AJ40" t="s">
        <v>58</v>
      </c>
      <c r="AK40" t="s">
        <v>56</v>
      </c>
      <c r="AP40" t="s">
        <v>86</v>
      </c>
      <c r="AV40" t="s">
        <v>57</v>
      </c>
      <c r="AW40" t="s">
        <v>56</v>
      </c>
    </row>
    <row r="41" spans="1:49" x14ac:dyDescent="0.25">
      <c r="A41" t="s">
        <v>132</v>
      </c>
      <c r="B41" t="s">
        <v>48</v>
      </c>
      <c r="E41" t="s">
        <v>49</v>
      </c>
      <c r="F41">
        <v>23.2</v>
      </c>
      <c r="G41">
        <v>178</v>
      </c>
      <c r="H41">
        <v>90</v>
      </c>
      <c r="I41">
        <v>182</v>
      </c>
      <c r="J41">
        <v>90</v>
      </c>
      <c r="K41">
        <v>186</v>
      </c>
      <c r="L41">
        <v>89</v>
      </c>
      <c r="M41">
        <f t="shared" si="0"/>
        <v>182</v>
      </c>
      <c r="N41">
        <f t="shared" si="1"/>
        <v>89.666666666666671</v>
      </c>
      <c r="O41" t="s">
        <v>50</v>
      </c>
      <c r="P41" t="s">
        <v>50</v>
      </c>
      <c r="Q41" t="s">
        <v>50</v>
      </c>
      <c r="R41" t="s">
        <v>51</v>
      </c>
      <c r="S41" t="s">
        <v>51</v>
      </c>
      <c r="T41" t="s">
        <v>101</v>
      </c>
      <c r="U41" t="s">
        <v>52</v>
      </c>
      <c r="V41" t="s">
        <v>53</v>
      </c>
      <c r="W41" t="s">
        <v>54</v>
      </c>
      <c r="X41">
        <v>5</v>
      </c>
      <c r="Y41" t="s">
        <v>55</v>
      </c>
      <c r="Z41" t="s">
        <v>56</v>
      </c>
      <c r="AA41" t="s">
        <v>56</v>
      </c>
      <c r="AB41" t="s">
        <v>56</v>
      </c>
      <c r="AC41" t="s">
        <v>56</v>
      </c>
      <c r="AD41" t="s">
        <v>56</v>
      </c>
      <c r="AE41" t="s">
        <v>56</v>
      </c>
      <c r="AF41" t="s">
        <v>56</v>
      </c>
      <c r="AG41" t="s">
        <v>56</v>
      </c>
      <c r="AH41" t="s">
        <v>79</v>
      </c>
      <c r="AI41" t="s">
        <v>51</v>
      </c>
      <c r="AJ41" t="s">
        <v>58</v>
      </c>
      <c r="AK41" t="s">
        <v>56</v>
      </c>
      <c r="AP41" t="s">
        <v>59</v>
      </c>
      <c r="AQ41" t="s">
        <v>56</v>
      </c>
      <c r="AR41" t="s">
        <v>56</v>
      </c>
      <c r="AS41" t="s">
        <v>56</v>
      </c>
      <c r="AT41" t="s">
        <v>56</v>
      </c>
      <c r="AU41" t="s">
        <v>57</v>
      </c>
      <c r="AV41" t="s">
        <v>56</v>
      </c>
      <c r="AW41" t="s">
        <v>56</v>
      </c>
    </row>
    <row r="42" spans="1:49" x14ac:dyDescent="0.25">
      <c r="A42" t="s">
        <v>133</v>
      </c>
      <c r="B42" t="s">
        <v>48</v>
      </c>
      <c r="E42" t="s">
        <v>49</v>
      </c>
      <c r="F42">
        <v>28.7</v>
      </c>
      <c r="G42">
        <v>143</v>
      </c>
      <c r="H42">
        <v>85</v>
      </c>
      <c r="I42">
        <v>132</v>
      </c>
      <c r="J42">
        <v>85</v>
      </c>
      <c r="K42">
        <v>138</v>
      </c>
      <c r="L42">
        <v>87</v>
      </c>
      <c r="M42">
        <f t="shared" si="0"/>
        <v>137.66666666666666</v>
      </c>
      <c r="N42">
        <f t="shared" si="1"/>
        <v>85.666666666666671</v>
      </c>
      <c r="O42" t="s">
        <v>62</v>
      </c>
      <c r="P42" t="s">
        <v>62</v>
      </c>
      <c r="Q42" t="s">
        <v>62</v>
      </c>
      <c r="R42" t="s">
        <v>62</v>
      </c>
      <c r="S42" t="s">
        <v>62</v>
      </c>
      <c r="T42" t="s">
        <v>63</v>
      </c>
      <c r="U42" t="s">
        <v>72</v>
      </c>
      <c r="V42" t="s">
        <v>83</v>
      </c>
      <c r="W42" t="s">
        <v>84</v>
      </c>
      <c r="X42">
        <v>2</v>
      </c>
      <c r="Y42" t="s">
        <v>85</v>
      </c>
      <c r="Z42" t="s">
        <v>56</v>
      </c>
      <c r="AA42" t="s">
        <v>56</v>
      </c>
      <c r="AB42" t="s">
        <v>56</v>
      </c>
      <c r="AC42" t="s">
        <v>56</v>
      </c>
      <c r="AD42" t="s">
        <v>56</v>
      </c>
      <c r="AE42" t="s">
        <v>56</v>
      </c>
      <c r="AF42" t="s">
        <v>56</v>
      </c>
      <c r="AG42" t="s">
        <v>56</v>
      </c>
      <c r="AH42" t="s">
        <v>79</v>
      </c>
      <c r="AI42" t="s">
        <v>51</v>
      </c>
      <c r="AJ42" t="s">
        <v>58</v>
      </c>
      <c r="AK42" t="s">
        <v>57</v>
      </c>
      <c r="AL42">
        <v>5</v>
      </c>
      <c r="AM42" t="s">
        <v>119</v>
      </c>
      <c r="AN42">
        <v>0</v>
      </c>
      <c r="AO42" t="s">
        <v>69</v>
      </c>
      <c r="AP42" t="s">
        <v>86</v>
      </c>
      <c r="AQ42" t="s">
        <v>56</v>
      </c>
      <c r="AR42" t="s">
        <v>56</v>
      </c>
      <c r="AS42" t="s">
        <v>56</v>
      </c>
      <c r="AT42" t="s">
        <v>56</v>
      </c>
      <c r="AU42" t="s">
        <v>56</v>
      </c>
      <c r="AV42" t="s">
        <v>56</v>
      </c>
      <c r="AW42" t="s">
        <v>92</v>
      </c>
    </row>
    <row r="43" spans="1:49" x14ac:dyDescent="0.25">
      <c r="A43" t="s">
        <v>134</v>
      </c>
      <c r="B43" t="s">
        <v>48</v>
      </c>
      <c r="E43" t="s">
        <v>76</v>
      </c>
      <c r="F43">
        <v>25.8</v>
      </c>
      <c r="G43">
        <v>139</v>
      </c>
      <c r="H43">
        <v>85</v>
      </c>
      <c r="I43">
        <v>145</v>
      </c>
      <c r="J43">
        <v>92</v>
      </c>
      <c r="K43">
        <v>138</v>
      </c>
      <c r="L43">
        <v>82</v>
      </c>
      <c r="M43">
        <f t="shared" si="0"/>
        <v>140.66666666666666</v>
      </c>
      <c r="N43">
        <f t="shared" si="1"/>
        <v>86.333333333333329</v>
      </c>
      <c r="O43" t="s">
        <v>51</v>
      </c>
      <c r="P43" t="s">
        <v>51</v>
      </c>
      <c r="Q43" t="s">
        <v>62</v>
      </c>
      <c r="R43" t="s">
        <v>51</v>
      </c>
      <c r="S43" t="s">
        <v>51</v>
      </c>
      <c r="T43" t="s">
        <v>51</v>
      </c>
      <c r="U43" t="s">
        <v>81</v>
      </c>
      <c r="V43" t="s">
        <v>53</v>
      </c>
      <c r="W43" t="s">
        <v>54</v>
      </c>
      <c r="X43">
        <v>4</v>
      </c>
      <c r="Y43" t="s">
        <v>85</v>
      </c>
      <c r="Z43" t="s">
        <v>57</v>
      </c>
      <c r="AI43" t="s">
        <v>62</v>
      </c>
      <c r="AJ43" t="s">
        <v>58</v>
      </c>
      <c r="AK43" t="s">
        <v>57</v>
      </c>
      <c r="AL43">
        <v>4</v>
      </c>
      <c r="AM43" t="s">
        <v>135</v>
      </c>
      <c r="AN43">
        <v>0</v>
      </c>
      <c r="AO43" t="s">
        <v>69</v>
      </c>
      <c r="AP43" t="s">
        <v>59</v>
      </c>
      <c r="AQ43" t="s">
        <v>56</v>
      </c>
      <c r="AR43" t="s">
        <v>56</v>
      </c>
      <c r="AS43" t="s">
        <v>56</v>
      </c>
      <c r="AT43" t="s">
        <v>56</v>
      </c>
      <c r="AU43" t="s">
        <v>57</v>
      </c>
      <c r="AV43" t="s">
        <v>57</v>
      </c>
      <c r="AW43" t="s">
        <v>56</v>
      </c>
    </row>
    <row r="44" spans="1:49" x14ac:dyDescent="0.25">
      <c r="A44" t="s">
        <v>136</v>
      </c>
      <c r="B44" t="s">
        <v>48</v>
      </c>
      <c r="E44" t="s">
        <v>76</v>
      </c>
      <c r="F44">
        <v>28.3</v>
      </c>
      <c r="G44">
        <v>138</v>
      </c>
      <c r="H44">
        <v>82</v>
      </c>
      <c r="I44">
        <v>139</v>
      </c>
      <c r="J44">
        <v>83</v>
      </c>
      <c r="K44">
        <v>143</v>
      </c>
      <c r="L44">
        <v>87</v>
      </c>
      <c r="M44">
        <f t="shared" si="0"/>
        <v>140</v>
      </c>
      <c r="N44">
        <f t="shared" si="1"/>
        <v>84</v>
      </c>
      <c r="O44" t="s">
        <v>50</v>
      </c>
      <c r="P44" t="s">
        <v>101</v>
      </c>
      <c r="Q44" t="s">
        <v>50</v>
      </c>
      <c r="R44" t="s">
        <v>101</v>
      </c>
      <c r="S44" t="s">
        <v>101</v>
      </c>
      <c r="T44" t="s">
        <v>50</v>
      </c>
      <c r="U44" t="s">
        <v>58</v>
      </c>
      <c r="V44" t="s">
        <v>77</v>
      </c>
      <c r="W44" t="s">
        <v>78</v>
      </c>
      <c r="X44">
        <v>8</v>
      </c>
      <c r="Y44" t="s">
        <v>85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57</v>
      </c>
      <c r="AF44" t="s">
        <v>56</v>
      </c>
      <c r="AG44" t="s">
        <v>56</v>
      </c>
      <c r="AH44" t="s">
        <v>88</v>
      </c>
      <c r="AI44" t="s">
        <v>51</v>
      </c>
      <c r="AJ44" t="s">
        <v>106</v>
      </c>
      <c r="AK44" t="s">
        <v>56</v>
      </c>
      <c r="AP44" t="s">
        <v>104</v>
      </c>
      <c r="AQ44" t="s">
        <v>56</v>
      </c>
      <c r="AR44" t="s">
        <v>56</v>
      </c>
      <c r="AS44" t="s">
        <v>56</v>
      </c>
      <c r="AT44" t="s">
        <v>56</v>
      </c>
      <c r="AU44" t="s">
        <v>57</v>
      </c>
      <c r="AV44" t="s">
        <v>57</v>
      </c>
      <c r="AW44" t="s">
        <v>56</v>
      </c>
    </row>
    <row r="45" spans="1:49" x14ac:dyDescent="0.25">
      <c r="A45" t="s">
        <v>137</v>
      </c>
      <c r="B45" t="s">
        <v>48</v>
      </c>
      <c r="E45" t="s">
        <v>49</v>
      </c>
      <c r="F45">
        <v>25.3</v>
      </c>
      <c r="G45">
        <v>175</v>
      </c>
      <c r="H45">
        <v>90</v>
      </c>
      <c r="I45">
        <v>174</v>
      </c>
      <c r="J45">
        <v>95</v>
      </c>
      <c r="K45">
        <v>173</v>
      </c>
      <c r="L45">
        <v>94</v>
      </c>
      <c r="M45">
        <f t="shared" si="0"/>
        <v>174</v>
      </c>
      <c r="N45">
        <f t="shared" si="1"/>
        <v>93</v>
      </c>
      <c r="O45" t="s">
        <v>51</v>
      </c>
      <c r="P45" t="s">
        <v>51</v>
      </c>
      <c r="Q45" t="s">
        <v>51</v>
      </c>
      <c r="R45" t="s">
        <v>51</v>
      </c>
      <c r="S45" t="s">
        <v>51</v>
      </c>
      <c r="T45" t="s">
        <v>51</v>
      </c>
      <c r="U45" t="s">
        <v>81</v>
      </c>
      <c r="V45" t="s">
        <v>83</v>
      </c>
      <c r="W45" t="s">
        <v>84</v>
      </c>
      <c r="X45">
        <v>2</v>
      </c>
      <c r="Y45" t="s">
        <v>94</v>
      </c>
      <c r="Z45" t="s">
        <v>56</v>
      </c>
      <c r="AA45" t="s">
        <v>56</v>
      </c>
      <c r="AB45" t="s">
        <v>56</v>
      </c>
      <c r="AC45" t="s">
        <v>56</v>
      </c>
      <c r="AD45" t="s">
        <v>56</v>
      </c>
      <c r="AE45" t="s">
        <v>56</v>
      </c>
      <c r="AF45" t="s">
        <v>56</v>
      </c>
      <c r="AG45" t="s">
        <v>56</v>
      </c>
      <c r="AH45" t="s">
        <v>79</v>
      </c>
      <c r="AI45" t="s">
        <v>51</v>
      </c>
      <c r="AJ45" t="s">
        <v>58</v>
      </c>
      <c r="AK45" t="s">
        <v>57</v>
      </c>
      <c r="AL45" t="s">
        <v>138</v>
      </c>
      <c r="AM45" t="s">
        <v>138</v>
      </c>
      <c r="AN45">
        <v>0</v>
      </c>
      <c r="AO45" t="s">
        <v>69</v>
      </c>
      <c r="AP45" t="s">
        <v>59</v>
      </c>
      <c r="AQ45" t="s">
        <v>56</v>
      </c>
      <c r="AR45" t="s">
        <v>56</v>
      </c>
      <c r="AS45" t="s">
        <v>56</v>
      </c>
      <c r="AT45" t="s">
        <v>56</v>
      </c>
      <c r="AU45" t="s">
        <v>56</v>
      </c>
      <c r="AV45" t="s">
        <v>56</v>
      </c>
      <c r="AW45" t="s">
        <v>92</v>
      </c>
    </row>
    <row r="46" spans="1:49" x14ac:dyDescent="0.25">
      <c r="A46" t="s">
        <v>139</v>
      </c>
      <c r="B46" t="s">
        <v>48</v>
      </c>
      <c r="E46" t="s">
        <v>76</v>
      </c>
      <c r="F46">
        <v>32.799999999999997</v>
      </c>
      <c r="G46">
        <v>145</v>
      </c>
      <c r="H46">
        <v>87</v>
      </c>
      <c r="I46">
        <v>142</v>
      </c>
      <c r="J46">
        <v>92</v>
      </c>
      <c r="K46">
        <v>140</v>
      </c>
      <c r="L46">
        <v>91</v>
      </c>
      <c r="M46">
        <f t="shared" si="0"/>
        <v>142.33333333333334</v>
      </c>
      <c r="N46">
        <f t="shared" si="1"/>
        <v>90</v>
      </c>
      <c r="O46" t="s">
        <v>51</v>
      </c>
      <c r="P46" t="s">
        <v>50</v>
      </c>
      <c r="Q46" t="s">
        <v>51</v>
      </c>
      <c r="R46" t="s">
        <v>51</v>
      </c>
      <c r="S46" t="s">
        <v>51</v>
      </c>
      <c r="T46" t="s">
        <v>50</v>
      </c>
      <c r="U46" t="s">
        <v>64</v>
      </c>
      <c r="V46" t="s">
        <v>65</v>
      </c>
      <c r="W46" t="s">
        <v>84</v>
      </c>
      <c r="X46">
        <v>3</v>
      </c>
      <c r="Y46" t="s">
        <v>85</v>
      </c>
      <c r="Z46" t="s">
        <v>56</v>
      </c>
      <c r="AA46" t="s">
        <v>56</v>
      </c>
      <c r="AB46" t="s">
        <v>56</v>
      </c>
      <c r="AC46" t="s">
        <v>56</v>
      </c>
      <c r="AD46" t="s">
        <v>56</v>
      </c>
      <c r="AE46" t="s">
        <v>57</v>
      </c>
      <c r="AF46" t="s">
        <v>56</v>
      </c>
      <c r="AG46" t="s">
        <v>56</v>
      </c>
      <c r="AH46" t="s">
        <v>65</v>
      </c>
      <c r="AI46" t="s">
        <v>51</v>
      </c>
      <c r="AJ46" t="s">
        <v>58</v>
      </c>
      <c r="AK46" t="s">
        <v>57</v>
      </c>
      <c r="AL46">
        <v>2</v>
      </c>
      <c r="AM46" t="s">
        <v>119</v>
      </c>
      <c r="AN46">
        <v>0</v>
      </c>
      <c r="AO46" t="s">
        <v>69</v>
      </c>
      <c r="AP46" t="s">
        <v>59</v>
      </c>
      <c r="AQ46" t="s">
        <v>56</v>
      </c>
      <c r="AR46" t="s">
        <v>56</v>
      </c>
      <c r="AS46" t="s">
        <v>56</v>
      </c>
      <c r="AT46" t="s">
        <v>56</v>
      </c>
      <c r="AU46" t="s">
        <v>57</v>
      </c>
      <c r="AV46" t="s">
        <v>57</v>
      </c>
      <c r="AW46" t="s">
        <v>56</v>
      </c>
    </row>
    <row r="47" spans="1:49" x14ac:dyDescent="0.25">
      <c r="A47" t="s">
        <v>140</v>
      </c>
      <c r="B47" t="s">
        <v>48</v>
      </c>
      <c r="E47" t="s">
        <v>49</v>
      </c>
      <c r="F47">
        <v>30.9</v>
      </c>
      <c r="G47">
        <v>135</v>
      </c>
      <c r="H47">
        <v>95</v>
      </c>
      <c r="I47">
        <v>138</v>
      </c>
      <c r="J47">
        <v>90</v>
      </c>
      <c r="K47">
        <v>137</v>
      </c>
      <c r="L47">
        <v>92</v>
      </c>
      <c r="M47">
        <f t="shared" si="0"/>
        <v>136.66666666666666</v>
      </c>
      <c r="N47">
        <f t="shared" si="1"/>
        <v>92.333333333333329</v>
      </c>
      <c r="O47" t="s">
        <v>62</v>
      </c>
      <c r="P47" t="s">
        <v>62</v>
      </c>
      <c r="Q47" t="s">
        <v>62</v>
      </c>
      <c r="R47" t="s">
        <v>62</v>
      </c>
      <c r="S47" t="s">
        <v>60</v>
      </c>
      <c r="T47" t="s">
        <v>62</v>
      </c>
      <c r="U47" t="s">
        <v>52</v>
      </c>
      <c r="V47" t="s">
        <v>65</v>
      </c>
      <c r="W47" t="s">
        <v>66</v>
      </c>
      <c r="X47">
        <v>4</v>
      </c>
      <c r="Y47" t="s">
        <v>55</v>
      </c>
      <c r="Z47" t="s">
        <v>56</v>
      </c>
      <c r="AA47" t="s">
        <v>56</v>
      </c>
      <c r="AB47" t="s">
        <v>56</v>
      </c>
      <c r="AC47" t="s">
        <v>56</v>
      </c>
      <c r="AD47" t="s">
        <v>56</v>
      </c>
      <c r="AE47" t="s">
        <v>57</v>
      </c>
      <c r="AF47" t="s">
        <v>56</v>
      </c>
      <c r="AG47" t="s">
        <v>56</v>
      </c>
      <c r="AH47" t="s">
        <v>65</v>
      </c>
      <c r="AI47" t="s">
        <v>62</v>
      </c>
      <c r="AJ47" t="s">
        <v>58</v>
      </c>
      <c r="AK47" t="s">
        <v>56</v>
      </c>
      <c r="AP47" t="s">
        <v>86</v>
      </c>
      <c r="AQ47" t="s">
        <v>56</v>
      </c>
      <c r="AR47" t="s">
        <v>56</v>
      </c>
      <c r="AS47" t="s">
        <v>56</v>
      </c>
      <c r="AT47" t="s">
        <v>56</v>
      </c>
      <c r="AU47" t="s">
        <v>57</v>
      </c>
      <c r="AV47" t="s">
        <v>57</v>
      </c>
      <c r="AW47" t="s">
        <v>56</v>
      </c>
    </row>
    <row r="48" spans="1:49" x14ac:dyDescent="0.25">
      <c r="A48" t="s">
        <v>141</v>
      </c>
      <c r="B48" t="s">
        <v>48</v>
      </c>
      <c r="E48" t="s">
        <v>76</v>
      </c>
      <c r="F48">
        <v>23.7</v>
      </c>
      <c r="G48">
        <v>119</v>
      </c>
      <c r="H48">
        <v>82</v>
      </c>
      <c r="M48">
        <f t="shared" si="0"/>
        <v>39.666666666666664</v>
      </c>
      <c r="N48">
        <f t="shared" si="1"/>
        <v>27.333333333333332</v>
      </c>
      <c r="O48" t="s">
        <v>62</v>
      </c>
      <c r="P48" t="s">
        <v>62</v>
      </c>
      <c r="Q48" t="s">
        <v>51</v>
      </c>
      <c r="R48" t="s">
        <v>62</v>
      </c>
      <c r="S48" t="s">
        <v>62</v>
      </c>
      <c r="T48" t="s">
        <v>62</v>
      </c>
      <c r="U48" t="s">
        <v>81</v>
      </c>
      <c r="V48" t="s">
        <v>65</v>
      </c>
      <c r="W48" t="s">
        <v>66</v>
      </c>
      <c r="X48">
        <v>3</v>
      </c>
      <c r="Y48" t="s">
        <v>85</v>
      </c>
      <c r="Z48" t="s">
        <v>57</v>
      </c>
      <c r="AA48" t="s">
        <v>56</v>
      </c>
      <c r="AB48" t="s">
        <v>56</v>
      </c>
      <c r="AC48" t="s">
        <v>56</v>
      </c>
      <c r="AD48" t="s">
        <v>56</v>
      </c>
      <c r="AE48" t="s">
        <v>56</v>
      </c>
      <c r="AF48" t="s">
        <v>56</v>
      </c>
      <c r="AG48" t="s">
        <v>56</v>
      </c>
      <c r="AH48" t="s">
        <v>53</v>
      </c>
      <c r="AI48" t="s">
        <v>62</v>
      </c>
      <c r="AJ48" t="s">
        <v>58</v>
      </c>
      <c r="AK48" t="s">
        <v>56</v>
      </c>
      <c r="AP48" t="s">
        <v>70</v>
      </c>
      <c r="AQ48" t="s">
        <v>56</v>
      </c>
      <c r="AR48" t="s">
        <v>56</v>
      </c>
      <c r="AS48" t="s">
        <v>56</v>
      </c>
      <c r="AT48" t="s">
        <v>56</v>
      </c>
      <c r="AU48" t="s">
        <v>57</v>
      </c>
      <c r="AV48" t="s">
        <v>57</v>
      </c>
      <c r="AW48" t="s">
        <v>56</v>
      </c>
    </row>
    <row r="49" spans="1:49" x14ac:dyDescent="0.25">
      <c r="A49" t="s">
        <v>142</v>
      </c>
      <c r="B49" t="s">
        <v>48</v>
      </c>
      <c r="E49" t="s">
        <v>76</v>
      </c>
      <c r="M49">
        <f t="shared" si="0"/>
        <v>0</v>
      </c>
      <c r="N49">
        <f t="shared" si="1"/>
        <v>0</v>
      </c>
    </row>
    <row r="50" spans="1:49" x14ac:dyDescent="0.25">
      <c r="A50" t="s">
        <v>143</v>
      </c>
      <c r="B50" t="s">
        <v>48</v>
      </c>
      <c r="E50" t="s">
        <v>76</v>
      </c>
      <c r="F50">
        <v>28</v>
      </c>
      <c r="G50">
        <v>134</v>
      </c>
      <c r="H50">
        <v>94</v>
      </c>
      <c r="M50">
        <f t="shared" si="0"/>
        <v>44.666666666666664</v>
      </c>
      <c r="N50">
        <f t="shared" si="1"/>
        <v>31.333333333333332</v>
      </c>
      <c r="O50" t="s">
        <v>62</v>
      </c>
      <c r="P50" t="s">
        <v>62</v>
      </c>
      <c r="Q50" t="s">
        <v>51</v>
      </c>
      <c r="R50" t="s">
        <v>62</v>
      </c>
      <c r="S50" t="s">
        <v>63</v>
      </c>
      <c r="T50" t="s">
        <v>63</v>
      </c>
      <c r="U50" t="s">
        <v>64</v>
      </c>
      <c r="V50" t="s">
        <v>83</v>
      </c>
      <c r="W50" t="s">
        <v>84</v>
      </c>
      <c r="X50">
        <v>4</v>
      </c>
      <c r="Y50" t="s">
        <v>85</v>
      </c>
      <c r="Z50" t="s">
        <v>57</v>
      </c>
      <c r="AA50" t="s">
        <v>56</v>
      </c>
      <c r="AB50" t="s">
        <v>56</v>
      </c>
      <c r="AC50" t="s">
        <v>56</v>
      </c>
      <c r="AD50" t="s">
        <v>56</v>
      </c>
      <c r="AE50" t="s">
        <v>56</v>
      </c>
      <c r="AF50" t="s">
        <v>56</v>
      </c>
      <c r="AG50" t="s">
        <v>56</v>
      </c>
      <c r="AH50" t="s">
        <v>65</v>
      </c>
      <c r="AI50" t="s">
        <v>62</v>
      </c>
      <c r="AJ50" t="s">
        <v>58</v>
      </c>
      <c r="AK50" t="s">
        <v>56</v>
      </c>
      <c r="AP50" t="s">
        <v>70</v>
      </c>
      <c r="AQ50" t="s">
        <v>56</v>
      </c>
      <c r="AR50" t="s">
        <v>56</v>
      </c>
      <c r="AS50" t="s">
        <v>56</v>
      </c>
      <c r="AT50" t="s">
        <v>56</v>
      </c>
      <c r="AU50" t="s">
        <v>56</v>
      </c>
      <c r="AV50" t="s">
        <v>57</v>
      </c>
      <c r="AW50" t="s">
        <v>56</v>
      </c>
    </row>
    <row r="51" spans="1:49" x14ac:dyDescent="0.25">
      <c r="A51" t="s">
        <v>144</v>
      </c>
      <c r="B51" t="s">
        <v>48</v>
      </c>
      <c r="E51" t="s">
        <v>49</v>
      </c>
      <c r="F51">
        <v>27.2</v>
      </c>
      <c r="G51">
        <v>123</v>
      </c>
      <c r="H51">
        <v>85</v>
      </c>
      <c r="I51">
        <v>120</v>
      </c>
      <c r="J51">
        <v>80</v>
      </c>
      <c r="K51">
        <v>123</v>
      </c>
      <c r="L51">
        <v>80</v>
      </c>
      <c r="M51">
        <f t="shared" si="0"/>
        <v>122</v>
      </c>
      <c r="N51">
        <f t="shared" si="1"/>
        <v>81.666666666666671</v>
      </c>
      <c r="O51" t="s">
        <v>62</v>
      </c>
      <c r="P51" t="s">
        <v>62</v>
      </c>
      <c r="Q51" t="s">
        <v>62</v>
      </c>
      <c r="R51" t="s">
        <v>62</v>
      </c>
      <c r="S51" t="s">
        <v>62</v>
      </c>
      <c r="T51" t="s">
        <v>62</v>
      </c>
      <c r="U51" t="s">
        <v>81</v>
      </c>
      <c r="V51" t="s">
        <v>65</v>
      </c>
      <c r="W51" t="s">
        <v>66</v>
      </c>
      <c r="X51" t="s">
        <v>67</v>
      </c>
      <c r="Y51" t="s">
        <v>85</v>
      </c>
      <c r="Z51" t="s">
        <v>57</v>
      </c>
      <c r="AA51" t="s">
        <v>56</v>
      </c>
      <c r="AB51" t="s">
        <v>56</v>
      </c>
      <c r="AC51" t="s">
        <v>56</v>
      </c>
      <c r="AD51" t="s">
        <v>56</v>
      </c>
      <c r="AE51" t="s">
        <v>57</v>
      </c>
      <c r="AF51" t="s">
        <v>56</v>
      </c>
      <c r="AG51" t="s">
        <v>56</v>
      </c>
      <c r="AH51" t="s">
        <v>65</v>
      </c>
      <c r="AI51" t="s">
        <v>63</v>
      </c>
      <c r="AJ51" t="s">
        <v>58</v>
      </c>
      <c r="AK51" t="s">
        <v>57</v>
      </c>
      <c r="AL51">
        <v>4</v>
      </c>
      <c r="AM51" t="s">
        <v>145</v>
      </c>
      <c r="AN51">
        <v>0</v>
      </c>
      <c r="AO51" t="s">
        <v>69</v>
      </c>
      <c r="AP51" t="s">
        <v>70</v>
      </c>
      <c r="AQ51" t="s">
        <v>56</v>
      </c>
      <c r="AR51" t="s">
        <v>56</v>
      </c>
      <c r="AS51" t="s">
        <v>56</v>
      </c>
      <c r="AT51" t="s">
        <v>56</v>
      </c>
      <c r="AU51" t="s">
        <v>57</v>
      </c>
      <c r="AV51" t="s">
        <v>57</v>
      </c>
      <c r="AW51" t="s">
        <v>56</v>
      </c>
    </row>
    <row r="52" spans="1:49" x14ac:dyDescent="0.25">
      <c r="A52" t="s">
        <v>146</v>
      </c>
      <c r="B52" t="s">
        <v>48</v>
      </c>
      <c r="E52" t="s">
        <v>49</v>
      </c>
      <c r="F52">
        <v>30</v>
      </c>
      <c r="G52">
        <v>138</v>
      </c>
      <c r="H52">
        <v>84</v>
      </c>
      <c r="I52">
        <v>136</v>
      </c>
      <c r="J52">
        <v>85</v>
      </c>
      <c r="K52">
        <v>136</v>
      </c>
      <c r="L52">
        <v>87</v>
      </c>
      <c r="M52">
        <f t="shared" si="0"/>
        <v>136.66666666666666</v>
      </c>
      <c r="N52">
        <f t="shared" si="1"/>
        <v>85.333333333333329</v>
      </c>
      <c r="O52" t="s">
        <v>62</v>
      </c>
      <c r="P52" t="s">
        <v>62</v>
      </c>
      <c r="Q52" t="s">
        <v>62</v>
      </c>
      <c r="R52" t="s">
        <v>62</v>
      </c>
      <c r="S52" t="s">
        <v>62</v>
      </c>
      <c r="T52" t="s">
        <v>62</v>
      </c>
      <c r="U52" t="s">
        <v>52</v>
      </c>
      <c r="V52" t="s">
        <v>83</v>
      </c>
      <c r="W52" t="s">
        <v>66</v>
      </c>
      <c r="X52" t="s">
        <v>67</v>
      </c>
      <c r="Y52" t="s">
        <v>85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57</v>
      </c>
      <c r="AF52" t="s">
        <v>56</v>
      </c>
      <c r="AG52" t="s">
        <v>56</v>
      </c>
      <c r="AH52" t="s">
        <v>65</v>
      </c>
      <c r="AI52" t="s">
        <v>63</v>
      </c>
      <c r="AJ52" t="s">
        <v>58</v>
      </c>
      <c r="AK52" t="s">
        <v>57</v>
      </c>
      <c r="AL52">
        <v>3</v>
      </c>
      <c r="AM52" t="s">
        <v>119</v>
      </c>
      <c r="AN52">
        <v>0</v>
      </c>
      <c r="AO52" t="s">
        <v>69</v>
      </c>
      <c r="AP52" t="s">
        <v>86</v>
      </c>
      <c r="AQ52" t="s">
        <v>56</v>
      </c>
      <c r="AR52" t="s">
        <v>56</v>
      </c>
      <c r="AS52" t="s">
        <v>56</v>
      </c>
      <c r="AT52" t="s">
        <v>56</v>
      </c>
      <c r="AU52" t="s">
        <v>57</v>
      </c>
      <c r="AV52" t="s">
        <v>56</v>
      </c>
      <c r="AW52" t="s">
        <v>57</v>
      </c>
    </row>
    <row r="53" spans="1:49" x14ac:dyDescent="0.25">
      <c r="A53" t="s">
        <v>147</v>
      </c>
      <c r="B53" t="s">
        <v>48</v>
      </c>
      <c r="E53" t="s">
        <v>76</v>
      </c>
      <c r="M53">
        <f t="shared" si="0"/>
        <v>0</v>
      </c>
      <c r="N53">
        <f t="shared" si="1"/>
        <v>0</v>
      </c>
    </row>
    <row r="54" spans="1:49" x14ac:dyDescent="0.25">
      <c r="A54" t="s">
        <v>148</v>
      </c>
      <c r="B54" t="s">
        <v>48</v>
      </c>
      <c r="E54" t="s">
        <v>76</v>
      </c>
      <c r="M54">
        <f t="shared" si="0"/>
        <v>0</v>
      </c>
      <c r="N54">
        <f t="shared" si="1"/>
        <v>0</v>
      </c>
    </row>
    <row r="55" spans="1:49" x14ac:dyDescent="0.25">
      <c r="A55" t="s">
        <v>149</v>
      </c>
      <c r="B55" t="s">
        <v>48</v>
      </c>
      <c r="E55" t="s">
        <v>49</v>
      </c>
      <c r="F55">
        <v>24.3</v>
      </c>
      <c r="G55">
        <v>126</v>
      </c>
      <c r="H55">
        <v>80</v>
      </c>
      <c r="I55">
        <v>120</v>
      </c>
      <c r="J55">
        <v>82</v>
      </c>
      <c r="K55">
        <v>125</v>
      </c>
      <c r="L55">
        <v>80</v>
      </c>
      <c r="M55">
        <f t="shared" si="0"/>
        <v>123.66666666666667</v>
      </c>
      <c r="N55">
        <f t="shared" si="1"/>
        <v>80.666666666666671</v>
      </c>
      <c r="O55" t="s">
        <v>62</v>
      </c>
      <c r="P55" t="s">
        <v>62</v>
      </c>
      <c r="Q55" t="s">
        <v>62</v>
      </c>
      <c r="R55" t="s">
        <v>62</v>
      </c>
      <c r="S55" t="s">
        <v>62</v>
      </c>
      <c r="T55" t="s">
        <v>62</v>
      </c>
      <c r="U55" t="s">
        <v>81</v>
      </c>
      <c r="V55" t="s">
        <v>65</v>
      </c>
      <c r="W55" t="s">
        <v>66</v>
      </c>
      <c r="X55" t="s">
        <v>67</v>
      </c>
      <c r="Y55" t="s">
        <v>85</v>
      </c>
      <c r="Z55" t="s">
        <v>57</v>
      </c>
      <c r="AA55" t="s">
        <v>56</v>
      </c>
      <c r="AB55" t="s">
        <v>56</v>
      </c>
      <c r="AC55" t="s">
        <v>56</v>
      </c>
      <c r="AD55" t="s">
        <v>56</v>
      </c>
      <c r="AE55" t="s">
        <v>57</v>
      </c>
      <c r="AF55" t="s">
        <v>56</v>
      </c>
      <c r="AG55" t="s">
        <v>56</v>
      </c>
      <c r="AH55" t="s">
        <v>79</v>
      </c>
      <c r="AI55" t="s">
        <v>63</v>
      </c>
      <c r="AJ55" t="s">
        <v>58</v>
      </c>
      <c r="AK55" t="s">
        <v>57</v>
      </c>
      <c r="AL55">
        <v>4</v>
      </c>
      <c r="AM55" t="s">
        <v>130</v>
      </c>
      <c r="AN55">
        <v>0</v>
      </c>
      <c r="AO55" t="s">
        <v>69</v>
      </c>
      <c r="AP55" t="s">
        <v>86</v>
      </c>
      <c r="AQ55" t="s">
        <v>56</v>
      </c>
      <c r="AR55" t="s">
        <v>56</v>
      </c>
      <c r="AS55" t="s">
        <v>56</v>
      </c>
      <c r="AT55" t="s">
        <v>56</v>
      </c>
      <c r="AU55" t="s">
        <v>57</v>
      </c>
      <c r="AV55" t="s">
        <v>57</v>
      </c>
      <c r="AW55" t="s">
        <v>56</v>
      </c>
    </row>
    <row r="56" spans="1:49" x14ac:dyDescent="0.25">
      <c r="A56" t="s">
        <v>150</v>
      </c>
      <c r="B56" t="s">
        <v>48</v>
      </c>
      <c r="E56" t="s">
        <v>76</v>
      </c>
      <c r="F56">
        <v>27.9</v>
      </c>
      <c r="G56">
        <v>126</v>
      </c>
      <c r="H56">
        <v>78</v>
      </c>
      <c r="M56">
        <f t="shared" si="0"/>
        <v>42</v>
      </c>
      <c r="N56">
        <f t="shared" si="1"/>
        <v>26</v>
      </c>
      <c r="O56" t="s">
        <v>62</v>
      </c>
      <c r="P56" t="s">
        <v>62</v>
      </c>
      <c r="Q56" t="s">
        <v>62</v>
      </c>
      <c r="R56" t="s">
        <v>62</v>
      </c>
      <c r="S56" t="s">
        <v>63</v>
      </c>
      <c r="T56" t="s">
        <v>62</v>
      </c>
      <c r="U56" t="s">
        <v>52</v>
      </c>
      <c r="V56" t="s">
        <v>65</v>
      </c>
      <c r="W56" t="s">
        <v>84</v>
      </c>
      <c r="X56">
        <v>3</v>
      </c>
      <c r="Y56" t="s">
        <v>85</v>
      </c>
      <c r="Z56" t="s">
        <v>57</v>
      </c>
      <c r="AA56" t="s">
        <v>56</v>
      </c>
      <c r="AB56" t="s">
        <v>56</v>
      </c>
      <c r="AC56" t="s">
        <v>56</v>
      </c>
      <c r="AD56" t="s">
        <v>56</v>
      </c>
      <c r="AE56" t="s">
        <v>56</v>
      </c>
      <c r="AF56" t="s">
        <v>56</v>
      </c>
      <c r="AG56" t="s">
        <v>56</v>
      </c>
      <c r="AH56" t="s">
        <v>79</v>
      </c>
      <c r="AI56" t="s">
        <v>62</v>
      </c>
      <c r="AJ56" t="s">
        <v>58</v>
      </c>
      <c r="AK56" t="s">
        <v>57</v>
      </c>
      <c r="AL56">
        <v>7</v>
      </c>
      <c r="AM56" t="s">
        <v>119</v>
      </c>
      <c r="AN56">
        <v>0</v>
      </c>
      <c r="AO56" t="s">
        <v>69</v>
      </c>
      <c r="AP56" t="s">
        <v>86</v>
      </c>
      <c r="AQ56" t="s">
        <v>56</v>
      </c>
      <c r="AR56" t="s">
        <v>56</v>
      </c>
      <c r="AS56" t="s">
        <v>57</v>
      </c>
      <c r="AT56" t="s">
        <v>56</v>
      </c>
      <c r="AU56" t="s">
        <v>57</v>
      </c>
      <c r="AV56" t="s">
        <v>57</v>
      </c>
      <c r="AW56" t="s">
        <v>56</v>
      </c>
    </row>
    <row r="57" spans="1:49" x14ac:dyDescent="0.25">
      <c r="A57" t="s">
        <v>151</v>
      </c>
      <c r="B57" t="s">
        <v>48</v>
      </c>
      <c r="E57" t="s">
        <v>49</v>
      </c>
      <c r="F57">
        <v>22.7</v>
      </c>
      <c r="G57">
        <v>115</v>
      </c>
      <c r="H57">
        <v>82</v>
      </c>
      <c r="I57">
        <v>112</v>
      </c>
      <c r="J57">
        <v>81</v>
      </c>
      <c r="K57">
        <v>114</v>
      </c>
      <c r="L57">
        <v>79</v>
      </c>
      <c r="M57">
        <f t="shared" si="0"/>
        <v>113.66666666666667</v>
      </c>
      <c r="N57">
        <f t="shared" si="1"/>
        <v>80.666666666666671</v>
      </c>
      <c r="O57" t="s">
        <v>62</v>
      </c>
      <c r="P57" t="s">
        <v>62</v>
      </c>
      <c r="Q57" t="s">
        <v>62</v>
      </c>
      <c r="R57" t="s">
        <v>62</v>
      </c>
      <c r="S57" t="s">
        <v>62</v>
      </c>
      <c r="T57" t="s">
        <v>62</v>
      </c>
      <c r="U57" t="s">
        <v>81</v>
      </c>
      <c r="V57" t="s">
        <v>83</v>
      </c>
      <c r="W57" t="s">
        <v>66</v>
      </c>
      <c r="X57" t="s">
        <v>67</v>
      </c>
      <c r="Y57" t="s">
        <v>85</v>
      </c>
      <c r="Z57" t="s">
        <v>57</v>
      </c>
      <c r="AA57" t="s">
        <v>56</v>
      </c>
      <c r="AB57" t="s">
        <v>56</v>
      </c>
      <c r="AC57" t="s">
        <v>56</v>
      </c>
      <c r="AD57" t="s">
        <v>56</v>
      </c>
      <c r="AE57" t="s">
        <v>57</v>
      </c>
      <c r="AF57" t="s">
        <v>56</v>
      </c>
      <c r="AG57" t="s">
        <v>56</v>
      </c>
      <c r="AH57" t="s">
        <v>65</v>
      </c>
      <c r="AI57" t="s">
        <v>63</v>
      </c>
      <c r="AJ57" t="s">
        <v>58</v>
      </c>
      <c r="AK57" t="s">
        <v>57</v>
      </c>
      <c r="AL57">
        <v>6</v>
      </c>
      <c r="AM57" t="s">
        <v>130</v>
      </c>
      <c r="AN57">
        <v>0</v>
      </c>
      <c r="AO57" t="s">
        <v>69</v>
      </c>
      <c r="AP57" t="s">
        <v>86</v>
      </c>
      <c r="AQ57" t="s">
        <v>56</v>
      </c>
      <c r="AR57" t="s">
        <v>56</v>
      </c>
      <c r="AS57" t="s">
        <v>56</v>
      </c>
      <c r="AT57" t="s">
        <v>56</v>
      </c>
      <c r="AU57" t="s">
        <v>57</v>
      </c>
      <c r="AV57" t="s">
        <v>57</v>
      </c>
      <c r="AW57" t="s">
        <v>56</v>
      </c>
    </row>
    <row r="58" spans="1:49" x14ac:dyDescent="0.25">
      <c r="A58" t="s">
        <v>152</v>
      </c>
      <c r="B58" t="s">
        <v>48</v>
      </c>
      <c r="E58" t="s">
        <v>49</v>
      </c>
      <c r="F58">
        <v>25.4</v>
      </c>
      <c r="G58">
        <v>120</v>
      </c>
      <c r="H58">
        <v>80</v>
      </c>
      <c r="I58">
        <v>118</v>
      </c>
      <c r="J58">
        <v>78</v>
      </c>
      <c r="K58">
        <v>117</v>
      </c>
      <c r="L58">
        <v>78</v>
      </c>
      <c r="M58">
        <f t="shared" si="0"/>
        <v>118.33333333333333</v>
      </c>
      <c r="N58">
        <f t="shared" si="1"/>
        <v>78.666666666666671</v>
      </c>
      <c r="O58" t="s">
        <v>62</v>
      </c>
      <c r="P58" t="s">
        <v>62</v>
      </c>
      <c r="Q58" t="s">
        <v>62</v>
      </c>
      <c r="R58" t="s">
        <v>62</v>
      </c>
      <c r="S58" t="s">
        <v>62</v>
      </c>
      <c r="T58" t="s">
        <v>62</v>
      </c>
      <c r="U58" t="s">
        <v>52</v>
      </c>
      <c r="V58" t="s">
        <v>65</v>
      </c>
      <c r="W58" t="s">
        <v>84</v>
      </c>
      <c r="X58">
        <v>2</v>
      </c>
      <c r="Y58" t="s">
        <v>73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57</v>
      </c>
      <c r="AF58" t="s">
        <v>56</v>
      </c>
      <c r="AG58" t="s">
        <v>56</v>
      </c>
      <c r="AH58" t="s">
        <v>65</v>
      </c>
      <c r="AI58" t="s">
        <v>62</v>
      </c>
      <c r="AJ58" t="s">
        <v>58</v>
      </c>
      <c r="AK58" t="s">
        <v>56</v>
      </c>
      <c r="AP58" t="s">
        <v>70</v>
      </c>
      <c r="AQ58" t="s">
        <v>56</v>
      </c>
      <c r="AR58" t="s">
        <v>56</v>
      </c>
      <c r="AS58" t="s">
        <v>56</v>
      </c>
      <c r="AT58" t="s">
        <v>56</v>
      </c>
      <c r="AU58" t="s">
        <v>56</v>
      </c>
      <c r="AV58" t="s">
        <v>57</v>
      </c>
      <c r="AW58" t="s">
        <v>56</v>
      </c>
    </row>
    <row r="59" spans="1:49" x14ac:dyDescent="0.25">
      <c r="A59" t="s">
        <v>153</v>
      </c>
      <c r="B59" t="s">
        <v>48</v>
      </c>
      <c r="E59" t="s">
        <v>49</v>
      </c>
      <c r="F59">
        <v>28.9</v>
      </c>
      <c r="G59">
        <v>115</v>
      </c>
      <c r="H59">
        <v>79</v>
      </c>
      <c r="I59">
        <v>110</v>
      </c>
      <c r="J59">
        <v>80</v>
      </c>
      <c r="K59">
        <v>114</v>
      </c>
      <c r="L59">
        <v>78</v>
      </c>
      <c r="M59">
        <f t="shared" si="0"/>
        <v>113</v>
      </c>
      <c r="N59">
        <f t="shared" si="1"/>
        <v>79</v>
      </c>
      <c r="O59" t="s">
        <v>62</v>
      </c>
      <c r="P59" t="s">
        <v>62</v>
      </c>
      <c r="Q59" t="s">
        <v>62</v>
      </c>
      <c r="R59" t="s">
        <v>62</v>
      </c>
      <c r="S59" t="s">
        <v>62</v>
      </c>
      <c r="T59" t="s">
        <v>62</v>
      </c>
      <c r="U59" t="s">
        <v>52</v>
      </c>
      <c r="V59" t="s">
        <v>65</v>
      </c>
      <c r="W59" t="s">
        <v>66</v>
      </c>
      <c r="X59">
        <v>4</v>
      </c>
      <c r="Y59" t="s">
        <v>73</v>
      </c>
      <c r="Z59" t="s">
        <v>57</v>
      </c>
      <c r="AA59" t="s">
        <v>56</v>
      </c>
      <c r="AB59" t="s">
        <v>56</v>
      </c>
      <c r="AC59" t="s">
        <v>56</v>
      </c>
      <c r="AD59" t="s">
        <v>56</v>
      </c>
      <c r="AE59" t="s">
        <v>57</v>
      </c>
      <c r="AF59" t="s">
        <v>56</v>
      </c>
      <c r="AG59" t="s">
        <v>56</v>
      </c>
      <c r="AH59" t="s">
        <v>79</v>
      </c>
      <c r="AI59" t="s">
        <v>62</v>
      </c>
      <c r="AJ59" t="s">
        <v>58</v>
      </c>
      <c r="AK59" t="s">
        <v>56</v>
      </c>
      <c r="AP59" t="s">
        <v>60</v>
      </c>
      <c r="AQ59" t="s">
        <v>56</v>
      </c>
      <c r="AR59" t="s">
        <v>56</v>
      </c>
      <c r="AS59" t="s">
        <v>56</v>
      </c>
      <c r="AT59" t="s">
        <v>56</v>
      </c>
      <c r="AU59" t="s">
        <v>56</v>
      </c>
      <c r="AV59" t="s">
        <v>57</v>
      </c>
      <c r="AW59" t="s">
        <v>56</v>
      </c>
    </row>
    <row r="60" spans="1:49" x14ac:dyDescent="0.25">
      <c r="A60" t="s">
        <v>154</v>
      </c>
      <c r="B60" t="s">
        <v>48</v>
      </c>
      <c r="E60" t="s">
        <v>49</v>
      </c>
      <c r="F60">
        <v>16.7</v>
      </c>
      <c r="G60">
        <v>136</v>
      </c>
      <c r="H60">
        <v>65</v>
      </c>
      <c r="I60">
        <v>132</v>
      </c>
      <c r="J60">
        <v>70</v>
      </c>
      <c r="K60">
        <v>131</v>
      </c>
      <c r="L60">
        <v>70</v>
      </c>
      <c r="M60">
        <f t="shared" si="0"/>
        <v>133</v>
      </c>
      <c r="N60">
        <f t="shared" si="1"/>
        <v>68.333333333333329</v>
      </c>
      <c r="O60" t="s">
        <v>51</v>
      </c>
      <c r="P60" t="s">
        <v>51</v>
      </c>
      <c r="Q60" t="s">
        <v>51</v>
      </c>
      <c r="R60" t="s">
        <v>51</v>
      </c>
      <c r="S60" t="s">
        <v>62</v>
      </c>
      <c r="T60" t="s">
        <v>62</v>
      </c>
      <c r="U60" t="s">
        <v>81</v>
      </c>
      <c r="V60" t="s">
        <v>53</v>
      </c>
      <c r="W60" t="s">
        <v>66</v>
      </c>
      <c r="X60">
        <v>3</v>
      </c>
      <c r="Y60" t="s">
        <v>73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57</v>
      </c>
      <c r="AF60" t="s">
        <v>56</v>
      </c>
      <c r="AG60" t="s">
        <v>56</v>
      </c>
      <c r="AH60" t="s">
        <v>65</v>
      </c>
      <c r="AI60" t="s">
        <v>51</v>
      </c>
      <c r="AJ60" t="s">
        <v>58</v>
      </c>
      <c r="AK60" t="s">
        <v>57</v>
      </c>
      <c r="AL60">
        <v>3</v>
      </c>
      <c r="AM60" t="s">
        <v>119</v>
      </c>
      <c r="AN60">
        <v>0</v>
      </c>
      <c r="AO60" t="s">
        <v>69</v>
      </c>
      <c r="AP60" t="s">
        <v>86</v>
      </c>
      <c r="AQ60" t="s">
        <v>56</v>
      </c>
      <c r="AR60" t="s">
        <v>56</v>
      </c>
      <c r="AS60" t="s">
        <v>56</v>
      </c>
      <c r="AT60" t="s">
        <v>56</v>
      </c>
      <c r="AU60" t="s">
        <v>57</v>
      </c>
      <c r="AV60" t="s">
        <v>57</v>
      </c>
      <c r="AW60" t="s">
        <v>56</v>
      </c>
    </row>
    <row r="61" spans="1:49" x14ac:dyDescent="0.25">
      <c r="A61" t="s">
        <v>155</v>
      </c>
      <c r="B61" t="s">
        <v>48</v>
      </c>
      <c r="E61" t="s">
        <v>76</v>
      </c>
      <c r="F61">
        <v>25.2</v>
      </c>
      <c r="G61">
        <v>137</v>
      </c>
      <c r="H61">
        <v>85</v>
      </c>
      <c r="M61">
        <f t="shared" si="0"/>
        <v>45.666666666666664</v>
      </c>
      <c r="N61">
        <f t="shared" si="1"/>
        <v>28.333333333333332</v>
      </c>
      <c r="O61" t="s">
        <v>62</v>
      </c>
      <c r="P61" t="s">
        <v>62</v>
      </c>
      <c r="Q61" t="s">
        <v>62</v>
      </c>
      <c r="R61" t="s">
        <v>62</v>
      </c>
      <c r="S61" t="s">
        <v>62</v>
      </c>
      <c r="T61" t="s">
        <v>62</v>
      </c>
      <c r="U61" t="s">
        <v>64</v>
      </c>
      <c r="V61" t="s">
        <v>53</v>
      </c>
      <c r="W61" t="s">
        <v>84</v>
      </c>
      <c r="X61" t="s">
        <v>67</v>
      </c>
      <c r="Y61" t="s">
        <v>55</v>
      </c>
      <c r="Z61" t="s">
        <v>56</v>
      </c>
      <c r="AA61" t="s">
        <v>57</v>
      </c>
      <c r="AB61" t="s">
        <v>56</v>
      </c>
      <c r="AC61" t="s">
        <v>56</v>
      </c>
      <c r="AD61" t="s">
        <v>56</v>
      </c>
      <c r="AE61" t="s">
        <v>57</v>
      </c>
      <c r="AF61" t="s">
        <v>56</v>
      </c>
      <c r="AG61" t="s">
        <v>56</v>
      </c>
      <c r="AH61" t="s">
        <v>53</v>
      </c>
      <c r="AI61" t="s">
        <v>51</v>
      </c>
      <c r="AJ61" t="s">
        <v>58</v>
      </c>
      <c r="AK61" t="s">
        <v>56</v>
      </c>
      <c r="AP61" t="s">
        <v>86</v>
      </c>
      <c r="AQ61" t="s">
        <v>56</v>
      </c>
      <c r="AR61" t="s">
        <v>56</v>
      </c>
      <c r="AS61" t="s">
        <v>56</v>
      </c>
      <c r="AT61" t="s">
        <v>56</v>
      </c>
      <c r="AU61" t="s">
        <v>56</v>
      </c>
      <c r="AV61" t="s">
        <v>57</v>
      </c>
      <c r="AW61" t="s">
        <v>56</v>
      </c>
    </row>
    <row r="62" spans="1:49" x14ac:dyDescent="0.25">
      <c r="A62" t="s">
        <v>156</v>
      </c>
      <c r="B62" t="s">
        <v>48</v>
      </c>
      <c r="E62" t="s">
        <v>49</v>
      </c>
      <c r="F62">
        <v>26.3</v>
      </c>
      <c r="G62">
        <v>135</v>
      </c>
      <c r="H62">
        <v>85</v>
      </c>
      <c r="I62">
        <v>130</v>
      </c>
      <c r="J62">
        <v>82</v>
      </c>
      <c r="K62">
        <v>128</v>
      </c>
      <c r="L62">
        <v>85</v>
      </c>
      <c r="M62">
        <f t="shared" si="0"/>
        <v>131</v>
      </c>
      <c r="N62">
        <f t="shared" si="1"/>
        <v>84</v>
      </c>
      <c r="O62" t="s">
        <v>62</v>
      </c>
      <c r="P62" t="s">
        <v>62</v>
      </c>
      <c r="Q62" t="s">
        <v>62</v>
      </c>
      <c r="R62" t="s">
        <v>62</v>
      </c>
      <c r="S62" t="s">
        <v>62</v>
      </c>
      <c r="T62" t="s">
        <v>62</v>
      </c>
      <c r="U62" t="s">
        <v>81</v>
      </c>
      <c r="V62" t="s">
        <v>65</v>
      </c>
      <c r="W62" t="s">
        <v>66</v>
      </c>
      <c r="X62" t="s">
        <v>67</v>
      </c>
      <c r="Y62" t="s">
        <v>85</v>
      </c>
      <c r="Z62" t="s">
        <v>57</v>
      </c>
      <c r="AA62" t="s">
        <v>56</v>
      </c>
      <c r="AB62" t="s">
        <v>56</v>
      </c>
      <c r="AC62" t="s">
        <v>56</v>
      </c>
      <c r="AD62" t="s">
        <v>56</v>
      </c>
      <c r="AE62" t="s">
        <v>57</v>
      </c>
      <c r="AF62" t="s">
        <v>56</v>
      </c>
      <c r="AG62" t="s">
        <v>56</v>
      </c>
      <c r="AH62" t="s">
        <v>65</v>
      </c>
      <c r="AI62" t="s">
        <v>62</v>
      </c>
      <c r="AJ62" t="s">
        <v>58</v>
      </c>
      <c r="AK62" t="s">
        <v>57</v>
      </c>
      <c r="AL62">
        <v>3</v>
      </c>
      <c r="AM62" t="s">
        <v>130</v>
      </c>
      <c r="AN62">
        <v>0</v>
      </c>
      <c r="AO62" t="s">
        <v>69</v>
      </c>
      <c r="AP62" t="s">
        <v>86</v>
      </c>
      <c r="AQ62" t="s">
        <v>56</v>
      </c>
      <c r="AR62" t="s">
        <v>56</v>
      </c>
      <c r="AS62" t="s">
        <v>56</v>
      </c>
      <c r="AT62" t="s">
        <v>56</v>
      </c>
      <c r="AU62" t="s">
        <v>57</v>
      </c>
      <c r="AV62" t="s">
        <v>57</v>
      </c>
      <c r="AW62" t="s">
        <v>56</v>
      </c>
    </row>
    <row r="63" spans="1:49" x14ac:dyDescent="0.25">
      <c r="A63" t="s">
        <v>157</v>
      </c>
      <c r="B63" t="s">
        <v>48</v>
      </c>
      <c r="E63" t="s">
        <v>76</v>
      </c>
      <c r="F63">
        <v>27.6</v>
      </c>
      <c r="G63">
        <v>127</v>
      </c>
      <c r="H63">
        <v>78</v>
      </c>
      <c r="M63">
        <f t="shared" si="0"/>
        <v>42.333333333333336</v>
      </c>
      <c r="N63">
        <f t="shared" si="1"/>
        <v>26</v>
      </c>
      <c r="O63" t="s">
        <v>62</v>
      </c>
      <c r="P63" t="s">
        <v>62</v>
      </c>
      <c r="Q63" t="s">
        <v>62</v>
      </c>
      <c r="R63" t="s">
        <v>62</v>
      </c>
      <c r="S63" t="s">
        <v>63</v>
      </c>
      <c r="T63" t="s">
        <v>62</v>
      </c>
      <c r="U63" t="s">
        <v>64</v>
      </c>
      <c r="V63" t="s">
        <v>65</v>
      </c>
      <c r="W63" t="s">
        <v>66</v>
      </c>
      <c r="X63" t="s">
        <v>67</v>
      </c>
      <c r="Y63" t="s">
        <v>85</v>
      </c>
      <c r="Z63" t="s">
        <v>57</v>
      </c>
      <c r="AA63" t="s">
        <v>56</v>
      </c>
      <c r="AB63" t="s">
        <v>56</v>
      </c>
      <c r="AC63" t="s">
        <v>56</v>
      </c>
      <c r="AD63" t="s">
        <v>56</v>
      </c>
      <c r="AE63" t="s">
        <v>56</v>
      </c>
      <c r="AF63" t="s">
        <v>56</v>
      </c>
      <c r="AG63" t="s">
        <v>56</v>
      </c>
      <c r="AH63" t="s">
        <v>65</v>
      </c>
      <c r="AI63" t="s">
        <v>62</v>
      </c>
      <c r="AJ63" t="s">
        <v>58</v>
      </c>
      <c r="AK63" t="s">
        <v>57</v>
      </c>
      <c r="AL63">
        <v>4</v>
      </c>
      <c r="AM63" t="s">
        <v>109</v>
      </c>
      <c r="AN63">
        <v>0</v>
      </c>
      <c r="AO63" t="s">
        <v>69</v>
      </c>
      <c r="AP63" t="s">
        <v>86</v>
      </c>
      <c r="AQ63" t="s">
        <v>56</v>
      </c>
      <c r="AR63" t="s">
        <v>56</v>
      </c>
      <c r="AS63" t="s">
        <v>56</v>
      </c>
      <c r="AT63" t="s">
        <v>56</v>
      </c>
      <c r="AU63" t="s">
        <v>56</v>
      </c>
      <c r="AV63" t="s">
        <v>56</v>
      </c>
      <c r="AW63" t="s">
        <v>56</v>
      </c>
    </row>
    <row r="64" spans="1:49" x14ac:dyDescent="0.25">
      <c r="A64" t="s">
        <v>158</v>
      </c>
      <c r="B64" t="s">
        <v>48</v>
      </c>
      <c r="E64" t="s">
        <v>49</v>
      </c>
      <c r="F64">
        <v>26.3</v>
      </c>
      <c r="G64">
        <v>155</v>
      </c>
      <c r="H64">
        <v>85</v>
      </c>
      <c r="I64">
        <v>150</v>
      </c>
      <c r="J64">
        <v>86</v>
      </c>
      <c r="K64">
        <v>154</v>
      </c>
      <c r="L64">
        <v>87</v>
      </c>
      <c r="M64">
        <f t="shared" si="0"/>
        <v>153</v>
      </c>
      <c r="N64">
        <f t="shared" si="1"/>
        <v>86</v>
      </c>
      <c r="O64" t="s">
        <v>62</v>
      </c>
      <c r="P64" t="s">
        <v>62</v>
      </c>
      <c r="Q64" t="s">
        <v>62</v>
      </c>
      <c r="R64" t="s">
        <v>62</v>
      </c>
      <c r="S64" t="s">
        <v>62</v>
      </c>
      <c r="T64" t="s">
        <v>62</v>
      </c>
      <c r="U64" t="s">
        <v>64</v>
      </c>
      <c r="V64" t="s">
        <v>65</v>
      </c>
      <c r="W64" t="s">
        <v>66</v>
      </c>
      <c r="X64" t="s">
        <v>67</v>
      </c>
      <c r="Y64" t="s">
        <v>85</v>
      </c>
      <c r="Z64" t="s">
        <v>57</v>
      </c>
      <c r="AA64" t="s">
        <v>56</v>
      </c>
      <c r="AB64" t="s">
        <v>56</v>
      </c>
      <c r="AC64" t="s">
        <v>56</v>
      </c>
      <c r="AD64" t="s">
        <v>56</v>
      </c>
      <c r="AE64" t="s">
        <v>56</v>
      </c>
      <c r="AF64" t="s">
        <v>56</v>
      </c>
      <c r="AG64" t="s">
        <v>56</v>
      </c>
      <c r="AH64" t="s">
        <v>65</v>
      </c>
      <c r="AI64" t="s">
        <v>63</v>
      </c>
      <c r="AJ64" t="s">
        <v>58</v>
      </c>
      <c r="AK64" t="s">
        <v>57</v>
      </c>
      <c r="AL64">
        <v>4</v>
      </c>
      <c r="AM64" t="s">
        <v>135</v>
      </c>
      <c r="AN64">
        <v>0</v>
      </c>
      <c r="AO64" t="s">
        <v>69</v>
      </c>
      <c r="AP64" t="s">
        <v>70</v>
      </c>
      <c r="AQ64" t="s">
        <v>56</v>
      </c>
      <c r="AR64" t="s">
        <v>56</v>
      </c>
      <c r="AS64" t="s">
        <v>56</v>
      </c>
      <c r="AT64" t="s">
        <v>56</v>
      </c>
      <c r="AU64" t="s">
        <v>57</v>
      </c>
      <c r="AV64" t="s">
        <v>57</v>
      </c>
      <c r="AW64" t="s">
        <v>56</v>
      </c>
    </row>
    <row r="65" spans="1:48" x14ac:dyDescent="0.25">
      <c r="A65" t="s">
        <v>159</v>
      </c>
      <c r="B65" t="s">
        <v>48</v>
      </c>
      <c r="E65" t="s">
        <v>49</v>
      </c>
      <c r="F65">
        <v>23.8</v>
      </c>
      <c r="G65">
        <v>132</v>
      </c>
      <c r="H65">
        <v>85</v>
      </c>
      <c r="I65">
        <v>135</v>
      </c>
      <c r="J65">
        <v>87</v>
      </c>
      <c r="K65">
        <v>139</v>
      </c>
      <c r="L65">
        <v>85</v>
      </c>
      <c r="M65">
        <f t="shared" si="0"/>
        <v>135.33333333333334</v>
      </c>
      <c r="N65">
        <f t="shared" si="1"/>
        <v>85.666666666666671</v>
      </c>
      <c r="O65" t="s">
        <v>62</v>
      </c>
      <c r="P65" t="s">
        <v>62</v>
      </c>
      <c r="Q65" t="s">
        <v>62</v>
      </c>
      <c r="R65" t="s">
        <v>62</v>
      </c>
      <c r="S65" t="s">
        <v>62</v>
      </c>
      <c r="T65" t="s">
        <v>62</v>
      </c>
      <c r="U65" t="s">
        <v>52</v>
      </c>
      <c r="V65" t="s">
        <v>65</v>
      </c>
      <c r="W65" t="s">
        <v>66</v>
      </c>
      <c r="X65" t="s">
        <v>67</v>
      </c>
      <c r="Y65" t="s">
        <v>85</v>
      </c>
      <c r="Z65" t="s">
        <v>57</v>
      </c>
      <c r="AA65" t="s">
        <v>56</v>
      </c>
      <c r="AB65" t="s">
        <v>56</v>
      </c>
      <c r="AC65" t="s">
        <v>56</v>
      </c>
      <c r="AD65" t="s">
        <v>56</v>
      </c>
      <c r="AE65" t="s">
        <v>57</v>
      </c>
      <c r="AF65" t="s">
        <v>56</v>
      </c>
      <c r="AG65" t="s">
        <v>56</v>
      </c>
      <c r="AH65" t="s">
        <v>53</v>
      </c>
      <c r="AI65" t="s">
        <v>62</v>
      </c>
      <c r="AJ65" t="s">
        <v>58</v>
      </c>
      <c r="AK65" t="s">
        <v>56</v>
      </c>
      <c r="AP65" t="s">
        <v>59</v>
      </c>
      <c r="AQ65" t="s">
        <v>56</v>
      </c>
      <c r="AR65" t="s">
        <v>56</v>
      </c>
      <c r="AS65" t="s">
        <v>56</v>
      </c>
      <c r="AT65" t="s">
        <v>56</v>
      </c>
      <c r="AU65" t="s">
        <v>57</v>
      </c>
      <c r="AV65" t="s">
        <v>57</v>
      </c>
    </row>
    <row r="66" spans="1:48" x14ac:dyDescent="0.25">
      <c r="F66">
        <f>AVERAGEIF(F2:F65,"&lt;&gt;0")</f>
        <v>27.989830508474583</v>
      </c>
      <c r="M66">
        <f>AVERAGEIF(M2:M65,"&lt;&gt;0")</f>
        <v>136.05000000000001</v>
      </c>
      <c r="N66">
        <f>AVERAGEIF(N2:N65,"&lt;&gt;0")</f>
        <v>83.061111111111131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ProjectIMPACTInterve_DATA_LABEL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sql_ent_svc</dc:creator>
  <cp:lastModifiedBy>sql_ent_svc</cp:lastModifiedBy>
  <dcterms:created xsi:type="dcterms:W3CDTF">2019-05-18T11:26:57Z</dcterms:created>
  <dcterms:modified xsi:type="dcterms:W3CDTF">2019-05-18T19:58:56Z</dcterms:modified>
</cp:coreProperties>
</file>