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5" i="1"/>
  <c r="J9" i="1"/>
  <c r="H14" i="1"/>
  <c r="H13" i="1"/>
  <c r="I14" i="1"/>
  <c r="I15" i="1"/>
  <c r="I16" i="1"/>
  <c r="I17" i="1"/>
  <c r="I18" i="1"/>
  <c r="I13" i="1"/>
  <c r="I4" i="1"/>
  <c r="I5" i="1"/>
  <c r="I7" i="1"/>
  <c r="I9" i="1"/>
  <c r="J18" i="1" l="1"/>
  <c r="M5" i="1"/>
  <c r="H6" i="1"/>
  <c r="H8" i="1"/>
</calcChain>
</file>

<file path=xl/sharedStrings.xml><?xml version="1.0" encoding="utf-8"?>
<sst xmlns="http://schemas.openxmlformats.org/spreadsheetml/2006/main" count="34" uniqueCount="18">
  <si>
    <t>Sr. No.</t>
  </si>
  <si>
    <t>Description</t>
  </si>
  <si>
    <t>No.</t>
  </si>
  <si>
    <t>Length</t>
  </si>
  <si>
    <t>Width</t>
  </si>
  <si>
    <t>Height</t>
  </si>
  <si>
    <t>Less Deduction</t>
  </si>
  <si>
    <t>Quantity</t>
  </si>
  <si>
    <t>Total</t>
  </si>
  <si>
    <t xml:space="preserve">R.M. Corridor Ceiling </t>
  </si>
  <si>
    <t>Vertical</t>
  </si>
  <si>
    <t>Sq. Mtr.</t>
  </si>
  <si>
    <t>Less Auto Lift</t>
  </si>
  <si>
    <t>Offset Vertical</t>
  </si>
  <si>
    <t>Less Mid Column</t>
  </si>
  <si>
    <t>Rework Sheet</t>
  </si>
  <si>
    <t>A PART FROM ACTUAL TABLE</t>
  </si>
  <si>
    <t>COPY OF ABOVE TABLE FOR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</si>
</sst>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9A9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4" borderId="1" xfId="0" applyFill="1" applyBorder="1"/>
    <xf numFmtId="2" fontId="0" fillId="4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2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3" xfId="0" applyNumberFormat="1" applyFill="1" applyBorder="1"/>
    <xf numFmtId="2" fontId="0" fillId="0" borderId="2" xfId="0" applyNumberFormat="1" applyBorder="1"/>
    <xf numFmtId="2" fontId="0" fillId="0" borderId="7" xfId="0" applyNumberFormat="1" applyBorder="1"/>
    <xf numFmtId="2" fontId="0" fillId="4" borderId="6" xfId="0" applyNumberFormat="1" applyFill="1" applyBorder="1"/>
    <xf numFmtId="2" fontId="1" fillId="3" borderId="3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 vertical="center"/>
    </xf>
    <xf numFmtId="2" fontId="0" fillId="5" borderId="8" xfId="0" applyNumberFormat="1" applyFill="1" applyBorder="1"/>
    <xf numFmtId="2" fontId="0" fillId="5" borderId="9" xfId="0" applyNumberForma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A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D15" sqref="D15"/>
    </sheetView>
  </sheetViews>
  <sheetFormatPr defaultRowHeight="14.5" x14ac:dyDescent="0.35"/>
  <cols>
    <col min="3" max="3" width="24.26953125" customWidth="1"/>
    <col min="5" max="5" width="12.453125" style="4" customWidth="1"/>
    <col min="6" max="6" width="10.90625" style="4" customWidth="1"/>
    <col min="7" max="7" width="9.54296875" style="4" customWidth="1"/>
    <col min="8" max="8" width="20" style="4" customWidth="1"/>
    <col min="9" max="9" width="12.1796875" style="4" customWidth="1"/>
    <col min="10" max="10" width="10.54296875" style="14" customWidth="1"/>
    <col min="11" max="11" width="10.1796875" style="12" customWidth="1"/>
    <col min="14" max="14" width="12.36328125" customWidth="1"/>
  </cols>
  <sheetData>
    <row r="1" spans="1:13" ht="15" thickBot="1" x14ac:dyDescent="0.4"/>
    <row r="2" spans="1:13" ht="15" thickBot="1" x14ac:dyDescent="0.4">
      <c r="B2" s="25" t="s">
        <v>16</v>
      </c>
      <c r="C2" s="26"/>
    </row>
    <row r="3" spans="1:13" s="1" customFormat="1" ht="33" customHeight="1" x14ac:dyDescent="0.35">
      <c r="B3" s="21" t="s">
        <v>0</v>
      </c>
      <c r="C3" s="21" t="s">
        <v>1</v>
      </c>
      <c r="D3" s="8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24" t="s">
        <v>8</v>
      </c>
      <c r="K3" s="24"/>
    </row>
    <row r="4" spans="1:13" x14ac:dyDescent="0.35">
      <c r="B4" s="2">
        <v>1</v>
      </c>
      <c r="C4" s="2" t="s">
        <v>9</v>
      </c>
      <c r="D4" s="2"/>
      <c r="E4" s="3">
        <v>165</v>
      </c>
      <c r="F4" s="3">
        <v>2.95</v>
      </c>
      <c r="G4" s="3"/>
      <c r="H4" s="3"/>
      <c r="I4" s="3">
        <f>IF(OR(G4="",F4="",E4="",D4="",),PRODUCT(D4:G4),"")</f>
        <v>486.75000000000006</v>
      </c>
      <c r="J4" s="13"/>
      <c r="K4" s="11"/>
    </row>
    <row r="5" spans="1:13" x14ac:dyDescent="0.35">
      <c r="B5" s="2"/>
      <c r="C5" s="2" t="s">
        <v>10</v>
      </c>
      <c r="D5" s="2"/>
      <c r="E5" s="3">
        <v>4.2699999999999996</v>
      </c>
      <c r="F5" s="3">
        <v>1.93</v>
      </c>
      <c r="G5" s="3"/>
      <c r="H5" s="3"/>
      <c r="I5" s="3">
        <f t="shared" ref="I5" si="0">IF(OR(G5="",F5="",E5="",D5="",),PRODUCT(D5:G5),"")</f>
        <v>8.2410999999999994</v>
      </c>
      <c r="J5" s="13"/>
      <c r="K5" s="11"/>
      <c r="M5" t="str">
        <f t="shared" ref="M5" si="1">IF(ISNUMBER(SEARCH("less",H5))*OR(K5="",J5="",I5=""),PRODUCT(I5:K5),"")</f>
        <v/>
      </c>
    </row>
    <row r="6" spans="1:13" x14ac:dyDescent="0.35">
      <c r="B6" s="6"/>
      <c r="C6" s="6" t="s">
        <v>12</v>
      </c>
      <c r="D6" s="6"/>
      <c r="E6" s="7">
        <v>3.6</v>
      </c>
      <c r="F6" s="7">
        <v>3.28</v>
      </c>
      <c r="G6" s="7"/>
      <c r="H6" s="7">
        <f>IF(OR(G6="",F6="",E6="",D6="",),PRODUCT(D6:G6),"")</f>
        <v>11.808</v>
      </c>
      <c r="I6" s="3"/>
      <c r="J6" s="13"/>
      <c r="K6" s="11"/>
    </row>
    <row r="7" spans="1:13" x14ac:dyDescent="0.35">
      <c r="B7" s="2"/>
      <c r="C7" s="2" t="s">
        <v>13</v>
      </c>
      <c r="D7" s="2"/>
      <c r="E7" s="3">
        <v>99.3</v>
      </c>
      <c r="F7" s="3">
        <v>0.3</v>
      </c>
      <c r="G7" s="3"/>
      <c r="H7" s="3"/>
      <c r="I7" s="3">
        <f t="shared" ref="I7:I9" si="2">IF(OR(G7="",F7="",E7="",D7="",),PRODUCT(D7:G7),"")</f>
        <v>29.79</v>
      </c>
      <c r="J7" s="13"/>
      <c r="K7" s="11"/>
    </row>
    <row r="8" spans="1:13" x14ac:dyDescent="0.35">
      <c r="B8" s="6"/>
      <c r="C8" s="6" t="s">
        <v>14</v>
      </c>
      <c r="D8" s="6">
        <v>9</v>
      </c>
      <c r="E8" s="7">
        <v>1.6</v>
      </c>
      <c r="F8" s="7">
        <v>0.8</v>
      </c>
      <c r="G8" s="7"/>
      <c r="H8" s="7">
        <f>IF(OR(G8="",F8="",E8="",D8="",),PRODUCT(D8:G8),"")</f>
        <v>11.520000000000001</v>
      </c>
      <c r="I8" s="3"/>
      <c r="J8" s="13"/>
      <c r="K8" s="11"/>
    </row>
    <row r="9" spans="1:13" x14ac:dyDescent="0.35">
      <c r="B9" s="2"/>
      <c r="C9" s="2" t="s">
        <v>15</v>
      </c>
      <c r="D9" s="2">
        <v>15</v>
      </c>
      <c r="E9" s="3">
        <v>3.28</v>
      </c>
      <c r="F9" s="3">
        <v>1.2</v>
      </c>
      <c r="G9" s="3"/>
      <c r="H9" s="3"/>
      <c r="I9" s="3">
        <f t="shared" si="2"/>
        <v>59.039999999999992</v>
      </c>
      <c r="J9" s="19">
        <f>SUM(I4:I9)-SUM(H4:H9)</f>
        <v>560.49310000000003</v>
      </c>
      <c r="K9" s="20" t="s">
        <v>11</v>
      </c>
    </row>
    <row r="10" spans="1:13" ht="15" thickBot="1" x14ac:dyDescent="0.4"/>
    <row r="11" spans="1:13" ht="15" thickBot="1" x14ac:dyDescent="0.4">
      <c r="B11" s="25" t="s">
        <v>17</v>
      </c>
      <c r="C11" s="27"/>
      <c r="D11" s="26"/>
    </row>
    <row r="12" spans="1:13" ht="33" customHeight="1" x14ac:dyDescent="0.35">
      <c r="A12" s="1"/>
      <c r="B12" s="21" t="s">
        <v>0</v>
      </c>
      <c r="C12" s="21" t="s">
        <v>1</v>
      </c>
      <c r="D12" s="21" t="s">
        <v>2</v>
      </c>
      <c r="E12" s="10" t="s">
        <v>3</v>
      </c>
      <c r="F12" s="10" t="s">
        <v>4</v>
      </c>
      <c r="G12" s="10" t="s">
        <v>5</v>
      </c>
      <c r="H12" s="10" t="s">
        <v>6</v>
      </c>
      <c r="I12" s="10" t="s">
        <v>7</v>
      </c>
      <c r="J12" s="24" t="s">
        <v>8</v>
      </c>
      <c r="K12" s="24"/>
    </row>
    <row r="13" spans="1:13" x14ac:dyDescent="0.35">
      <c r="B13" s="2">
        <v>1</v>
      </c>
      <c r="C13" s="2" t="s">
        <v>9</v>
      </c>
      <c r="D13" s="2"/>
      <c r="E13" s="3">
        <v>165</v>
      </c>
      <c r="F13" s="3">
        <v>2.95</v>
      </c>
      <c r="G13" s="3"/>
      <c r="H13" s="3" t="str">
        <f>IF(ISNUMBER(SEARCH("less",B13))*OR(F13="",E13="",D13="",C13=""),PRODUCT(C13:F13),"")</f>
        <v/>
      </c>
      <c r="I13" s="3">
        <f>IF(ISNUMBER(SEARCH("less",C13))*OR(G13="",F13="",E13="",D13=""),"",PRODUCT(D13:G13))</f>
        <v>486.75000000000006</v>
      </c>
      <c r="J13" s="13"/>
      <c r="K13" s="11"/>
    </row>
    <row r="14" spans="1:13" ht="15" thickBot="1" x14ac:dyDescent="0.4">
      <c r="B14" s="2"/>
      <c r="C14" s="2" t="s">
        <v>10</v>
      </c>
      <c r="D14" s="2"/>
      <c r="E14" s="3">
        <v>4.2699999999999996</v>
      </c>
      <c r="F14" s="3">
        <v>1.93</v>
      </c>
      <c r="G14" s="3"/>
      <c r="H14" s="17" t="str">
        <f t="shared" ref="H14" si="3">IF(ISNUMBER(SEARCH("less",B14))*OR(F14="",E14="",D14="",C14=""),PRODUCT(C14:F14),"")</f>
        <v/>
      </c>
      <c r="I14" s="3">
        <f t="shared" ref="I14:I18" si="4">IF(ISNUMBER(SEARCH("less",C14))*OR(G14="",F14="",E14="",D14=""),"",PRODUCT(D14:G14))</f>
        <v>8.2410999999999994</v>
      </c>
      <c r="J14" s="13"/>
      <c r="K14" s="11"/>
    </row>
    <row r="15" spans="1:13" ht="15" thickBot="1" x14ac:dyDescent="0.4">
      <c r="B15" s="6"/>
      <c r="C15" s="6" t="s">
        <v>12</v>
      </c>
      <c r="D15" s="6"/>
      <c r="E15" s="7">
        <v>3.6</v>
      </c>
      <c r="F15" s="7">
        <v>3.28</v>
      </c>
      <c r="G15" s="15"/>
      <c r="H15" s="18">
        <f>IF(ISNUMBER(SEARCH("less",C15))*OR(F15="",E15="",D15=""),PRODUCT(D15:F15),"")</f>
        <v>11.808</v>
      </c>
      <c r="I15" s="16" t="str">
        <f t="shared" si="4"/>
        <v/>
      </c>
      <c r="J15" s="13"/>
      <c r="K15" s="11"/>
    </row>
    <row r="16" spans="1:13" ht="15" thickBot="1" x14ac:dyDescent="0.4">
      <c r="B16" s="2"/>
      <c r="C16" s="2" t="s">
        <v>13</v>
      </c>
      <c r="D16" s="2"/>
      <c r="E16" s="3">
        <v>99.3</v>
      </c>
      <c r="F16" s="3">
        <v>0.3</v>
      </c>
      <c r="G16" s="5"/>
      <c r="H16" s="23"/>
      <c r="I16" s="16">
        <f t="shared" si="4"/>
        <v>29.79</v>
      </c>
      <c r="J16" s="13"/>
      <c r="K16" s="11"/>
    </row>
    <row r="17" spans="2:11" ht="15" thickBot="1" x14ac:dyDescent="0.4">
      <c r="B17" s="6"/>
      <c r="C17" s="6" t="s">
        <v>14</v>
      </c>
      <c r="D17" s="6">
        <v>9</v>
      </c>
      <c r="E17" s="7">
        <v>1.6</v>
      </c>
      <c r="F17" s="7">
        <v>0.8</v>
      </c>
      <c r="G17" s="15"/>
      <c r="H17" s="18" t="str">
        <f t="shared" ref="H17:H18" si="5">IF(ISNUMBER(SEARCH("less",C17))*OR(F17="",E17="",D17=""),PRODUCT(D17:F17),"")</f>
        <v/>
      </c>
      <c r="I17" s="16" t="str">
        <f t="shared" si="4"/>
        <v/>
      </c>
      <c r="J17" s="13"/>
      <c r="K17" s="11"/>
    </row>
    <row r="18" spans="2:11" x14ac:dyDescent="0.35">
      <c r="B18" s="2"/>
      <c r="C18" s="2" t="s">
        <v>15</v>
      </c>
      <c r="D18" s="2">
        <v>15</v>
      </c>
      <c r="E18" s="3">
        <v>3.28</v>
      </c>
      <c r="F18" s="3">
        <v>1.2</v>
      </c>
      <c r="G18" s="5"/>
      <c r="H18" s="22" t="str">
        <f t="shared" si="5"/>
        <v/>
      </c>
      <c r="I18" s="16">
        <f t="shared" si="4"/>
        <v>59.039999999999992</v>
      </c>
      <c r="J18" s="19">
        <f>SUM(I13:I18)-SUM(H13:H18)</f>
        <v>572.01310000000001</v>
      </c>
      <c r="K18" s="20" t="s">
        <v>11</v>
      </c>
    </row>
  </sheetData>
  <mergeCells count="4">
    <mergeCell ref="J3:K3"/>
    <mergeCell ref="J12:K12"/>
    <mergeCell ref="B2:C2"/>
    <mergeCell ref="B11:D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ll</cp:lastModifiedBy>
  <dcterms:created xsi:type="dcterms:W3CDTF">2020-11-28T15:40:08Z</dcterms:created>
  <dcterms:modified xsi:type="dcterms:W3CDTF">2020-11-30T12:02:04Z</dcterms:modified>
</cp:coreProperties>
</file>