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254F30E-BCF4-4774-A690-05E027005400}" xr6:coauthVersionLast="41" xr6:coauthVersionMax="41" xr10:uidLastSave="{00000000-0000-0000-0000-000000000000}"/>
  <bookViews>
    <workbookView xWindow="-110" yWindow="-110" windowWidth="38620" windowHeight="21220" activeTab="1" xr2:uid="{00000000-000D-0000-FFFF-FFFF00000000}"/>
  </bookViews>
  <sheets>
    <sheet name="P = 4" sheetId="1" r:id="rId1"/>
    <sheet name="P = 9" sheetId="2" r:id="rId2"/>
    <sheet name="P = 2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3" l="1"/>
  <c r="E36" i="3"/>
  <c r="E37" i="3"/>
  <c r="D36" i="3"/>
  <c r="D37" i="3"/>
  <c r="D38" i="3"/>
  <c r="C36" i="3"/>
  <c r="C37" i="3"/>
  <c r="C38" i="3"/>
  <c r="C39" i="3"/>
  <c r="G35" i="3"/>
  <c r="F35" i="3"/>
  <c r="E35" i="3"/>
  <c r="D35" i="3"/>
  <c r="C35" i="3"/>
  <c r="E22" i="3"/>
  <c r="E21" i="3"/>
  <c r="C21" i="3"/>
  <c r="C22" i="3"/>
  <c r="C2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3" i="3"/>
  <c r="C13" i="3"/>
  <c r="C7" i="3"/>
  <c r="E3" i="3"/>
  <c r="C4" i="3"/>
  <c r="C5" i="3"/>
  <c r="C6" i="3"/>
  <c r="C8" i="3"/>
  <c r="C9" i="3"/>
  <c r="C10" i="3"/>
  <c r="C11" i="3"/>
  <c r="C12" i="3"/>
  <c r="C14" i="3"/>
  <c r="C15" i="3"/>
  <c r="C16" i="3"/>
  <c r="C17" i="3"/>
  <c r="C18" i="3"/>
  <c r="C19" i="3"/>
  <c r="C20" i="3"/>
  <c r="C3" i="3"/>
  <c r="E4" i="2"/>
  <c r="E5" i="2"/>
  <c r="E6" i="2"/>
  <c r="E7" i="2"/>
  <c r="E8" i="2"/>
  <c r="E9" i="2"/>
  <c r="E10" i="2"/>
  <c r="E11" i="2"/>
  <c r="E12" i="2"/>
  <c r="E13" i="2"/>
  <c r="E3" i="2"/>
  <c r="C4" i="2"/>
  <c r="C5" i="2"/>
  <c r="C6" i="2"/>
  <c r="C7" i="2"/>
  <c r="C8" i="2"/>
  <c r="C9" i="2"/>
  <c r="C10" i="2"/>
  <c r="C11" i="2"/>
  <c r="C12" i="2"/>
  <c r="C13" i="2"/>
  <c r="C3" i="2"/>
</calcChain>
</file>

<file path=xl/sharedStrings.xml><?xml version="1.0" encoding="utf-8"?>
<sst xmlns="http://schemas.openxmlformats.org/spreadsheetml/2006/main" count="19" uniqueCount="6">
  <si>
    <t>P</t>
  </si>
  <si>
    <t>P1</t>
  </si>
  <si>
    <t>P2</t>
  </si>
  <si>
    <t>P3</t>
  </si>
  <si>
    <t>Time (s)</t>
  </si>
  <si>
    <t>Communication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</si>
</sst>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'P = 4'!$A$20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/>
            <a:effectLst/>
            <a:sp3d/>
          </c:spPr>
          <c:cat>
            <c:numRef>
              <c:f>'P = 4'!$B$19:$F$19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 = 4'!$B$20:$F$20</c:f>
              <c:numCache>
                <c:formatCode>General</c:formatCode>
                <c:ptCount val="5"/>
                <c:pt idx="0">
                  <c:v>1E-3</c:v>
                </c:pt>
                <c:pt idx="1">
                  <c:v>2.004</c:v>
                </c:pt>
                <c:pt idx="2">
                  <c:v>4.0039999999999996</c:v>
                </c:pt>
                <c:pt idx="3">
                  <c:v>6.0220000000000002</c:v>
                </c:pt>
                <c:pt idx="4">
                  <c:v>8.0380000000000003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A-44BE-8B53-D60177D688F6}"/>
            </c:ext>
          </c:extLst>
        </c:ser>
        <c:ser>
          <c:idx val="1"/>
          <c:order val="1"/>
          <c:tx>
            <c:strRef>
              <c:f>'P = 4'!$A$21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/>
            <a:effectLst/>
            <a:sp3d/>
          </c:spPr>
          <c:cat>
            <c:numRef>
              <c:f>'P = 4'!$B$19:$F$19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 = 4'!$B$21:$F$21</c:f>
              <c:numCache>
                <c:formatCode>General</c:formatCode>
                <c:ptCount val="5"/>
                <c:pt idx="0">
                  <c:v>2E-3</c:v>
                </c:pt>
                <c:pt idx="1">
                  <c:v>2.004</c:v>
                </c:pt>
                <c:pt idx="2">
                  <c:v>4.0019999999999998</c:v>
                </c:pt>
                <c:pt idx="3">
                  <c:v>6.0030000000000001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A-44BE-8B53-D60177D688F6}"/>
            </c:ext>
          </c:extLst>
        </c:ser>
        <c:ser>
          <c:idx val="2"/>
          <c:order val="2"/>
          <c:tx>
            <c:strRef>
              <c:f>'P = 4'!$A$22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'P = 4'!$B$19:$F$19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 = 4'!$B$22:$F$22</c:f>
              <c:numCache>
                <c:formatCode>General</c:formatCode>
                <c:ptCount val="5"/>
                <c:pt idx="0">
                  <c:v>0.01</c:v>
                </c:pt>
                <c:pt idx="1">
                  <c:v>2.004</c:v>
                </c:pt>
                <c:pt idx="2">
                  <c:v>4.0030000000000001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5A-44BE-8B53-D60177D688F6}"/>
            </c:ext>
          </c:extLst>
        </c:ser>
        <c:ser>
          <c:idx val="3"/>
          <c:order val="3"/>
          <c:tx>
            <c:strRef>
              <c:f>'P = 4'!$A$23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/>
            <a:effectLst/>
            <a:sp3d/>
          </c:spPr>
          <c:cat>
            <c:numRef>
              <c:f>'P = 4'!$B$19:$F$19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 = 4'!$B$23:$F$23</c:f>
              <c:numCache>
                <c:formatCode>General</c:formatCode>
                <c:ptCount val="5"/>
                <c:pt idx="0">
                  <c:v>1E-3</c:v>
                </c:pt>
                <c:pt idx="1">
                  <c:v>2.0030000000000001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5A-44BE-8B53-D60177D688F6}"/>
            </c:ext>
          </c:extLst>
        </c:ser>
        <c:ser>
          <c:idx val="4"/>
          <c:order val="4"/>
          <c:tx>
            <c:strRef>
              <c:f>'P = 4'!$A$24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/>
            <a:effectLst/>
            <a:sp3d/>
          </c:spPr>
          <c:cat>
            <c:numRef>
              <c:f>'P = 4'!$B$19:$F$19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 = 4'!$B$24:$F$24</c:f>
              <c:numCache>
                <c:formatCode>General</c:formatCode>
                <c:ptCount val="5"/>
                <c:pt idx="0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5A-44BE-8B53-D60177D688F6}"/>
            </c:ext>
          </c:extLst>
        </c:ser>
        <c:bandFmts>
          <c:bandFmt>
            <c:idx val="0"/>
            <c:spPr>
              <a:solidFill>
                <a:schemeClr val="accent1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</c:bandFmts>
        <c:axId val="1361522207"/>
        <c:axId val="1361608511"/>
        <c:axId val="1374735311"/>
      </c:surfaceChart>
      <c:catAx>
        <c:axId val="1361522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8511"/>
        <c:crosses val="autoZero"/>
        <c:auto val="1"/>
        <c:lblAlgn val="ctr"/>
        <c:lblOffset val="100"/>
        <c:noMultiLvlLbl val="0"/>
      </c:catAx>
      <c:valAx>
        <c:axId val="136160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22207"/>
        <c:crosses val="autoZero"/>
        <c:crossBetween val="midCat"/>
      </c:valAx>
      <c:serAx>
        <c:axId val="13747353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851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>
      <a:glow rad="12700">
        <a:schemeClr val="accent1"/>
      </a:glow>
      <a:outerShdw blurRad="50800" dist="50800" dir="5400000" sx="1000" sy="1000" algn="ctr" rotWithShape="0">
        <a:srgbClr val="000000">
          <a:alpha val="43137"/>
        </a:srgbClr>
      </a:outerShdw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'P = 4'!$A$27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/>
            <a:effectLst/>
            <a:sp3d/>
          </c:spPr>
          <c:cat>
            <c:numRef>
              <c:f>'P = 4'!$B$26:$F$26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 = 4'!$B$27:$F$27</c:f>
              <c:numCache>
                <c:formatCode>General</c:formatCode>
                <c:ptCount val="5"/>
                <c:pt idx="0">
                  <c:v>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2.1999999999999999E-2</c:v>
                </c:pt>
                <c:pt idx="4">
                  <c:v>3.7999999999999999E-2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2-4A16-9E03-A60A483DC031}"/>
            </c:ext>
          </c:extLst>
        </c:ser>
        <c:ser>
          <c:idx val="1"/>
          <c:order val="1"/>
          <c:tx>
            <c:strRef>
              <c:f>'P = 4'!$A$28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/>
            <a:effectLst/>
            <a:sp3d/>
          </c:spPr>
          <c:cat>
            <c:numRef>
              <c:f>'P = 4'!$B$26:$F$26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 = 4'!$B$28:$F$28</c:f>
              <c:numCache>
                <c:formatCode>General</c:formatCode>
                <c:ptCount val="5"/>
                <c:pt idx="0">
                  <c:v>2E-3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2-4A16-9E03-A60A483DC031}"/>
            </c:ext>
          </c:extLst>
        </c:ser>
        <c:ser>
          <c:idx val="2"/>
          <c:order val="2"/>
          <c:tx>
            <c:strRef>
              <c:f>'P = 4'!$A$29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'P = 4'!$B$26:$F$26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 = 4'!$B$29:$F$29</c:f>
              <c:numCache>
                <c:formatCode>General</c:formatCode>
                <c:ptCount val="5"/>
                <c:pt idx="0">
                  <c:v>0.01</c:v>
                </c:pt>
                <c:pt idx="1">
                  <c:v>4.0000000000000001E-3</c:v>
                </c:pt>
                <c:pt idx="2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2-4A16-9E03-A60A483DC031}"/>
            </c:ext>
          </c:extLst>
        </c:ser>
        <c:ser>
          <c:idx val="3"/>
          <c:order val="3"/>
          <c:tx>
            <c:strRef>
              <c:f>'P = 4'!$A$30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/>
            <a:effectLst/>
            <a:sp3d/>
          </c:spPr>
          <c:cat>
            <c:numRef>
              <c:f>'P = 4'!$B$26:$F$26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 = 4'!$B$30:$F$30</c:f>
              <c:numCache>
                <c:formatCode>General</c:formatCode>
                <c:ptCount val="5"/>
                <c:pt idx="0">
                  <c:v>1E-3</c:v>
                </c:pt>
                <c:pt idx="1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42-4A16-9E03-A60A483DC031}"/>
            </c:ext>
          </c:extLst>
        </c:ser>
        <c:ser>
          <c:idx val="4"/>
          <c:order val="4"/>
          <c:tx>
            <c:strRef>
              <c:f>'P = 4'!$A$31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/>
            <a:effectLst/>
            <a:sp3d/>
          </c:spPr>
          <c:cat>
            <c:numRef>
              <c:f>'P = 4'!$B$26:$F$26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 = 4'!$B$31:$F$31</c:f>
              <c:numCache>
                <c:formatCode>General</c:formatCode>
                <c:ptCount val="5"/>
                <c:pt idx="0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42-4A16-9E03-A60A483DC031}"/>
            </c:ext>
          </c:extLst>
        </c:ser>
        <c:bandFmts>
          <c:bandFmt>
            <c:idx val="0"/>
            <c:spPr>
              <a:solidFill>
                <a:schemeClr val="accent1">
                  <a:tint val="54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tint val="77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shade val="76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</c:bandFmts>
        <c:axId val="1365800559"/>
        <c:axId val="1297515039"/>
        <c:axId val="1402709423"/>
      </c:surfaceChart>
      <c:catAx>
        <c:axId val="136580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15039"/>
        <c:crosses val="autoZero"/>
        <c:auto val="1"/>
        <c:lblAlgn val="ctr"/>
        <c:lblOffset val="100"/>
        <c:noMultiLvlLbl val="0"/>
      </c:catAx>
      <c:valAx>
        <c:axId val="12975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00559"/>
        <c:crosses val="autoZero"/>
        <c:crossBetween val="midCat"/>
      </c:valAx>
      <c:serAx>
        <c:axId val="140270942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150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016362492133416E-2"/>
          <c:y val="0.1638993710691824"/>
          <c:w val="0.92490240482054276"/>
          <c:h val="0.65130655837831597"/>
        </c:manualLayout>
      </c:layout>
      <c:surfaceChart>
        <c:wireframe val="0"/>
        <c:ser>
          <c:idx val="0"/>
          <c:order val="0"/>
          <c:tx>
            <c:strRef>
              <c:f>'P = 9'!$A$16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/>
            <a:effectLst/>
            <a:sp3d/>
          </c:spPr>
          <c:cat>
            <c:numRef>
              <c:f>'P = 9'!$B$15:$E$15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'P = 9'!$B$16:$E$16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4.008</c:v>
                </c:pt>
                <c:pt idx="2">
                  <c:v>8.0229999999999997</c:v>
                </c:pt>
                <c:pt idx="3">
                  <c:v>16.012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D-4CD7-9D53-32028F821D30}"/>
            </c:ext>
          </c:extLst>
        </c:ser>
        <c:ser>
          <c:idx val="1"/>
          <c:order val="1"/>
          <c:tx>
            <c:strRef>
              <c:f>'P = 9'!$A$17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/>
            <a:effectLst/>
            <a:sp3d/>
          </c:spPr>
          <c:cat>
            <c:numRef>
              <c:f>'P = 9'!$B$15:$E$15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'P = 9'!$B$17:$E$17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4.0030000000000001</c:v>
                </c:pt>
                <c:pt idx="2">
                  <c:v>8.0150000000000006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D-4CD7-9D53-32028F821D30}"/>
            </c:ext>
          </c:extLst>
        </c:ser>
        <c:ser>
          <c:idx val="2"/>
          <c:order val="2"/>
          <c:tx>
            <c:strRef>
              <c:f>'P = 9'!$A$18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/>
            <a:effectLst/>
            <a:sp3d/>
          </c:spPr>
          <c:cat>
            <c:numRef>
              <c:f>'P = 9'!$B$15:$E$15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'P = 9'!$B$18:$E$18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4.0090000000000003</c:v>
                </c:pt>
                <c:pt idx="2">
                  <c:v>8.0120000000000005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D-4CD7-9D53-32028F821D30}"/>
            </c:ext>
          </c:extLst>
        </c:ser>
        <c:ser>
          <c:idx val="3"/>
          <c:order val="3"/>
          <c:tx>
            <c:strRef>
              <c:f>'P = 9'!$A$19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/>
            <a:effectLst/>
            <a:sp3d/>
          </c:spPr>
          <c:cat>
            <c:numRef>
              <c:f>'P = 9'!$B$15:$E$15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'P = 9'!$B$19:$E$19</c:f>
              <c:numCache>
                <c:formatCode>General</c:formatCode>
                <c:ptCount val="4"/>
                <c:pt idx="0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1D-4CD7-9D53-32028F821D30}"/>
            </c:ext>
          </c:extLst>
        </c:ser>
        <c:bandFmts>
          <c:bandFmt>
            <c:idx val="0"/>
            <c:spPr>
              <a:solidFill>
                <a:schemeClr val="accent2">
                  <a:tint val="54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tint val="77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shade val="76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shade val="53000"/>
                </a:schemeClr>
              </a:solidFill>
              <a:ln/>
              <a:effectLst/>
              <a:sp3d/>
            </c:spPr>
          </c:bandFmt>
        </c:bandFmts>
        <c:axId val="1409667919"/>
        <c:axId val="1664063999"/>
        <c:axId val="1304054735"/>
      </c:surfaceChart>
      <c:catAx>
        <c:axId val="1409667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063999"/>
        <c:crosses val="autoZero"/>
        <c:auto val="1"/>
        <c:lblAlgn val="ctr"/>
        <c:lblOffset val="100"/>
        <c:noMultiLvlLbl val="0"/>
      </c:catAx>
      <c:valAx>
        <c:axId val="166406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67919"/>
        <c:crosses val="autoZero"/>
        <c:crossBetween val="midCat"/>
      </c:valAx>
      <c:serAx>
        <c:axId val="13040547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0639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'P = 9'!$A$23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/>
            <a:effectLst/>
            <a:sp3d/>
          </c:spPr>
          <c:cat>
            <c:numRef>
              <c:f>'P = 9'!$B$22:$E$22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'P = 9'!$B$23:$E$23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8.0000000000000002E-3</c:v>
                </c:pt>
                <c:pt idx="2">
                  <c:v>2.3E-2</c:v>
                </c:pt>
                <c:pt idx="3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D-41B1-8C24-4A2F024F5AC1}"/>
            </c:ext>
          </c:extLst>
        </c:ser>
        <c:ser>
          <c:idx val="1"/>
          <c:order val="1"/>
          <c:tx>
            <c:strRef>
              <c:f>'P = 9'!$A$24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/>
            <a:effectLst/>
            <a:sp3d/>
          </c:spPr>
          <c:cat>
            <c:numRef>
              <c:f>'P = 9'!$B$22:$E$22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'P = 9'!$B$24:$E$24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3.0000000000000001E-3</c:v>
                </c:pt>
                <c:pt idx="2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D-41B1-8C24-4A2F024F5AC1}"/>
            </c:ext>
          </c:extLst>
        </c:ser>
        <c:ser>
          <c:idx val="2"/>
          <c:order val="2"/>
          <c:tx>
            <c:strRef>
              <c:f>'P = 9'!$A$25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/>
            <a:effectLst/>
            <a:sp3d/>
          </c:spPr>
          <c:cat>
            <c:numRef>
              <c:f>'P = 9'!$B$22:$E$22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'P = 9'!$B$25:$E$25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8.9999999999999993E-3</c:v>
                </c:pt>
                <c:pt idx="2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D-41B1-8C24-4A2F024F5AC1}"/>
            </c:ext>
          </c:extLst>
        </c:ser>
        <c:ser>
          <c:idx val="3"/>
          <c:order val="3"/>
          <c:tx>
            <c:strRef>
              <c:f>'P = 9'!$A$26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/>
            <a:effectLst/>
            <a:sp3d/>
          </c:spPr>
          <c:cat>
            <c:numRef>
              <c:f>'P = 9'!$B$22:$E$22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'P = 9'!$B$26:$E$26</c:f>
              <c:numCache>
                <c:formatCode>General</c:formatCode>
                <c:ptCount val="4"/>
                <c:pt idx="0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3D-41B1-8C24-4A2F024F5AC1}"/>
            </c:ext>
          </c:extLst>
        </c:ser>
        <c:bandFmts>
          <c:bandFmt>
            <c:idx val="0"/>
            <c:spPr>
              <a:solidFill>
                <a:schemeClr val="accent2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</c:bandFmts>
        <c:axId val="1220617567"/>
        <c:axId val="1406202991"/>
        <c:axId val="1415731423"/>
      </c:surfaceChart>
      <c:catAx>
        <c:axId val="1220617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02991"/>
        <c:crosses val="autoZero"/>
        <c:auto val="1"/>
        <c:lblAlgn val="ctr"/>
        <c:lblOffset val="100"/>
        <c:noMultiLvlLbl val="0"/>
      </c:catAx>
      <c:valAx>
        <c:axId val="14062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617567"/>
        <c:crosses val="autoZero"/>
        <c:crossBetween val="midCat"/>
      </c:valAx>
      <c:serAx>
        <c:axId val="14157314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029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'P = 25'!$A$27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tint val="50000"/>
              </a:schemeClr>
            </a:solidFill>
            <a:ln/>
            <a:effectLst/>
            <a:sp3d/>
          </c:spPr>
          <c:cat>
            <c:numRef>
              <c:f>'P = 25'!$B$26:$G$26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 = 25'!$B$27:$G$27</c:f>
              <c:numCache>
                <c:formatCode>General</c:formatCode>
                <c:ptCount val="6"/>
                <c:pt idx="0">
                  <c:v>2.1000000000000001E-2</c:v>
                </c:pt>
                <c:pt idx="1">
                  <c:v>10.036</c:v>
                </c:pt>
                <c:pt idx="2">
                  <c:v>20.058</c:v>
                </c:pt>
                <c:pt idx="3">
                  <c:v>30.056000000000001</c:v>
                </c:pt>
                <c:pt idx="4">
                  <c:v>40.03</c:v>
                </c:pt>
                <c:pt idx="5">
                  <c:v>50.161999999999999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1-475E-96A8-52542D60A3B1}"/>
            </c:ext>
          </c:extLst>
        </c:ser>
        <c:ser>
          <c:idx val="1"/>
          <c:order val="1"/>
          <c:tx>
            <c:strRef>
              <c:f>'P = 25'!$A$28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>
                <a:tint val="70000"/>
              </a:schemeClr>
            </a:solidFill>
            <a:ln/>
            <a:effectLst/>
            <a:sp3d/>
          </c:spPr>
          <c:cat>
            <c:numRef>
              <c:f>'P = 25'!$B$26:$G$26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 = 25'!$B$28:$G$28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10.029999999999999</c:v>
                </c:pt>
                <c:pt idx="2">
                  <c:v>20.030999999999999</c:v>
                </c:pt>
                <c:pt idx="3">
                  <c:v>30.111999999999998</c:v>
                </c:pt>
                <c:pt idx="4">
                  <c:v>40.154000000000003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1-475E-96A8-52542D60A3B1}"/>
            </c:ext>
          </c:extLst>
        </c:ser>
        <c:ser>
          <c:idx val="2"/>
          <c:order val="2"/>
          <c:tx>
            <c:strRef>
              <c:f>'P = 25'!$A$29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>
                <a:tint val="90000"/>
              </a:schemeClr>
            </a:solidFill>
            <a:ln/>
            <a:effectLst/>
            <a:sp3d/>
          </c:spPr>
          <c:cat>
            <c:numRef>
              <c:f>'P = 25'!$B$26:$G$26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 = 25'!$B$29:$G$29</c:f>
              <c:numCache>
                <c:formatCode>General</c:formatCode>
                <c:ptCount val="6"/>
                <c:pt idx="0">
                  <c:v>8.9999999999999993E-3</c:v>
                </c:pt>
                <c:pt idx="1">
                  <c:v>10.022</c:v>
                </c:pt>
                <c:pt idx="2">
                  <c:v>20.036000000000001</c:v>
                </c:pt>
                <c:pt idx="3">
                  <c:v>30.062999999999999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1-475E-96A8-52542D60A3B1}"/>
            </c:ext>
          </c:extLst>
        </c:ser>
        <c:ser>
          <c:idx val="3"/>
          <c:order val="3"/>
          <c:tx>
            <c:strRef>
              <c:f>'P = 25'!$A$30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6">
                <a:shade val="90000"/>
              </a:schemeClr>
            </a:solidFill>
            <a:ln/>
            <a:effectLst/>
            <a:sp3d/>
          </c:spPr>
          <c:cat>
            <c:numRef>
              <c:f>'P = 25'!$B$26:$G$26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 = 25'!$B$30:$G$30</c:f>
              <c:numCache>
                <c:formatCode>General</c:formatCode>
                <c:ptCount val="6"/>
                <c:pt idx="0">
                  <c:v>1.4E-2</c:v>
                </c:pt>
                <c:pt idx="1">
                  <c:v>10.067</c:v>
                </c:pt>
                <c:pt idx="2">
                  <c:v>20.094999999999999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81-475E-96A8-52542D60A3B1}"/>
            </c:ext>
          </c:extLst>
        </c:ser>
        <c:ser>
          <c:idx val="4"/>
          <c:order val="4"/>
          <c:tx>
            <c:strRef>
              <c:f>'P = 25'!$A$31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>
                <a:shade val="70000"/>
              </a:schemeClr>
            </a:solidFill>
            <a:ln/>
            <a:effectLst/>
            <a:sp3d/>
          </c:spPr>
          <c:cat>
            <c:numRef>
              <c:f>'P = 25'!$B$26:$G$26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 = 25'!$B$31:$G$31</c:f>
              <c:numCache>
                <c:formatCode>General</c:formatCode>
                <c:ptCount val="6"/>
                <c:pt idx="0">
                  <c:v>2.1000000000000001E-2</c:v>
                </c:pt>
                <c:pt idx="1">
                  <c:v>10.098000000000001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81-475E-96A8-52542D60A3B1}"/>
            </c:ext>
          </c:extLst>
        </c:ser>
        <c:ser>
          <c:idx val="5"/>
          <c:order val="5"/>
          <c:tx>
            <c:strRef>
              <c:f>'P = 25'!$A$32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shade val="50000"/>
              </a:schemeClr>
            </a:solidFill>
            <a:ln/>
            <a:effectLst/>
            <a:sp3d/>
          </c:spPr>
          <c:cat>
            <c:numRef>
              <c:f>'P = 25'!$B$26:$G$26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 = 25'!$B$32:$G$32</c:f>
              <c:numCache>
                <c:formatCode>General</c:formatCode>
                <c:ptCount val="6"/>
                <c:pt idx="0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81-475E-96A8-52542D60A3B1}"/>
            </c:ext>
          </c:extLst>
        </c:ser>
        <c:bandFmts>
          <c:bandFmt>
            <c:idx val="0"/>
            <c:spPr>
              <a:solidFill>
                <a:schemeClr val="accent6">
                  <a:tint val="58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86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shade val="86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</c:bandFmts>
        <c:axId val="1402751967"/>
        <c:axId val="1664023647"/>
        <c:axId val="798331823"/>
      </c:surfaceChart>
      <c:catAx>
        <c:axId val="1402751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023647"/>
        <c:crosses val="autoZero"/>
        <c:auto val="1"/>
        <c:lblAlgn val="ctr"/>
        <c:lblOffset val="100"/>
        <c:noMultiLvlLbl val="0"/>
      </c:catAx>
      <c:valAx>
        <c:axId val="166402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51967"/>
        <c:crosses val="autoZero"/>
        <c:crossBetween val="midCat"/>
      </c:valAx>
      <c:serAx>
        <c:axId val="7983318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0236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888888888888888E-2"/>
          <c:y val="0.1595510204081633"/>
          <c:w val="0.90446522309711286"/>
          <c:h val="0.66055760887031978"/>
        </c:manualLayout>
      </c:layout>
      <c:surfaceChart>
        <c:wireframe val="0"/>
        <c:ser>
          <c:idx val="0"/>
          <c:order val="0"/>
          <c:tx>
            <c:strRef>
              <c:f>'P = 25'!$A$35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tint val="50000"/>
              </a:schemeClr>
            </a:solidFill>
            <a:ln/>
            <a:effectLst/>
            <a:sp3d/>
          </c:spPr>
          <c:cat>
            <c:numRef>
              <c:f>'P = 25'!$B$34:$G$34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 = 25'!$B$35:$G$35</c:f>
              <c:numCache>
                <c:formatCode>General</c:formatCode>
                <c:ptCount val="6"/>
                <c:pt idx="0">
                  <c:v>2.1000000000000001E-2</c:v>
                </c:pt>
                <c:pt idx="1">
                  <c:v>3.5999999999999588E-2</c:v>
                </c:pt>
                <c:pt idx="2">
                  <c:v>5.7999999999999829E-2</c:v>
                </c:pt>
                <c:pt idx="3">
                  <c:v>5.6000000000000938E-2</c:v>
                </c:pt>
                <c:pt idx="4">
                  <c:v>3.0000000000001137E-2</c:v>
                </c:pt>
                <c:pt idx="5">
                  <c:v>0.16199999999999903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C-4B0E-B920-2E7D1350979C}"/>
            </c:ext>
          </c:extLst>
        </c:ser>
        <c:ser>
          <c:idx val="1"/>
          <c:order val="1"/>
          <c:tx>
            <c:strRef>
              <c:f>'P = 25'!$A$36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>
                <a:tint val="70000"/>
              </a:schemeClr>
            </a:solidFill>
            <a:ln/>
            <a:effectLst/>
            <a:sp3d/>
          </c:spPr>
          <c:cat>
            <c:numRef>
              <c:f>'P = 25'!$B$34:$G$34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 = 25'!$B$36:$G$36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2.9999999999999361E-2</c:v>
                </c:pt>
                <c:pt idx="2">
                  <c:v>3.0999999999998806E-2</c:v>
                </c:pt>
                <c:pt idx="3">
                  <c:v>0.11199999999999832</c:v>
                </c:pt>
                <c:pt idx="4">
                  <c:v>0.15400000000000347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C-4B0E-B920-2E7D1350979C}"/>
            </c:ext>
          </c:extLst>
        </c:ser>
        <c:ser>
          <c:idx val="2"/>
          <c:order val="2"/>
          <c:tx>
            <c:strRef>
              <c:f>'P = 25'!$A$37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>
                <a:tint val="90000"/>
              </a:schemeClr>
            </a:solidFill>
            <a:ln/>
            <a:effectLst/>
            <a:sp3d/>
          </c:spPr>
          <c:cat>
            <c:numRef>
              <c:f>'P = 25'!$B$34:$G$34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 = 25'!$B$37:$G$37</c:f>
              <c:numCache>
                <c:formatCode>General</c:formatCode>
                <c:ptCount val="6"/>
                <c:pt idx="0">
                  <c:v>8.9999999999999993E-3</c:v>
                </c:pt>
                <c:pt idx="1">
                  <c:v>2.2000000000000242E-2</c:v>
                </c:pt>
                <c:pt idx="2">
                  <c:v>3.6000000000001364E-2</c:v>
                </c:pt>
                <c:pt idx="3">
                  <c:v>6.2999999999998835E-2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5C-4B0E-B920-2E7D1350979C}"/>
            </c:ext>
          </c:extLst>
        </c:ser>
        <c:ser>
          <c:idx val="3"/>
          <c:order val="3"/>
          <c:tx>
            <c:strRef>
              <c:f>'P = 25'!$A$38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6">
                <a:shade val="90000"/>
              </a:schemeClr>
            </a:solidFill>
            <a:ln/>
            <a:effectLst/>
            <a:sp3d/>
          </c:spPr>
          <c:cat>
            <c:numRef>
              <c:f>'P = 25'!$B$34:$G$34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 = 25'!$B$38:$G$38</c:f>
              <c:numCache>
                <c:formatCode>General</c:formatCode>
                <c:ptCount val="6"/>
                <c:pt idx="0">
                  <c:v>1.4E-2</c:v>
                </c:pt>
                <c:pt idx="1">
                  <c:v>6.7000000000000171E-2</c:v>
                </c:pt>
                <c:pt idx="2">
                  <c:v>9.4999999999998863E-2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5C-4B0E-B920-2E7D1350979C}"/>
            </c:ext>
          </c:extLst>
        </c:ser>
        <c:ser>
          <c:idx val="4"/>
          <c:order val="4"/>
          <c:tx>
            <c:strRef>
              <c:f>'P = 25'!$A$39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>
                <a:shade val="70000"/>
              </a:schemeClr>
            </a:solidFill>
            <a:ln/>
            <a:effectLst/>
            <a:sp3d/>
          </c:spPr>
          <c:cat>
            <c:numRef>
              <c:f>'P = 25'!$B$34:$G$34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 = 25'!$B$39:$G$39</c:f>
              <c:numCache>
                <c:formatCode>General</c:formatCode>
                <c:ptCount val="6"/>
                <c:pt idx="0">
                  <c:v>2.1000000000000001E-2</c:v>
                </c:pt>
                <c:pt idx="1">
                  <c:v>9.8000000000000753E-2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5C-4B0E-B920-2E7D1350979C}"/>
            </c:ext>
          </c:extLst>
        </c:ser>
        <c:ser>
          <c:idx val="5"/>
          <c:order val="5"/>
          <c:tx>
            <c:strRef>
              <c:f>'P = 25'!$A$40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shade val="50000"/>
              </a:schemeClr>
            </a:solidFill>
            <a:ln/>
            <a:effectLst/>
            <a:sp3d/>
          </c:spPr>
          <c:cat>
            <c:numRef>
              <c:f>'P = 25'!$B$34:$G$34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'P = 25'!$B$40:$G$40</c:f>
              <c:numCache>
                <c:formatCode>General</c:formatCode>
                <c:ptCount val="6"/>
                <c:pt idx="0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5C-4B0E-B920-2E7D1350979C}"/>
            </c:ext>
          </c:extLst>
        </c:ser>
        <c:bandFmts>
          <c:bandFmt>
            <c:idx val="0"/>
            <c:spPr>
              <a:solidFill>
                <a:schemeClr val="accent6">
                  <a:tint val="54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77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shade val="76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shade val="53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53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53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53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53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53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53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53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53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53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53000"/>
                </a:schemeClr>
              </a:solidFill>
              <a:ln/>
              <a:effectLst/>
              <a:sp3d/>
            </c:spPr>
          </c:bandFmt>
        </c:bandFmts>
        <c:axId val="1374864095"/>
        <c:axId val="1664060255"/>
        <c:axId val="1362160671"/>
      </c:surfaceChart>
      <c:catAx>
        <c:axId val="1374864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060255"/>
        <c:crosses val="autoZero"/>
        <c:auto val="1"/>
        <c:lblAlgn val="ctr"/>
        <c:lblOffset val="100"/>
        <c:noMultiLvlLbl val="0"/>
      </c:catAx>
      <c:valAx>
        <c:axId val="16640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64095"/>
        <c:crosses val="autoZero"/>
        <c:crossBetween val="midCat"/>
      </c:valAx>
      <c:serAx>
        <c:axId val="13621606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0602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250824</xdr:colOff>
      <xdr:row>3</xdr:row>
      <xdr:rowOff>76200</xdr:rowOff>
    </xdr:from>
    <xdr:to>
      <xdr:col>14</xdr:col>
      <xdr:colOff>209549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CA031C-19AB-4E84-94AE-22ABC1E25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24</xdr:row>
      <xdr:rowOff>0</xdr:rowOff>
    </xdr:from>
    <xdr:to>
      <xdr:col>14</xdr:col>
      <xdr:colOff>47625</xdr:colOff>
      <xdr:row>38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6B35D6-4100-4249-AAF0-23B7EE544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0</xdr:row>
      <xdr:rowOff>120650</xdr:rowOff>
    </xdr:from>
    <xdr:to>
      <xdr:col>14</xdr:col>
      <xdr:colOff>44449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4FF68-C9AA-4096-A935-C27216CB2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415924</xdr:colOff>
      <xdr:row>17</xdr:row>
      <xdr:rowOff>114300</xdr:rowOff>
    </xdr:from>
    <xdr:to>
      <xdr:col>14</xdr:col>
      <xdr:colOff>120650</xdr:colOff>
      <xdr:row>38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41BB42-F643-4F17-9950-0B97B4701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434975</xdr:colOff>
      <xdr:row>0</xdr:row>
      <xdr:rowOff>165100</xdr:rowOff>
    </xdr:from>
    <xdr:to>
      <xdr:col>15</xdr:col>
      <xdr:colOff>130175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4BDB5-A269-4FC9-9DB2-9B99CFA5D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16</xdr:row>
      <xdr:rowOff>158750</xdr:rowOff>
    </xdr:from>
    <xdr:to>
      <xdr:col>15</xdr:col>
      <xdr:colOff>161925</xdr:colOff>
      <xdr:row>33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A6D76-8BCB-4017-94A8-60E60148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R16" sqref="R16"/>
    </sheetView>
  </sheetViews>
  <sheetFormatPr defaultRowHeight="14.5" x14ac:dyDescent="0.35"/>
  <cols>
    <col min="1" max="1" width="11.1796875" customWidth="1"/>
    <col min="2" max="2" width="12.1796875" customWidth="1"/>
    <col min="3" max="3" width="13.08984375" customWidth="1"/>
    <col min="4" max="4" width="16.54296875" customWidth="1"/>
    <col min="5" max="5" width="21.36328125" customWidth="1"/>
  </cols>
  <sheetData>
    <row r="1" spans="1:5" ht="15" thickBot="1" x14ac:dyDescent="0.4">
      <c r="A1" s="1" t="s">
        <v>0</v>
      </c>
      <c r="B1" s="2">
        <v>4</v>
      </c>
      <c r="C1" s="1"/>
      <c r="D1" s="1"/>
      <c r="E1" s="1"/>
    </row>
    <row r="2" spans="1:5" ht="15" thickBot="1" x14ac:dyDescent="0.4">
      <c r="A2" s="1" t="s">
        <v>1</v>
      </c>
      <c r="B2" s="1" t="s">
        <v>2</v>
      </c>
      <c r="C2" s="1" t="s">
        <v>3</v>
      </c>
      <c r="D2" s="1" t="s">
        <v>4</v>
      </c>
      <c r="E2" s="3" t="s">
        <v>5</v>
      </c>
    </row>
    <row r="3" spans="1:5" ht="15" thickBot="1" x14ac:dyDescent="0.4">
      <c r="A3" s="2">
        <v>0</v>
      </c>
      <c r="B3" s="2">
        <v>0</v>
      </c>
      <c r="C3" s="2">
        <v>4</v>
      </c>
      <c r="D3" s="2">
        <v>1E-3</v>
      </c>
      <c r="E3" s="2">
        <v>1E-3</v>
      </c>
    </row>
    <row r="4" spans="1:5" ht="15" thickBot="1" x14ac:dyDescent="0.4">
      <c r="A4" s="2">
        <v>0</v>
      </c>
      <c r="B4" s="2">
        <v>1</v>
      </c>
      <c r="C4" s="2">
        <v>3</v>
      </c>
      <c r="D4" s="2">
        <v>2.004</v>
      </c>
      <c r="E4" s="2">
        <v>4.0000000000000001E-3</v>
      </c>
    </row>
    <row r="5" spans="1:5" ht="15" thickBot="1" x14ac:dyDescent="0.4">
      <c r="A5" s="2">
        <v>0</v>
      </c>
      <c r="B5" s="2">
        <v>2</v>
      </c>
      <c r="C5" s="2">
        <v>2</v>
      </c>
      <c r="D5" s="2">
        <v>4.0039999999999996</v>
      </c>
      <c r="E5" s="2">
        <v>4.0000000000000001E-3</v>
      </c>
    </row>
    <row r="6" spans="1:5" ht="15" thickBot="1" x14ac:dyDescent="0.4">
      <c r="A6" s="2">
        <v>0</v>
      </c>
      <c r="B6" s="2">
        <v>3</v>
      </c>
      <c r="C6" s="2">
        <v>1</v>
      </c>
      <c r="D6" s="2">
        <v>6.0220000000000002</v>
      </c>
      <c r="E6" s="2">
        <v>2.1999999999999999E-2</v>
      </c>
    </row>
    <row r="7" spans="1:5" ht="15" thickBot="1" x14ac:dyDescent="0.4">
      <c r="A7" s="2">
        <v>0</v>
      </c>
      <c r="B7" s="2">
        <v>4</v>
      </c>
      <c r="C7" s="2">
        <v>0</v>
      </c>
      <c r="D7" s="2">
        <v>8.0380000000000003</v>
      </c>
      <c r="E7" s="2">
        <v>3.7999999999999999E-2</v>
      </c>
    </row>
    <row r="8" spans="1:5" ht="15" thickBot="1" x14ac:dyDescent="0.4">
      <c r="A8" s="2">
        <v>1</v>
      </c>
      <c r="B8" s="2">
        <v>0</v>
      </c>
      <c r="C8" s="2">
        <v>3</v>
      </c>
      <c r="D8" s="2">
        <v>2E-3</v>
      </c>
      <c r="E8" s="2">
        <v>2E-3</v>
      </c>
    </row>
    <row r="9" spans="1:5" ht="15" thickBot="1" x14ac:dyDescent="0.4">
      <c r="A9" s="2">
        <v>1</v>
      </c>
      <c r="B9" s="2">
        <v>1</v>
      </c>
      <c r="C9" s="2">
        <v>2</v>
      </c>
      <c r="D9" s="2">
        <v>2.004</v>
      </c>
      <c r="E9" s="2">
        <v>4.0000000000000001E-3</v>
      </c>
    </row>
    <row r="10" spans="1:5" ht="15" thickBot="1" x14ac:dyDescent="0.4">
      <c r="A10" s="2">
        <v>1</v>
      </c>
      <c r="B10" s="2">
        <v>2</v>
      </c>
      <c r="C10" s="2">
        <v>1</v>
      </c>
      <c r="D10" s="2">
        <v>4.0019999999999998</v>
      </c>
      <c r="E10" s="2">
        <v>2E-3</v>
      </c>
    </row>
    <row r="11" spans="1:5" ht="15" thickBot="1" x14ac:dyDescent="0.4">
      <c r="A11" s="2">
        <v>1</v>
      </c>
      <c r="B11" s="2">
        <v>3</v>
      </c>
      <c r="C11" s="2">
        <v>0</v>
      </c>
      <c r="D11" s="2">
        <v>6.0030000000000001</v>
      </c>
      <c r="E11" s="2">
        <v>3.0000000000000001E-3</v>
      </c>
    </row>
    <row r="12" spans="1:5" ht="15" thickBot="1" x14ac:dyDescent="0.4">
      <c r="A12" s="2">
        <v>2</v>
      </c>
      <c r="B12" s="2">
        <v>0</v>
      </c>
      <c r="C12" s="2">
        <v>2</v>
      </c>
      <c r="D12" s="2">
        <v>0.01</v>
      </c>
      <c r="E12" s="2">
        <v>0.01</v>
      </c>
    </row>
    <row r="13" spans="1:5" ht="15" thickBot="1" x14ac:dyDescent="0.4">
      <c r="A13" s="2">
        <v>2</v>
      </c>
      <c r="B13" s="2">
        <v>1</v>
      </c>
      <c r="C13" s="2">
        <v>1</v>
      </c>
      <c r="D13" s="2">
        <v>2.004</v>
      </c>
      <c r="E13" s="2">
        <v>4.0000000000000001E-3</v>
      </c>
    </row>
    <row r="14" spans="1:5" ht="15" thickBot="1" x14ac:dyDescent="0.4">
      <c r="A14" s="2">
        <v>2</v>
      </c>
      <c r="B14" s="2">
        <v>2</v>
      </c>
      <c r="C14" s="2">
        <v>0</v>
      </c>
      <c r="D14" s="2">
        <v>4.0030000000000001</v>
      </c>
      <c r="E14" s="2">
        <v>3.0000000000000001E-3</v>
      </c>
    </row>
    <row r="15" spans="1:5" ht="15" thickBot="1" x14ac:dyDescent="0.4">
      <c r="A15" s="2">
        <v>3</v>
      </c>
      <c r="B15" s="2">
        <v>0</v>
      </c>
      <c r="C15" s="2">
        <v>1</v>
      </c>
      <c r="D15" s="2">
        <v>1E-3</v>
      </c>
      <c r="E15" s="2">
        <v>1E-3</v>
      </c>
    </row>
    <row r="16" spans="1:5" ht="15" thickBot="1" x14ac:dyDescent="0.4">
      <c r="A16" s="2">
        <v>3</v>
      </c>
      <c r="B16" s="2">
        <v>1</v>
      </c>
      <c r="C16" s="2">
        <v>0</v>
      </c>
      <c r="D16" s="2">
        <v>2.0030000000000001</v>
      </c>
      <c r="E16" s="2">
        <v>3.0000000000000001E-3</v>
      </c>
    </row>
    <row r="17" spans="1:6" ht="15" thickBot="1" x14ac:dyDescent="0.4">
      <c r="A17" s="2">
        <v>4</v>
      </c>
      <c r="B17" s="2">
        <v>0</v>
      </c>
      <c r="C17" s="2">
        <v>0</v>
      </c>
      <c r="D17" s="2">
        <v>1E-3</v>
      </c>
      <c r="E17" s="2">
        <v>1E-3</v>
      </c>
    </row>
    <row r="19" spans="1:6" ht="15" thickBot="1" x14ac:dyDescent="0.4">
      <c r="A19" t="s">
        <v>1</v>
      </c>
      <c r="B19" s="4">
        <v>0</v>
      </c>
      <c r="C19" s="4">
        <v>1</v>
      </c>
      <c r="D19" s="4">
        <v>2</v>
      </c>
      <c r="E19" s="4">
        <v>3</v>
      </c>
      <c r="F19" s="4">
        <v>4</v>
      </c>
    </row>
    <row r="20" spans="1:6" ht="15" thickBot="1" x14ac:dyDescent="0.4">
      <c r="A20" s="4">
        <v>0</v>
      </c>
      <c r="B20" s="2">
        <v>1E-3</v>
      </c>
      <c r="C20" s="2">
        <v>2.004</v>
      </c>
      <c r="D20" s="2">
        <v>4.0039999999999996</v>
      </c>
      <c r="E20" s="2">
        <v>6.0220000000000002</v>
      </c>
      <c r="F20" s="2">
        <v>8.0380000000000003</v>
      </c>
    </row>
    <row r="21" spans="1:6" ht="15" thickBot="1" x14ac:dyDescent="0.4">
      <c r="A21" s="4">
        <v>1</v>
      </c>
      <c r="B21" s="2">
        <v>2E-3</v>
      </c>
      <c r="C21" s="2">
        <v>2.004</v>
      </c>
      <c r="D21" s="2">
        <v>4.0019999999999998</v>
      </c>
      <c r="E21" s="2">
        <v>6.0030000000000001</v>
      </c>
    </row>
    <row r="22" spans="1:6" ht="15" thickBot="1" x14ac:dyDescent="0.4">
      <c r="A22" s="4">
        <v>2</v>
      </c>
      <c r="B22" s="2">
        <v>0.01</v>
      </c>
      <c r="C22" s="2">
        <v>2.004</v>
      </c>
      <c r="D22" s="2">
        <v>4.0030000000000001</v>
      </c>
    </row>
    <row r="23" spans="1:6" ht="15" thickBot="1" x14ac:dyDescent="0.4">
      <c r="A23" s="4">
        <v>3</v>
      </c>
      <c r="B23" s="2">
        <v>1E-3</v>
      </c>
      <c r="C23" s="2">
        <v>2.0030000000000001</v>
      </c>
    </row>
    <row r="24" spans="1:6" ht="15" thickBot="1" x14ac:dyDescent="0.4">
      <c r="A24" s="4">
        <v>4</v>
      </c>
      <c r="B24" s="2">
        <v>1E-3</v>
      </c>
    </row>
    <row r="26" spans="1:6" ht="15" thickBot="1" x14ac:dyDescent="0.4">
      <c r="B26" s="4">
        <v>0</v>
      </c>
      <c r="C26" s="4">
        <v>1</v>
      </c>
      <c r="D26" s="4">
        <v>2</v>
      </c>
      <c r="E26" s="4">
        <v>3</v>
      </c>
      <c r="F26" s="4">
        <v>4</v>
      </c>
    </row>
    <row r="27" spans="1:6" ht="15" thickBot="1" x14ac:dyDescent="0.4">
      <c r="A27" s="4">
        <v>0</v>
      </c>
      <c r="B27" s="2">
        <v>1E-3</v>
      </c>
      <c r="C27" s="2">
        <v>4.0000000000000001E-3</v>
      </c>
      <c r="D27" s="2">
        <v>4.0000000000000001E-3</v>
      </c>
      <c r="E27" s="2">
        <v>2.1999999999999999E-2</v>
      </c>
      <c r="F27" s="2">
        <v>3.7999999999999999E-2</v>
      </c>
    </row>
    <row r="28" spans="1:6" ht="15" thickBot="1" x14ac:dyDescent="0.4">
      <c r="A28" s="4">
        <v>1</v>
      </c>
      <c r="B28" s="2">
        <v>2E-3</v>
      </c>
      <c r="C28" s="2">
        <v>4.0000000000000001E-3</v>
      </c>
      <c r="D28" s="2">
        <v>2E-3</v>
      </c>
      <c r="E28" s="2">
        <v>3.0000000000000001E-3</v>
      </c>
    </row>
    <row r="29" spans="1:6" ht="15" thickBot="1" x14ac:dyDescent="0.4">
      <c r="A29" s="4">
        <v>2</v>
      </c>
      <c r="B29" s="2">
        <v>0.01</v>
      </c>
      <c r="C29" s="2">
        <v>4.0000000000000001E-3</v>
      </c>
      <c r="D29" s="2">
        <v>3.0000000000000001E-3</v>
      </c>
    </row>
    <row r="30" spans="1:6" ht="15" thickBot="1" x14ac:dyDescent="0.4">
      <c r="A30" s="4">
        <v>3</v>
      </c>
      <c r="B30" s="2">
        <v>1E-3</v>
      </c>
      <c r="C30" s="2">
        <v>3.0000000000000001E-3</v>
      </c>
    </row>
    <row r="31" spans="1:6" ht="15" thickBot="1" x14ac:dyDescent="0.4">
      <c r="A31" s="4">
        <v>4</v>
      </c>
      <c r="B31" s="2">
        <v>1E-3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tabSelected="1" workbookViewId="0">
      <selection activeCell="Q13" sqref="Q13"/>
    </sheetView>
  </sheetViews>
  <sheetFormatPr defaultRowHeight="14.5" x14ac:dyDescent="0.35"/>
  <cols>
    <col min="1" max="1" width="13.08984375" customWidth="1"/>
    <col min="2" max="2" width="13.90625" customWidth="1"/>
    <col min="3" max="3" width="14.7265625" customWidth="1"/>
    <col min="4" max="4" width="16.7265625" customWidth="1"/>
    <col min="5" max="5" width="20.54296875" customWidth="1"/>
  </cols>
  <sheetData>
    <row r="1" spans="1:6" x14ac:dyDescent="0.35">
      <c r="A1" s="5" t="s">
        <v>0</v>
      </c>
      <c r="B1" s="4">
        <v>9</v>
      </c>
      <c r="C1" s="5"/>
      <c r="D1" s="5"/>
      <c r="E1" s="5"/>
    </row>
    <row r="2" spans="1:6" x14ac:dyDescent="0.35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</row>
    <row r="3" spans="1:6" x14ac:dyDescent="0.35">
      <c r="A3" s="4">
        <v>0</v>
      </c>
      <c r="B3" s="4">
        <v>0</v>
      </c>
      <c r="C3" s="4">
        <f>9-A3-B3</f>
        <v>9</v>
      </c>
      <c r="D3" s="4">
        <v>7.0000000000000001E-3</v>
      </c>
      <c r="E3" s="4">
        <f>D3-(2*B3)</f>
        <v>7.0000000000000001E-3</v>
      </c>
    </row>
    <row r="4" spans="1:6" x14ac:dyDescent="0.35">
      <c r="A4" s="4">
        <v>0</v>
      </c>
      <c r="B4" s="4">
        <v>2</v>
      </c>
      <c r="C4" s="4">
        <f t="shared" ref="C4:C13" si="0">9-A4-B4</f>
        <v>7</v>
      </c>
      <c r="D4" s="4">
        <v>4.008</v>
      </c>
      <c r="E4" s="4">
        <f t="shared" ref="E4:E13" si="1">D4-(2*B4)</f>
        <v>8.0000000000000071E-3</v>
      </c>
    </row>
    <row r="5" spans="1:6" x14ac:dyDescent="0.35">
      <c r="A5" s="4">
        <v>0</v>
      </c>
      <c r="B5" s="4">
        <v>4</v>
      </c>
      <c r="C5" s="4">
        <f t="shared" si="0"/>
        <v>5</v>
      </c>
      <c r="D5" s="4">
        <v>8.0229999999999997</v>
      </c>
      <c r="E5" s="4">
        <f t="shared" si="1"/>
        <v>2.2999999999999687E-2</v>
      </c>
    </row>
    <row r="6" spans="1:6" x14ac:dyDescent="0.35">
      <c r="A6" s="4">
        <v>0</v>
      </c>
      <c r="B6" s="4">
        <v>8</v>
      </c>
      <c r="C6" s="4">
        <f t="shared" si="0"/>
        <v>1</v>
      </c>
      <c r="D6" s="4">
        <v>16.012</v>
      </c>
      <c r="E6" s="4">
        <f t="shared" si="1"/>
        <v>1.2000000000000455E-2</v>
      </c>
    </row>
    <row r="7" spans="1:6" x14ac:dyDescent="0.35">
      <c r="A7" s="4">
        <v>2</v>
      </c>
      <c r="B7" s="4">
        <v>0</v>
      </c>
      <c r="C7" s="4">
        <f t="shared" si="0"/>
        <v>7</v>
      </c>
      <c r="D7" s="4">
        <v>4.0000000000000001E-3</v>
      </c>
      <c r="E7" s="4">
        <f t="shared" si="1"/>
        <v>4.0000000000000001E-3</v>
      </c>
    </row>
    <row r="8" spans="1:6" x14ac:dyDescent="0.35">
      <c r="A8" s="4">
        <v>2</v>
      </c>
      <c r="B8" s="4">
        <v>2</v>
      </c>
      <c r="C8" s="4">
        <f t="shared" si="0"/>
        <v>5</v>
      </c>
      <c r="D8" s="4">
        <v>4.0030000000000001</v>
      </c>
      <c r="E8" s="4">
        <f t="shared" si="1"/>
        <v>3.0000000000001137E-3</v>
      </c>
    </row>
    <row r="9" spans="1:6" x14ac:dyDescent="0.35">
      <c r="A9" s="4">
        <v>2</v>
      </c>
      <c r="B9" s="4">
        <v>4</v>
      </c>
      <c r="C9" s="4">
        <f t="shared" si="0"/>
        <v>3</v>
      </c>
      <c r="D9" s="4">
        <v>8.0150000000000006</v>
      </c>
      <c r="E9" s="4">
        <f t="shared" si="1"/>
        <v>1.5000000000000568E-2</v>
      </c>
    </row>
    <row r="10" spans="1:6" x14ac:dyDescent="0.35">
      <c r="A10" s="4">
        <v>4</v>
      </c>
      <c r="B10" s="4">
        <v>0</v>
      </c>
      <c r="C10" s="4">
        <f t="shared" si="0"/>
        <v>5</v>
      </c>
      <c r="D10" s="4">
        <v>4.0000000000000001E-3</v>
      </c>
      <c r="E10" s="4">
        <f t="shared" si="1"/>
        <v>4.0000000000000001E-3</v>
      </c>
    </row>
    <row r="11" spans="1:6" x14ac:dyDescent="0.35">
      <c r="A11" s="4">
        <v>4</v>
      </c>
      <c r="B11" s="4">
        <v>2</v>
      </c>
      <c r="C11" s="4">
        <f t="shared" si="0"/>
        <v>3</v>
      </c>
      <c r="D11" s="4">
        <v>4.0090000000000003</v>
      </c>
      <c r="E11" s="4">
        <f t="shared" si="1"/>
        <v>9.0000000000003411E-3</v>
      </c>
    </row>
    <row r="12" spans="1:6" x14ac:dyDescent="0.35">
      <c r="A12" s="4">
        <v>4</v>
      </c>
      <c r="B12" s="4">
        <v>4</v>
      </c>
      <c r="C12" s="4">
        <f t="shared" si="0"/>
        <v>1</v>
      </c>
      <c r="D12" s="4">
        <v>8.0120000000000005</v>
      </c>
      <c r="E12" s="4">
        <f t="shared" si="1"/>
        <v>1.2000000000000455E-2</v>
      </c>
    </row>
    <row r="13" spans="1:6" x14ac:dyDescent="0.35">
      <c r="A13" s="4">
        <v>8</v>
      </c>
      <c r="B13" s="4">
        <v>0</v>
      </c>
      <c r="C13" s="4">
        <f t="shared" si="0"/>
        <v>1</v>
      </c>
      <c r="D13" s="4">
        <v>2E-3</v>
      </c>
      <c r="E13" s="4">
        <f t="shared" si="1"/>
        <v>2E-3</v>
      </c>
    </row>
    <row r="14" spans="1:6" x14ac:dyDescent="0.35">
      <c r="A14" s="4"/>
      <c r="B14" s="4"/>
      <c r="C14" s="4"/>
    </row>
    <row r="15" spans="1:6" x14ac:dyDescent="0.35">
      <c r="B15" s="4">
        <v>0</v>
      </c>
      <c r="C15" s="4">
        <v>2</v>
      </c>
      <c r="D15" s="4">
        <v>4</v>
      </c>
      <c r="E15" s="4">
        <v>8</v>
      </c>
      <c r="F15" s="4"/>
    </row>
    <row r="16" spans="1:6" x14ac:dyDescent="0.35">
      <c r="A16" s="4">
        <v>0</v>
      </c>
      <c r="B16" s="4">
        <v>7.0000000000000001E-3</v>
      </c>
      <c r="C16" s="4">
        <v>4.008</v>
      </c>
      <c r="D16" s="4">
        <v>8.0229999999999997</v>
      </c>
      <c r="E16" s="4">
        <v>16.012</v>
      </c>
      <c r="F16" s="4"/>
    </row>
    <row r="17" spans="1:6" x14ac:dyDescent="0.35">
      <c r="A17" s="4">
        <v>2</v>
      </c>
      <c r="B17" s="4">
        <v>4.0000000000000001E-3</v>
      </c>
      <c r="C17" s="4">
        <v>4.0030000000000001</v>
      </c>
      <c r="D17" s="4">
        <v>8.0150000000000006</v>
      </c>
      <c r="E17" s="4"/>
    </row>
    <row r="18" spans="1:6" x14ac:dyDescent="0.35">
      <c r="A18" s="4">
        <v>4</v>
      </c>
      <c r="B18" s="4">
        <v>4.0000000000000001E-3</v>
      </c>
      <c r="C18" s="4">
        <v>4.0090000000000003</v>
      </c>
      <c r="D18" s="4">
        <v>8.0120000000000005</v>
      </c>
    </row>
    <row r="19" spans="1:6" x14ac:dyDescent="0.35">
      <c r="A19" s="4">
        <v>8</v>
      </c>
      <c r="B19" s="4">
        <v>2E-3</v>
      </c>
      <c r="C19" s="4"/>
    </row>
    <row r="20" spans="1:6" x14ac:dyDescent="0.35">
      <c r="A20" s="4"/>
      <c r="B20" s="4"/>
    </row>
    <row r="22" spans="1:6" x14ac:dyDescent="0.35">
      <c r="B22" s="4">
        <v>0</v>
      </c>
      <c r="C22" s="4">
        <v>2</v>
      </c>
      <c r="D22" s="4">
        <v>4</v>
      </c>
      <c r="E22" s="4">
        <v>8</v>
      </c>
      <c r="F22" s="4"/>
    </row>
    <row r="23" spans="1:6" x14ac:dyDescent="0.35">
      <c r="A23" s="4">
        <v>0</v>
      </c>
      <c r="B23" s="4">
        <v>7.0000000000000001E-3</v>
      </c>
      <c r="C23" s="4">
        <v>8.0000000000000002E-3</v>
      </c>
      <c r="D23" s="4">
        <v>2.3E-2</v>
      </c>
      <c r="E23" s="4">
        <v>1.2E-2</v>
      </c>
      <c r="F23" s="4"/>
    </row>
    <row r="24" spans="1:6" x14ac:dyDescent="0.35">
      <c r="A24" s="4">
        <v>2</v>
      </c>
      <c r="B24" s="4">
        <v>4.0000000000000001E-3</v>
      </c>
      <c r="C24" s="4">
        <v>3.0000000000000001E-3</v>
      </c>
      <c r="D24" s="4">
        <v>1.4999999999999999E-2</v>
      </c>
      <c r="E24" s="4"/>
    </row>
    <row r="25" spans="1:6" x14ac:dyDescent="0.35">
      <c r="A25" s="4">
        <v>4</v>
      </c>
      <c r="B25" s="4">
        <v>4.0000000000000001E-3</v>
      </c>
      <c r="C25" s="4">
        <v>8.9999999999999993E-3</v>
      </c>
      <c r="D25" s="4">
        <v>1.2E-2</v>
      </c>
    </row>
    <row r="26" spans="1:6" x14ac:dyDescent="0.35">
      <c r="A26" s="4">
        <v>8</v>
      </c>
      <c r="B26" s="4">
        <v>2E-3</v>
      </c>
      <c r="C26" s="4"/>
    </row>
    <row r="27" spans="1:6" x14ac:dyDescent="0.35">
      <c r="A27" s="4"/>
      <c r="B27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"/>
  <sheetViews>
    <sheetView workbookViewId="0">
      <selection activeCell="S10" sqref="S10"/>
    </sheetView>
  </sheetViews>
  <sheetFormatPr defaultRowHeight="14.5" x14ac:dyDescent="0.35"/>
  <cols>
    <col min="1" max="1" width="14.453125" customWidth="1"/>
    <col min="2" max="2" width="14.1796875" customWidth="1"/>
    <col min="3" max="3" width="14.453125" customWidth="1"/>
    <col min="4" max="4" width="16.90625" customWidth="1"/>
    <col min="5" max="5" width="17.08984375" customWidth="1"/>
    <col min="7" max="7" width="12.08984375" customWidth="1"/>
  </cols>
  <sheetData>
    <row r="1" spans="1:17" x14ac:dyDescent="0.35">
      <c r="A1" s="5" t="s">
        <v>0</v>
      </c>
      <c r="B1" s="4">
        <v>25</v>
      </c>
      <c r="C1" s="5"/>
      <c r="D1" s="5"/>
      <c r="E1" s="5"/>
    </row>
    <row r="2" spans="1:17" x14ac:dyDescent="0.35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</row>
    <row r="3" spans="1:17" x14ac:dyDescent="0.35">
      <c r="A3" s="4">
        <v>0</v>
      </c>
      <c r="B3" s="4">
        <v>0</v>
      </c>
      <c r="C3" s="4">
        <f>25-A3-B3</f>
        <v>25</v>
      </c>
      <c r="D3" s="4">
        <v>2.1000000000000001E-2</v>
      </c>
      <c r="E3" s="4">
        <f>D3-(2*B3)</f>
        <v>2.1000000000000001E-2</v>
      </c>
    </row>
    <row r="4" spans="1:17" x14ac:dyDescent="0.35">
      <c r="A4" s="4">
        <v>0</v>
      </c>
      <c r="B4" s="4">
        <v>5</v>
      </c>
      <c r="C4" s="4">
        <f t="shared" ref="C4:C23" si="0">25-A4-B4</f>
        <v>20</v>
      </c>
      <c r="D4" s="4">
        <v>10.036</v>
      </c>
      <c r="E4" s="4">
        <f t="shared" ref="E4:E23" si="1">D4-(2*B4)</f>
        <v>3.5999999999999588E-2</v>
      </c>
    </row>
    <row r="5" spans="1:17" x14ac:dyDescent="0.35">
      <c r="A5" s="4">
        <v>0</v>
      </c>
      <c r="B5" s="4">
        <v>10</v>
      </c>
      <c r="C5" s="4">
        <f t="shared" si="0"/>
        <v>15</v>
      </c>
      <c r="D5" s="4">
        <v>20.058</v>
      </c>
      <c r="E5" s="4">
        <f t="shared" si="1"/>
        <v>5.7999999999999829E-2</v>
      </c>
    </row>
    <row r="6" spans="1:17" x14ac:dyDescent="0.35">
      <c r="A6" s="4">
        <v>0</v>
      </c>
      <c r="B6" s="4">
        <v>15</v>
      </c>
      <c r="C6" s="4">
        <f t="shared" si="0"/>
        <v>10</v>
      </c>
      <c r="D6" s="4">
        <v>30.056000000000001</v>
      </c>
      <c r="E6" s="4">
        <f t="shared" si="1"/>
        <v>5.6000000000000938E-2</v>
      </c>
    </row>
    <row r="7" spans="1:17" x14ac:dyDescent="0.35">
      <c r="A7" s="4">
        <v>0</v>
      </c>
      <c r="B7" s="4">
        <v>20</v>
      </c>
      <c r="C7" s="4">
        <f t="shared" si="0"/>
        <v>5</v>
      </c>
      <c r="D7" s="4">
        <v>40.03</v>
      </c>
      <c r="E7" s="4">
        <f t="shared" si="1"/>
        <v>3.0000000000001137E-2</v>
      </c>
    </row>
    <row r="8" spans="1:17" x14ac:dyDescent="0.35">
      <c r="A8" s="4">
        <v>0</v>
      </c>
      <c r="B8" s="4">
        <v>25</v>
      </c>
      <c r="C8" s="4">
        <f t="shared" si="0"/>
        <v>0</v>
      </c>
      <c r="D8" s="4">
        <v>50.161999999999999</v>
      </c>
      <c r="E8" s="4">
        <f t="shared" si="1"/>
        <v>0.16199999999999903</v>
      </c>
    </row>
    <row r="9" spans="1:17" x14ac:dyDescent="0.35">
      <c r="A9" s="4">
        <v>5</v>
      </c>
      <c r="B9" s="4">
        <v>0</v>
      </c>
      <c r="C9" s="4">
        <f t="shared" si="0"/>
        <v>20</v>
      </c>
      <c r="D9" s="4">
        <v>7.0000000000000001E-3</v>
      </c>
      <c r="E9" s="4">
        <f t="shared" si="1"/>
        <v>7.0000000000000001E-3</v>
      </c>
    </row>
    <row r="10" spans="1:17" x14ac:dyDescent="0.35">
      <c r="A10" s="4">
        <v>5</v>
      </c>
      <c r="B10" s="4">
        <v>5</v>
      </c>
      <c r="C10" s="4">
        <f t="shared" si="0"/>
        <v>15</v>
      </c>
      <c r="D10" s="4">
        <v>10.029999999999999</v>
      </c>
      <c r="E10" s="4">
        <f t="shared" si="1"/>
        <v>2.9999999999999361E-2</v>
      </c>
    </row>
    <row r="11" spans="1:17" x14ac:dyDescent="0.35">
      <c r="A11" s="4">
        <v>5</v>
      </c>
      <c r="B11" s="4">
        <v>10</v>
      </c>
      <c r="C11" s="4">
        <f t="shared" si="0"/>
        <v>10</v>
      </c>
      <c r="D11" s="4">
        <v>20.030999999999999</v>
      </c>
      <c r="E11" s="4">
        <f t="shared" si="1"/>
        <v>3.0999999999998806E-2</v>
      </c>
    </row>
    <row r="12" spans="1:17" x14ac:dyDescent="0.35">
      <c r="A12" s="4">
        <v>5</v>
      </c>
      <c r="B12" s="4">
        <v>15</v>
      </c>
      <c r="C12" s="4">
        <f t="shared" si="0"/>
        <v>5</v>
      </c>
      <c r="D12" s="4">
        <v>30.111999999999998</v>
      </c>
      <c r="E12" s="4">
        <f t="shared" si="1"/>
        <v>0.11199999999999832</v>
      </c>
    </row>
    <row r="13" spans="1:17" x14ac:dyDescent="0.35">
      <c r="A13" s="4">
        <v>5</v>
      </c>
      <c r="B13" s="4">
        <v>20</v>
      </c>
      <c r="C13" s="4">
        <f t="shared" si="0"/>
        <v>0</v>
      </c>
      <c r="D13" s="4">
        <v>40.154000000000003</v>
      </c>
      <c r="E13" s="4">
        <f t="shared" si="1"/>
        <v>0.15400000000000347</v>
      </c>
    </row>
    <row r="14" spans="1:17" x14ac:dyDescent="0.35">
      <c r="A14" s="4">
        <v>10</v>
      </c>
      <c r="B14" s="4">
        <v>0</v>
      </c>
      <c r="C14" s="4">
        <f t="shared" si="0"/>
        <v>15</v>
      </c>
      <c r="D14" s="4">
        <v>8.9999999999999993E-3</v>
      </c>
      <c r="E14" s="4">
        <f t="shared" si="1"/>
        <v>8.9999999999999993E-3</v>
      </c>
    </row>
    <row r="15" spans="1:17" x14ac:dyDescent="0.35">
      <c r="A15" s="4">
        <v>10</v>
      </c>
      <c r="B15" s="4">
        <v>5</v>
      </c>
      <c r="C15" s="4">
        <f t="shared" si="0"/>
        <v>10</v>
      </c>
      <c r="D15" s="4">
        <v>10.022</v>
      </c>
      <c r="E15" s="4">
        <f t="shared" si="1"/>
        <v>2.2000000000000242E-2</v>
      </c>
      <c r="Q15">
        <v>3</v>
      </c>
    </row>
    <row r="16" spans="1:17" x14ac:dyDescent="0.35">
      <c r="A16" s="4">
        <v>10</v>
      </c>
      <c r="B16" s="4">
        <v>10</v>
      </c>
      <c r="C16" s="4">
        <f t="shared" si="0"/>
        <v>5</v>
      </c>
      <c r="D16" s="4">
        <v>20.036000000000001</v>
      </c>
      <c r="E16" s="4">
        <f t="shared" si="1"/>
        <v>3.6000000000001364E-2</v>
      </c>
    </row>
    <row r="17" spans="1:11" x14ac:dyDescent="0.35">
      <c r="A17" s="4">
        <v>10</v>
      </c>
      <c r="B17" s="4">
        <v>15</v>
      </c>
      <c r="C17" s="4">
        <f t="shared" si="0"/>
        <v>0</v>
      </c>
      <c r="D17" s="4">
        <v>30.062999999999999</v>
      </c>
      <c r="E17" s="4">
        <f t="shared" si="1"/>
        <v>6.2999999999998835E-2</v>
      </c>
    </row>
    <row r="18" spans="1:11" x14ac:dyDescent="0.35">
      <c r="A18" s="4">
        <v>15</v>
      </c>
      <c r="B18" s="4">
        <v>0</v>
      </c>
      <c r="C18" s="4">
        <f t="shared" si="0"/>
        <v>10</v>
      </c>
      <c r="D18" s="4">
        <v>1.4E-2</v>
      </c>
      <c r="E18" s="4">
        <f t="shared" si="1"/>
        <v>1.4E-2</v>
      </c>
    </row>
    <row r="19" spans="1:11" x14ac:dyDescent="0.35">
      <c r="A19" s="4">
        <v>15</v>
      </c>
      <c r="B19" s="4">
        <v>5</v>
      </c>
      <c r="C19" s="4">
        <f t="shared" si="0"/>
        <v>5</v>
      </c>
      <c r="D19" s="4">
        <v>10.067</v>
      </c>
      <c r="E19" s="4">
        <f t="shared" si="1"/>
        <v>6.7000000000000171E-2</v>
      </c>
    </row>
    <row r="20" spans="1:11" x14ac:dyDescent="0.35">
      <c r="A20" s="4">
        <v>15</v>
      </c>
      <c r="B20" s="4">
        <v>10</v>
      </c>
      <c r="C20" s="4">
        <f t="shared" si="0"/>
        <v>0</v>
      </c>
      <c r="D20" s="4">
        <v>20.094999999999999</v>
      </c>
      <c r="E20" s="4">
        <f t="shared" si="1"/>
        <v>9.4999999999998863E-2</v>
      </c>
    </row>
    <row r="21" spans="1:11" x14ac:dyDescent="0.35">
      <c r="A21" s="4">
        <v>20</v>
      </c>
      <c r="B21" s="4">
        <v>0</v>
      </c>
      <c r="C21" s="4">
        <f t="shared" si="0"/>
        <v>5</v>
      </c>
      <c r="D21" s="4">
        <v>2.1000000000000001E-2</v>
      </c>
      <c r="E21" s="4">
        <f t="shared" si="1"/>
        <v>2.1000000000000001E-2</v>
      </c>
    </row>
    <row r="22" spans="1:11" x14ac:dyDescent="0.35">
      <c r="A22" s="4">
        <v>20</v>
      </c>
      <c r="B22" s="4">
        <v>5</v>
      </c>
      <c r="C22" s="4">
        <f t="shared" si="0"/>
        <v>0</v>
      </c>
      <c r="D22" s="4">
        <v>10.098000000000001</v>
      </c>
      <c r="E22" s="4">
        <f t="shared" si="1"/>
        <v>9.8000000000000753E-2</v>
      </c>
    </row>
    <row r="23" spans="1:11" x14ac:dyDescent="0.35">
      <c r="A23" s="4">
        <v>25</v>
      </c>
      <c r="B23" s="4">
        <v>0</v>
      </c>
      <c r="C23" s="4">
        <f t="shared" si="0"/>
        <v>0</v>
      </c>
      <c r="D23" s="4">
        <v>4.8000000000000001E-2</v>
      </c>
      <c r="E23" s="4">
        <f t="shared" si="1"/>
        <v>4.8000000000000001E-2</v>
      </c>
    </row>
    <row r="26" spans="1:11" x14ac:dyDescent="0.35">
      <c r="B26" s="4">
        <v>0</v>
      </c>
      <c r="C26">
        <v>5</v>
      </c>
      <c r="D26">
        <v>10</v>
      </c>
      <c r="E26">
        <v>15</v>
      </c>
      <c r="F26">
        <v>20</v>
      </c>
      <c r="G26">
        <v>25</v>
      </c>
    </row>
    <row r="27" spans="1:11" x14ac:dyDescent="0.35">
      <c r="A27">
        <v>0</v>
      </c>
      <c r="B27" s="4">
        <v>2.1000000000000001E-2</v>
      </c>
      <c r="C27" s="4">
        <v>10.036</v>
      </c>
      <c r="D27" s="4">
        <v>20.058</v>
      </c>
      <c r="E27" s="4">
        <v>30.056000000000001</v>
      </c>
      <c r="F27" s="4">
        <v>40.03</v>
      </c>
      <c r="G27" s="4">
        <v>50.161999999999999</v>
      </c>
    </row>
    <row r="28" spans="1:11" x14ac:dyDescent="0.35">
      <c r="A28">
        <v>5</v>
      </c>
      <c r="B28" s="4">
        <v>7.0000000000000001E-3</v>
      </c>
      <c r="C28" s="4">
        <v>10.029999999999999</v>
      </c>
      <c r="D28" s="4">
        <v>20.030999999999999</v>
      </c>
      <c r="E28" s="4">
        <v>30.111999999999998</v>
      </c>
      <c r="F28" s="4">
        <v>40.154000000000003</v>
      </c>
    </row>
    <row r="29" spans="1:11" x14ac:dyDescent="0.35">
      <c r="A29">
        <v>10</v>
      </c>
      <c r="B29" s="4">
        <v>8.9999999999999993E-3</v>
      </c>
      <c r="C29" s="4">
        <v>10.022</v>
      </c>
      <c r="D29" s="4">
        <v>20.036000000000001</v>
      </c>
      <c r="E29" s="4">
        <v>30.062999999999999</v>
      </c>
    </row>
    <row r="30" spans="1:11" x14ac:dyDescent="0.35">
      <c r="A30">
        <v>15</v>
      </c>
      <c r="B30" s="4">
        <v>1.4E-2</v>
      </c>
      <c r="C30" s="4">
        <v>10.067</v>
      </c>
      <c r="D30" s="4">
        <v>20.094999999999999</v>
      </c>
    </row>
    <row r="31" spans="1:11" x14ac:dyDescent="0.35">
      <c r="A31">
        <v>20</v>
      </c>
      <c r="B31" s="4">
        <v>2.1000000000000001E-2</v>
      </c>
      <c r="C31" s="4">
        <v>10.098000000000001</v>
      </c>
      <c r="K31">
        <v>4</v>
      </c>
    </row>
    <row r="32" spans="1:11" x14ac:dyDescent="0.35">
      <c r="A32">
        <v>25</v>
      </c>
      <c r="B32" s="4">
        <v>4.8000000000000001E-2</v>
      </c>
    </row>
    <row r="34" spans="1:7" x14ac:dyDescent="0.35">
      <c r="B34" s="4">
        <v>0</v>
      </c>
      <c r="C34">
        <v>5</v>
      </c>
      <c r="D34">
        <v>10</v>
      </c>
      <c r="E34">
        <v>15</v>
      </c>
      <c r="F34">
        <v>20</v>
      </c>
      <c r="G34">
        <v>25</v>
      </c>
    </row>
    <row r="35" spans="1:7" x14ac:dyDescent="0.35">
      <c r="A35">
        <v>0</v>
      </c>
      <c r="B35" s="4">
        <v>2.1000000000000001E-2</v>
      </c>
      <c r="C35" s="4">
        <f>C27-10</f>
        <v>3.5999999999999588E-2</v>
      </c>
      <c r="D35" s="4">
        <f>D27-20</f>
        <v>5.7999999999999829E-2</v>
      </c>
      <c r="E35" s="4">
        <f>E27-30</f>
        <v>5.6000000000000938E-2</v>
      </c>
      <c r="F35" s="4">
        <f>F27-40</f>
        <v>3.0000000000001137E-2</v>
      </c>
      <c r="G35" s="4">
        <f>G27-50</f>
        <v>0.16199999999999903</v>
      </c>
    </row>
    <row r="36" spans="1:7" x14ac:dyDescent="0.35">
      <c r="A36">
        <v>5</v>
      </c>
      <c r="B36" s="4">
        <v>7.0000000000000001E-3</v>
      </c>
      <c r="C36" s="4">
        <f t="shared" ref="C36:C39" si="2">C28-10</f>
        <v>2.9999999999999361E-2</v>
      </c>
      <c r="D36" s="4">
        <f t="shared" ref="D36:D38" si="3">D28-20</f>
        <v>3.0999999999998806E-2</v>
      </c>
      <c r="E36" s="4">
        <f t="shared" ref="E36:E37" si="4">E28-30</f>
        <v>0.11199999999999832</v>
      </c>
      <c r="F36" s="4">
        <f>F28-40</f>
        <v>0.15400000000000347</v>
      </c>
    </row>
    <row r="37" spans="1:7" x14ac:dyDescent="0.35">
      <c r="A37">
        <v>10</v>
      </c>
      <c r="B37" s="4">
        <v>8.9999999999999993E-3</v>
      </c>
      <c r="C37" s="4">
        <f t="shared" si="2"/>
        <v>2.2000000000000242E-2</v>
      </c>
      <c r="D37" s="4">
        <f t="shared" si="3"/>
        <v>3.6000000000001364E-2</v>
      </c>
      <c r="E37" s="4">
        <f t="shared" si="4"/>
        <v>6.2999999999998835E-2</v>
      </c>
    </row>
    <row r="38" spans="1:7" x14ac:dyDescent="0.35">
      <c r="A38">
        <v>15</v>
      </c>
      <c r="B38" s="4">
        <v>1.4E-2</v>
      </c>
      <c r="C38" s="4">
        <f t="shared" si="2"/>
        <v>6.7000000000000171E-2</v>
      </c>
      <c r="D38" s="4">
        <f t="shared" si="3"/>
        <v>9.4999999999998863E-2</v>
      </c>
    </row>
    <row r="39" spans="1:7" x14ac:dyDescent="0.35">
      <c r="A39">
        <v>20</v>
      </c>
      <c r="B39" s="4">
        <v>2.1000000000000001E-2</v>
      </c>
      <c r="C39" s="4">
        <f t="shared" si="2"/>
        <v>9.8000000000000753E-2</v>
      </c>
    </row>
    <row r="40" spans="1:7" x14ac:dyDescent="0.35">
      <c r="A40">
        <v>25</v>
      </c>
      <c r="B40" s="4">
        <v>4.8000000000000001E-2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 = 4</vt:lpstr>
      <vt:lpstr>P = 9</vt:lpstr>
      <vt:lpstr>P =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Shreshth and Shikhar</dc:creator>
  <cp:lastModifiedBy>Shreshth and Shikhar</cp:lastModifiedBy>
  <dcterms:created xsi:type="dcterms:W3CDTF">2019-03-17T09:27:00Z</dcterms:created>
  <dcterms:modified xsi:type="dcterms:W3CDTF">2019-03-17T11:22:08Z</dcterms:modified>
</cp:coreProperties>
</file>