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611"/>
  <workbookPr filterPrivacy="1" codeName="ThisWorkbook" defaultThemeVersion="166925"/>
  <bookViews>
    <workbookView xWindow="0" yWindow="0" windowWidth="28800" windowHeight="11610"/>
  </bookViews>
  <sheets>
    <sheet name="Sheet1" sheetId="13" r:id="rId1"/>
  </sheets>
  <definedNames>
    <definedName name="MyHolidays">Sheet1!$D$35:$E$39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13" l="1"/>
  <c r="F20" i="13"/>
  <c r="F19" i="13"/>
  <c r="F53" i="13" l="1"/>
  <c r="F72" i="13"/>
  <c r="F67" i="13"/>
  <c r="F84" i="13"/>
  <c r="F80" i="13"/>
  <c r="F58" i="13"/>
  <c r="F28" i="13"/>
  <c r="F18" i="13"/>
  <c r="F17" i="13"/>
  <c r="F9" i="13"/>
  <c r="F5" i="13"/>
  <c r="F2" i="13"/>
</calcChain>
</file>

<file path=xl/sharedStrings.xml><?xml version="1.0" encoding="utf-8"?>
<sst xmlns="http://schemas.openxmlformats.org/spreadsheetml/2006/main" count="76" uniqueCount="46">
  <si>
    <t>years</t>
  </si>
  <si>
    <t>days</t>
  </si>
  <si>
    <t>months</t>
  </si>
  <si>
    <t>Holidays</t>
  </si>
  <si>
    <t>Start date</t>
  </si>
  <si>
    <t>End date</t>
  </si>
  <si>
    <t>Result</t>
  </si>
  <si>
    <t>Start date/time</t>
  </si>
  <si>
    <t>End date/time</t>
  </si>
  <si>
    <t>Start time</t>
  </si>
  <si>
    <t>End time</t>
  </si>
  <si>
    <t>Unit of time</t>
  </si>
  <si>
    <t>All in one:</t>
  </si>
  <si>
    <t>Difference</t>
  </si>
  <si>
    <t>Calculate the difference between</t>
  </si>
  <si>
    <t>Calculate age in accumulated</t>
  </si>
  <si>
    <t>Find the difference in years:</t>
  </si>
  <si>
    <t>Find the difference in months:</t>
  </si>
  <si>
    <t>Find the difference in days:</t>
  </si>
  <si>
    <t>Find the difference in weeks:</t>
  </si>
  <si>
    <t>years, months and days:</t>
  </si>
  <si>
    <t>today and another date:</t>
  </si>
  <si>
    <t>Calculate workdays, with</t>
  </si>
  <si>
    <t>or without holidays:</t>
  </si>
  <si>
    <t xml:space="preserve">First, make a list of all holidays in a separate area. </t>
  </si>
  <si>
    <t xml:space="preserve"> </t>
  </si>
  <si>
    <t>Calculate the difference</t>
  </si>
  <si>
    <t>between two times:</t>
  </si>
  <si>
    <t>Make sure each date is in its own cell.</t>
  </si>
  <si>
    <r>
      <t xml:space="preserve">the name by going to </t>
    </r>
    <r>
      <rPr>
        <b/>
        <sz val="11"/>
        <color theme="1"/>
        <rFont val="Calibri"/>
        <family val="2"/>
        <scheme val="minor"/>
      </rPr>
      <t>Formulas</t>
    </r>
    <r>
      <rPr>
        <sz val="11"/>
        <color theme="1"/>
        <rFont val="Calibri"/>
        <family val="2"/>
        <scheme val="minor"/>
      </rPr>
      <t xml:space="preserve"> &gt; </t>
    </r>
    <r>
      <rPr>
        <b/>
        <sz val="11"/>
        <color theme="1"/>
        <rFont val="Calibri"/>
        <family val="2"/>
        <scheme val="minor"/>
      </rPr>
      <t>Name</t>
    </r>
    <r>
      <rPr>
        <sz val="11"/>
        <color theme="1"/>
        <rFont val="Calibri"/>
        <family val="2"/>
        <scheme val="minor"/>
      </rPr>
      <t xml:space="preserve"> </t>
    </r>
    <r>
      <rPr>
        <b/>
        <sz val="11"/>
        <color theme="1"/>
        <rFont val="Calibri"/>
        <family val="2"/>
        <scheme val="minor"/>
      </rPr>
      <t>Manager</t>
    </r>
    <r>
      <rPr>
        <sz val="11"/>
        <color theme="1"/>
        <rFont val="Calibri"/>
        <family val="2"/>
        <scheme val="minor"/>
      </rPr>
      <t>.</t>
    </r>
  </si>
  <si>
    <r>
      <rPr>
        <b/>
        <sz val="11"/>
        <color theme="1"/>
        <rFont val="Calibri"/>
        <family val="2"/>
        <scheme val="minor"/>
      </rPr>
      <t>Note:</t>
    </r>
    <r>
      <rPr>
        <sz val="11"/>
        <color theme="1"/>
        <rFont val="Calibri"/>
        <family val="2"/>
        <scheme val="minor"/>
      </rPr>
      <t xml:space="preserve"> We have done this already in this workbook.</t>
    </r>
  </si>
  <si>
    <t>If you want your holidays inside a formula,</t>
  </si>
  <si>
    <t>This highlighted cell shows an example</t>
  </si>
  <si>
    <t>of 2 holiday dates within the formula:</t>
  </si>
  <si>
    <t>And here's an Excel 2007 example of</t>
  </si>
  <si>
    <t>function to calculate the number of workdays:</t>
  </si>
  <si>
    <t>In Excel 2007, you can use the NETWORKDAYS</t>
  </si>
  <si>
    <r>
      <t xml:space="preserve">Name the range, and click </t>
    </r>
    <r>
      <rPr>
        <b/>
        <sz val="11"/>
        <color theme="1"/>
        <rFont val="Calibri"/>
        <family val="2"/>
        <scheme val="minor"/>
      </rPr>
      <t>OK</t>
    </r>
    <r>
      <rPr>
        <sz val="11"/>
        <color theme="1"/>
        <rFont val="Calibri"/>
        <family val="2"/>
        <scheme val="minor"/>
      </rPr>
      <t>.</t>
    </r>
  </si>
  <si>
    <t>you can use extra brackets, quotes, and commas.</t>
  </si>
  <si>
    <t>Also, press CTRL+SHIFT+U if you can’t see the whole formula.</t>
  </si>
  <si>
    <r>
      <rPr>
        <b/>
        <sz val="11"/>
        <rFont val="Calibri"/>
        <family val="2"/>
        <scheme val="minor"/>
      </rPr>
      <t>Tip:</t>
    </r>
    <r>
      <rPr>
        <sz val="11"/>
        <rFont val="Calibri"/>
        <family val="2"/>
        <scheme val="minor"/>
      </rPr>
      <t xml:space="preserve"> Press ALT+ENTER to put line breaks in your formula.</t>
    </r>
  </si>
  <si>
    <t>After you put each holiday in its own cell,</t>
  </si>
  <si>
    <t xml:space="preserve">We named the range, "MyHolidays." You can see </t>
  </si>
  <si>
    <t xml:space="preserve">In this example, the NETWORKDAYS.INTL </t>
  </si>
  <si>
    <t>function calculates the number of workdays:</t>
  </si>
  <si>
    <r>
      <t xml:space="preserve">select those cells. Then go to </t>
    </r>
    <r>
      <rPr>
        <b/>
        <sz val="11"/>
        <color theme="1"/>
        <rFont val="Calibri"/>
        <family val="2"/>
        <scheme val="minor"/>
      </rPr>
      <t>Formulas</t>
    </r>
    <r>
      <rPr>
        <sz val="11"/>
        <color theme="1"/>
        <rFont val="Calibri"/>
        <family val="2"/>
        <scheme val="minor"/>
      </rPr>
      <t xml:space="preserve"> &gt; </t>
    </r>
    <r>
      <rPr>
        <b/>
        <sz val="11"/>
        <color theme="1"/>
        <rFont val="Calibri"/>
        <family val="2"/>
        <scheme val="minor"/>
      </rPr>
      <t>Define</t>
    </r>
    <r>
      <rPr>
        <sz val="11"/>
        <color theme="1"/>
        <rFont val="Calibri"/>
        <family val="2"/>
        <scheme val="minor"/>
      </rPr>
      <t xml:space="preserve"> </t>
    </r>
    <r>
      <rPr>
        <b/>
        <sz val="11"/>
        <color theme="1"/>
        <rFont val="Calibri"/>
        <family val="2"/>
        <scheme val="minor"/>
      </rPr>
      <t>Name</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</si>
</sst>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409]m/d/yy\ h:mm\ AM/PM;@"/>
    <numFmt numFmtId="165" formatCode="[h]:mm"/>
  </numFmts>
  <fonts count="7"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sz val="13"/>
      <color theme="1"/>
      <name val="Calibri"/>
      <family val="2"/>
      <scheme val="minor"/>
    </font>
    <font>
      <b/>
      <sz val="11"/>
      <name val="Calibri"/>
      <family val="2"/>
      <scheme val="minor"/>
    </font>
  </fonts>
  <fills count="4">
    <fill>
      <patternFill patternType="none"/>
    </fill>
    <fill>
      <patternFill patternType="gray125"/>
    </fill>
    <fill>
      <patternFill patternType="solid">
        <fgColor theme="9" tint="0.39997558519241921"/>
        <bgColor indexed="65"/>
      </patternFill>
    </fill>
    <fill>
      <patternFill patternType="solid">
        <fgColor theme="9" tint="0.79998168889431442"/>
        <bgColor indexed="65"/>
      </patternFill>
    </fill>
  </fills>
  <borders count="2">
    <border>
      <left/>
      <right/>
      <top/>
      <bottom/>
      <diagonal/>
    </border>
    <border>
      <left style="medium">
        <color rgb="FFFFF766"/>
      </left>
      <right style="medium">
        <color rgb="FFFFF766"/>
      </right>
      <top style="medium">
        <color rgb="FFFFF766"/>
      </top>
      <bottom style="medium">
        <color rgb="FFFFF766"/>
      </bottom>
      <diagonal/>
    </border>
  </borders>
  <cellStyleXfs count="4">
    <xf numFmtId="0" fontId="0" fillId="0" borderId="0"/>
    <xf numFmtId="43" fontId="1"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cellStyleXfs>
  <cellXfs count="25">
    <xf numFmtId="0" fontId="0" fillId="0" borderId="0" xfId="0"/>
    <xf numFmtId="14" fontId="0" fillId="0" borderId="0" xfId="0" applyNumberFormat="1"/>
    <xf numFmtId="43" fontId="0" fillId="0" borderId="0" xfId="1" applyFont="1"/>
    <xf numFmtId="0" fontId="0" fillId="0" borderId="0" xfId="0" applyBorder="1"/>
    <xf numFmtId="0" fontId="0" fillId="0" borderId="0" xfId="1" applyNumberFormat="1" applyFont="1"/>
    <xf numFmtId="0" fontId="1" fillId="2" borderId="0" xfId="2"/>
    <xf numFmtId="0" fontId="0" fillId="2" borderId="0" xfId="2" applyFont="1"/>
    <xf numFmtId="14" fontId="0" fillId="0" borderId="0" xfId="0" applyNumberFormat="1" applyFont="1" applyBorder="1"/>
    <xf numFmtId="0" fontId="4" fillId="0" borderId="0" xfId="0" applyFont="1"/>
    <xf numFmtId="18" fontId="0" fillId="0" borderId="0" xfId="0" applyNumberFormat="1"/>
    <xf numFmtId="164" fontId="0" fillId="0" borderId="0" xfId="0" applyNumberFormat="1"/>
    <xf numFmtId="14" fontId="0" fillId="0" borderId="0" xfId="0" applyNumberFormat="1" applyAlignment="1">
      <alignment vertical="top"/>
    </xf>
    <xf numFmtId="0" fontId="0" fillId="0" borderId="0" xfId="0" applyAlignment="1">
      <alignment vertical="top"/>
    </xf>
    <xf numFmtId="0" fontId="0" fillId="0" borderId="0" xfId="0" applyBorder="1" applyAlignment="1">
      <alignment vertical="top"/>
    </xf>
    <xf numFmtId="0" fontId="5" fillId="0" borderId="0" xfId="0" applyFont="1"/>
    <xf numFmtId="0" fontId="0" fillId="0" borderId="0" xfId="0" applyBorder="1" applyAlignment="1">
      <alignment horizontal="right"/>
    </xf>
    <xf numFmtId="14" fontId="0" fillId="0" borderId="0" xfId="0" applyNumberFormat="1" applyAlignment="1">
      <alignment vertical="top" wrapText="1"/>
    </xf>
    <xf numFmtId="0" fontId="0" fillId="0" borderId="1" xfId="0" applyBorder="1"/>
    <xf numFmtId="20" fontId="0" fillId="0" borderId="1" xfId="0" applyNumberFormat="1" applyBorder="1"/>
    <xf numFmtId="165" fontId="0" fillId="0" borderId="1" xfId="0" applyNumberFormat="1" applyBorder="1"/>
    <xf numFmtId="14" fontId="1" fillId="3" borderId="0" xfId="3" applyNumberFormat="1" applyBorder="1"/>
    <xf numFmtId="2" fontId="0" fillId="0" borderId="1" xfId="0" applyNumberFormat="1" applyBorder="1"/>
    <xf numFmtId="14" fontId="0" fillId="0" borderId="0" xfId="0" applyNumberFormat="1" applyAlignment="1">
      <alignment vertical="top"/>
    </xf>
    <xf numFmtId="0" fontId="3" fillId="0" borderId="0" xfId="0" applyFont="1" applyBorder="1" applyAlignment="1">
      <alignment vertical="top"/>
    </xf>
    <xf numFmtId="0" fontId="0" fillId="0" borderId="1" xfId="0" applyNumberFormat="1" applyBorder="1"/>
  </cellXfs>
  <cellStyles count="4">
    <cellStyle name="20% - Accent6" xfId="3" builtinId="50"/>
    <cellStyle name="60% - Accent6" xfId="2" builtinId="52"/>
    <cellStyle name="Comma" xfId="1" builtinId="3"/>
    <cellStyle name="Normal" xfId="0" builtinId="0"/>
  </cellStyles>
  <dxfs count="0"/>
  <tableStyles count="0" defaultTableStyle="TableStyleMedium2" defaultPivotStyle="PivotStyleLight16"/>
  <colors>
    <mruColors>
      <color rgb="FFFFF7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28573</xdr:colOff>
      <xdr:row>19</xdr:row>
      <xdr:rowOff>142874</xdr:rowOff>
    </xdr:from>
    <xdr:to>
      <xdr:col>9</xdr:col>
      <xdr:colOff>666750</xdr:colOff>
      <xdr:row>22</xdr:row>
      <xdr:rowOff>180975</xdr:rowOff>
    </xdr:to>
    <xdr:sp macro="" textlink="">
      <xdr:nvSpPr>
        <xdr:cNvPr id="2" name="Speech Bubble: Rectangle 1">
          <a:extLst>
            <a:ext uri="{FF2B5EF4-FFF2-40B4-BE49-F238E27FC236}">
              <a16:creationId xmlns:a16="http://schemas.microsoft.com/office/drawing/2014/main" id="{AA7763D5-EC2D-416A-85AB-1E4BE8113203}"/>
            </a:ext>
          </a:extLst>
        </xdr:cNvPr>
        <xdr:cNvSpPr/>
      </xdr:nvSpPr>
      <xdr:spPr>
        <a:xfrm>
          <a:off x="6086473" y="4010024"/>
          <a:ext cx="4000502" cy="609601"/>
        </a:xfrm>
        <a:prstGeom prst="wedgeRectCallout">
          <a:avLst>
            <a:gd name="adj1" fmla="val -70981"/>
            <a:gd name="adj2" fmla="val -55972"/>
          </a:avLst>
        </a:prstGeom>
        <a:solidFill>
          <a:srgbClr val="2274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Use ampersands, quotes, spaces and text to put all three age calculations in one cell. It's</a:t>
          </a:r>
          <a:r>
            <a:rPr lang="en-US" baseline="0"/>
            <a:t> a longer formula to type, but at least all three results are combined into one cell. </a:t>
          </a:r>
          <a:endParaRPr lang="en-US" sz="1100" b="0"/>
        </a:p>
      </xdr:txBody>
    </xdr:sp>
    <xdr:clientData/>
  </xdr:twoCellAnchor>
  <xdr:twoCellAnchor>
    <xdr:from>
      <xdr:col>7</xdr:col>
      <xdr:colOff>28572</xdr:colOff>
      <xdr:row>50</xdr:row>
      <xdr:rowOff>123824</xdr:rowOff>
    </xdr:from>
    <xdr:to>
      <xdr:col>9</xdr:col>
      <xdr:colOff>571499</xdr:colOff>
      <xdr:row>55</xdr:row>
      <xdr:rowOff>95250</xdr:rowOff>
    </xdr:to>
    <xdr:sp macro="" textlink="">
      <xdr:nvSpPr>
        <xdr:cNvPr id="5" name="Speech Bubble: Rectangle 4">
          <a:extLst>
            <a:ext uri="{FF2B5EF4-FFF2-40B4-BE49-F238E27FC236}">
              <a16:creationId xmlns:a16="http://schemas.microsoft.com/office/drawing/2014/main" id="{717BE2DC-7B2C-4568-8BCB-3ED4DC7F94B8}"/>
            </a:ext>
          </a:extLst>
        </xdr:cNvPr>
        <xdr:cNvSpPr/>
      </xdr:nvSpPr>
      <xdr:spPr>
        <a:xfrm>
          <a:off x="6086472" y="10067924"/>
          <a:ext cx="3905252" cy="981076"/>
        </a:xfrm>
        <a:prstGeom prst="wedgeRectCallout">
          <a:avLst>
            <a:gd name="adj1" fmla="val -70978"/>
            <a:gd name="adj2" fmla="val -8990"/>
          </a:avLst>
        </a:prstGeom>
        <a:solidFill>
          <a:srgbClr val="2274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The "1" parameter tells NETWORKDAYS.INTL to exclude</a:t>
          </a:r>
          <a:r>
            <a:rPr lang="en-US" baseline="0"/>
            <a:t> weekend days of Saturdays and Sundays.  But you can use "2" for Sunday and Monday, "3" for Monday and Tuesday, and so on. To see all possible parameters, delete the "1" from this formula and pick from the list.</a:t>
          </a:r>
        </a:p>
        <a:p>
          <a:pPr algn="l"/>
          <a:r>
            <a:rPr lang="en-US" sz="1100" b="0" baseline="0"/>
            <a:t>In Excel 2007, this cell will return the </a:t>
          </a:r>
          <a:r>
            <a:rPr lang="en-US" sz="1100" b="1" baseline="0"/>
            <a:t>#NAME? </a:t>
          </a:r>
          <a:r>
            <a:rPr lang="en-US" sz="1100" b="0" baseline="0"/>
            <a:t>error.</a:t>
          </a:r>
          <a:endParaRPr lang="en-US" sz="1100" b="0"/>
        </a:p>
      </xdr:txBody>
    </xdr:sp>
    <xdr:clientData/>
  </xdr:twoCellAnchor>
  <xdr:twoCellAnchor>
    <xdr:from>
      <xdr:col>7</xdr:col>
      <xdr:colOff>28573</xdr:colOff>
      <xdr:row>56</xdr:row>
      <xdr:rowOff>66674</xdr:rowOff>
    </xdr:from>
    <xdr:to>
      <xdr:col>9</xdr:col>
      <xdr:colOff>561975</xdr:colOff>
      <xdr:row>60</xdr:row>
      <xdr:rowOff>133349</xdr:rowOff>
    </xdr:to>
    <xdr:sp macro="" textlink="">
      <xdr:nvSpPr>
        <xdr:cNvPr id="6" name="Speech Bubble: Rectangle 5">
          <a:extLst>
            <a:ext uri="{FF2B5EF4-FFF2-40B4-BE49-F238E27FC236}">
              <a16:creationId xmlns:a16="http://schemas.microsoft.com/office/drawing/2014/main" id="{3469111A-4466-4764-9280-1CBA1AABE3E4}"/>
            </a:ext>
          </a:extLst>
        </xdr:cNvPr>
        <xdr:cNvSpPr/>
      </xdr:nvSpPr>
      <xdr:spPr>
        <a:xfrm>
          <a:off x="6086473" y="11210924"/>
          <a:ext cx="3895727" cy="847725"/>
        </a:xfrm>
        <a:prstGeom prst="wedgeRectCallout">
          <a:avLst>
            <a:gd name="adj1" fmla="val -71742"/>
            <a:gd name="adj2" fmla="val -21317"/>
          </a:avLst>
        </a:prstGeom>
        <a:solidFill>
          <a:srgbClr val="2274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In Excel 2007,</a:t>
          </a:r>
          <a:r>
            <a:rPr lang="en-US" baseline="0"/>
            <a:t> you must use the NETWORKDAYS function. This function doesn't have weekend parameters. It always assumes that your weekends are on Saturdays and Sundays.</a:t>
          </a:r>
          <a:endParaRPr lang="en-US" sz="1100" b="0"/>
        </a:p>
      </xdr:txBody>
    </xdr:sp>
    <xdr:clientData/>
  </xdr:twoCellAnchor>
  <xdr:twoCellAnchor>
    <xdr:from>
      <xdr:col>7</xdr:col>
      <xdr:colOff>28573</xdr:colOff>
      <xdr:row>27</xdr:row>
      <xdr:rowOff>180973</xdr:rowOff>
    </xdr:from>
    <xdr:to>
      <xdr:col>9</xdr:col>
      <xdr:colOff>666750</xdr:colOff>
      <xdr:row>32</xdr:row>
      <xdr:rowOff>123825</xdr:rowOff>
    </xdr:to>
    <xdr:sp macro="" textlink="">
      <xdr:nvSpPr>
        <xdr:cNvPr id="7" name="Speech Bubble: Rectangle 6">
          <a:extLst>
            <a:ext uri="{FF2B5EF4-FFF2-40B4-BE49-F238E27FC236}">
              <a16:creationId xmlns:a16="http://schemas.microsoft.com/office/drawing/2014/main" id="{0D0E59B7-7C17-4046-8F48-9C5FA99FE176}"/>
            </a:ext>
          </a:extLst>
        </xdr:cNvPr>
        <xdr:cNvSpPr/>
      </xdr:nvSpPr>
      <xdr:spPr>
        <a:xfrm>
          <a:off x="6086473" y="5638798"/>
          <a:ext cx="4000502" cy="962027"/>
        </a:xfrm>
        <a:prstGeom prst="wedgeRectCallout">
          <a:avLst>
            <a:gd name="adj1" fmla="val -69790"/>
            <a:gd name="adj2" fmla="val -58525"/>
          </a:avLst>
        </a:prstGeom>
        <a:solidFill>
          <a:srgbClr val="2274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Putting TODAY() in</a:t>
          </a:r>
          <a:r>
            <a:rPr lang="en-US" baseline="0"/>
            <a:t> the formula allows you to find the difference between the current day of your computer, with the end date of 12/31/3000. The date of TODAY() will change if you open the file on a future day.</a:t>
          </a:r>
          <a:endParaRPr lang="en-US" sz="1100" b="0"/>
        </a:p>
      </xdr:txBody>
    </xdr:sp>
    <xdr:clientData/>
  </xdr:twoCellAnchor>
  <xdr:twoCellAnchor>
    <xdr:from>
      <xdr:col>7</xdr:col>
      <xdr:colOff>28574</xdr:colOff>
      <xdr:row>10</xdr:row>
      <xdr:rowOff>114299</xdr:rowOff>
    </xdr:from>
    <xdr:to>
      <xdr:col>10</xdr:col>
      <xdr:colOff>28576</xdr:colOff>
      <xdr:row>13</xdr:row>
      <xdr:rowOff>114300</xdr:rowOff>
    </xdr:to>
    <xdr:sp macro="" textlink="">
      <xdr:nvSpPr>
        <xdr:cNvPr id="8" name="Speech Bubble: Rectangle 7">
          <a:extLst>
            <a:ext uri="{FF2B5EF4-FFF2-40B4-BE49-F238E27FC236}">
              <a16:creationId xmlns:a16="http://schemas.microsoft.com/office/drawing/2014/main" id="{1D16B953-549A-48DA-942B-458EE3313DD0}"/>
            </a:ext>
          </a:extLst>
        </xdr:cNvPr>
        <xdr:cNvSpPr/>
      </xdr:nvSpPr>
      <xdr:spPr>
        <a:xfrm>
          <a:off x="6086474" y="2162174"/>
          <a:ext cx="4038602" cy="619126"/>
        </a:xfrm>
        <a:prstGeom prst="wedgeRectCallout">
          <a:avLst>
            <a:gd name="adj1" fmla="val -71340"/>
            <a:gd name="adj2" fmla="val 18095"/>
          </a:avLst>
        </a:prstGeom>
        <a:solidFill>
          <a:srgbClr val="2274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Make sure to format</a:t>
          </a:r>
          <a:r>
            <a:rPr lang="en-US" baseline="0"/>
            <a:t> this particular result as a number. </a:t>
          </a:r>
        </a:p>
        <a:p>
          <a:pPr algn="l"/>
          <a:r>
            <a:rPr lang="en-US" baseline="0"/>
            <a:t>Press CTRL + 1, and then select </a:t>
          </a:r>
          <a:r>
            <a:rPr lang="en-US" b="1" baseline="0"/>
            <a:t>Number </a:t>
          </a:r>
          <a:r>
            <a:rPr lang="en-US" b="0" baseline="0"/>
            <a:t>&gt;</a:t>
          </a:r>
          <a:r>
            <a:rPr lang="en-US" b="1" baseline="0"/>
            <a:t> Decimal places: 2</a:t>
          </a:r>
          <a:endParaRPr lang="en-US" sz="1100" b="1"/>
        </a:p>
      </xdr:txBody>
    </xdr:sp>
    <xdr:clientData/>
  </xdr:twoCellAnchor>
  <xdr:twoCellAnchor>
    <xdr:from>
      <xdr:col>0</xdr:col>
      <xdr:colOff>76200</xdr:colOff>
      <xdr:row>89</xdr:row>
      <xdr:rowOff>47626</xdr:rowOff>
    </xdr:from>
    <xdr:to>
      <xdr:col>6</xdr:col>
      <xdr:colOff>447675</xdr:colOff>
      <xdr:row>106</xdr:row>
      <xdr:rowOff>85726</xdr:rowOff>
    </xdr:to>
    <xdr:grpSp>
      <xdr:nvGrpSpPr>
        <xdr:cNvPr id="4" name="Group 3">
          <a:extLst>
            <a:ext uri="{FF2B5EF4-FFF2-40B4-BE49-F238E27FC236}">
              <a16:creationId xmlns:a16="http://schemas.microsoft.com/office/drawing/2014/main" id="{DB2FB06A-0F3C-41FF-B5F5-1DD022D08F2D}"/>
            </a:ext>
          </a:extLst>
        </xdr:cNvPr>
        <xdr:cNvGrpSpPr/>
      </xdr:nvGrpSpPr>
      <xdr:grpSpPr>
        <a:xfrm>
          <a:off x="76200" y="17735551"/>
          <a:ext cx="5972175" cy="3276600"/>
          <a:chOff x="76200" y="20421601"/>
          <a:chExt cx="6000750" cy="3276600"/>
        </a:xfrm>
      </xdr:grpSpPr>
      <xdr:sp macro="" textlink="">
        <xdr:nvSpPr>
          <xdr:cNvPr id="3" name="TextBox 2">
            <a:extLst>
              <a:ext uri="{FF2B5EF4-FFF2-40B4-BE49-F238E27FC236}">
                <a16:creationId xmlns:a16="http://schemas.microsoft.com/office/drawing/2014/main" id="{7ADA0B9D-5E7D-4246-8761-049A5017238A}"/>
              </a:ext>
            </a:extLst>
          </xdr:cNvPr>
          <xdr:cNvSpPr txBox="1"/>
        </xdr:nvSpPr>
        <xdr:spPr>
          <a:xfrm>
            <a:off x="76200" y="20421601"/>
            <a:ext cx="6000750" cy="3276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
            <a:endParaRPr lang="en-US" sz="1100" b="0" i="0" u="none" strike="noStrike">
              <a:solidFill>
                <a:schemeClr val="dk1"/>
              </a:solidFill>
              <a:effectLst/>
              <a:latin typeface="+mn-lt"/>
              <a:ea typeface="+mn-ea"/>
              <a:cs typeface="+mn-cs"/>
            </a:endParaRPr>
          </a:p>
          <a:p>
            <a:pPr fontAlgn="b"/>
            <a:endParaRPr lang="en-US" sz="1100" b="0" i="0" u="none" strike="noStrike">
              <a:solidFill>
                <a:schemeClr val="dk1"/>
              </a:solidFill>
              <a:effectLst/>
              <a:latin typeface="+mn-lt"/>
              <a:ea typeface="+mn-ea"/>
              <a:cs typeface="+mn-cs"/>
            </a:endParaRPr>
          </a:p>
          <a:p>
            <a:pPr fontAlgn="b"/>
            <a:endParaRPr lang="en-US" sz="1100" b="0" i="0" u="none" strike="noStrike">
              <a:solidFill>
                <a:schemeClr val="dk1"/>
              </a:solidFill>
              <a:effectLst/>
              <a:latin typeface="+mn-lt"/>
              <a:ea typeface="+mn-ea"/>
              <a:cs typeface="+mn-cs"/>
            </a:endParaRPr>
          </a:p>
          <a:p>
            <a:pPr fontAlgn="b"/>
            <a:endParaRPr lang="en-US" sz="1100" b="0" i="0" u="none" strike="noStrike">
              <a:solidFill>
                <a:schemeClr val="dk1"/>
              </a:solidFill>
              <a:effectLst/>
              <a:latin typeface="+mn-lt"/>
              <a:ea typeface="+mn-ea"/>
              <a:cs typeface="+mn-cs"/>
            </a:endParaRPr>
          </a:p>
          <a:p>
            <a:pPr fontAlgn="b"/>
            <a:r>
              <a:rPr lang="en-US" sz="1100" b="0" i="0" u="none" strike="noStrike">
                <a:solidFill>
                  <a:schemeClr val="dk1"/>
                </a:solidFill>
                <a:effectLst/>
                <a:latin typeface="+mn-lt"/>
                <a:ea typeface="+mn-ea"/>
                <a:cs typeface="+mn-cs"/>
              </a:rPr>
              <a:t>This document is provided “as is.” Information and views expressed in this document, including URLs and other Internet Web site references, may change without notice.</a:t>
            </a:r>
            <a:r>
              <a:rPr lang="en-US"/>
              <a:t> </a:t>
            </a:r>
          </a:p>
          <a:p>
            <a:pPr fontAlgn="b"/>
            <a:endParaRPr lang="en-US" sz="1100" b="0" i="0" u="none" strike="noStrike">
              <a:solidFill>
                <a:schemeClr val="dk1"/>
              </a:solidFill>
              <a:effectLst/>
              <a:latin typeface="+mn-lt"/>
              <a:ea typeface="+mn-ea"/>
              <a:cs typeface="+mn-cs"/>
            </a:endParaRPr>
          </a:p>
          <a:p>
            <a:pPr fontAlgn="b"/>
            <a:r>
              <a:rPr lang="en-US" sz="1100" b="0" i="0" u="none" strike="noStrike">
                <a:solidFill>
                  <a:schemeClr val="dk1"/>
                </a:solidFill>
                <a:effectLst/>
                <a:latin typeface="+mn-lt"/>
                <a:ea typeface="+mn-ea"/>
                <a:cs typeface="+mn-cs"/>
              </a:rPr>
              <a:t>Some examples depicted herein are provided for illustration only and are fictitious. No real association or connection is intended or should be inferred.</a:t>
            </a:r>
            <a:r>
              <a:rPr lang="en-US"/>
              <a:t> </a:t>
            </a:r>
          </a:p>
          <a:p>
            <a:pPr fontAlgn="b"/>
            <a:endParaRPr lang="en-US" sz="1100" b="0" i="0" u="none" strike="noStrike">
              <a:solidFill>
                <a:schemeClr val="dk1"/>
              </a:solidFill>
              <a:effectLst/>
              <a:latin typeface="+mn-lt"/>
              <a:ea typeface="+mn-ea"/>
              <a:cs typeface="+mn-cs"/>
            </a:endParaRPr>
          </a:p>
          <a:p>
            <a:pPr fontAlgn="b"/>
            <a:r>
              <a:rPr lang="en-US" sz="1100" b="0" i="0" u="none" strike="noStrike">
                <a:solidFill>
                  <a:schemeClr val="dk1"/>
                </a:solidFill>
                <a:effectLst/>
                <a:latin typeface="+mn-lt"/>
                <a:ea typeface="+mn-ea"/>
                <a:cs typeface="+mn-cs"/>
              </a:rPr>
              <a:t>This document does not provide you with any legal rights to any intellectual property in any Microsoft product. You may copy and use this document for your internal, reference purposes.</a:t>
            </a:r>
            <a:r>
              <a:rPr lang="en-US"/>
              <a:t> </a:t>
            </a:r>
          </a:p>
          <a:p>
            <a:pPr fontAlgn="b"/>
            <a:endParaRPr lang="en-US" sz="1100" b="0" i="0" u="none" strike="noStrike">
              <a:solidFill>
                <a:schemeClr val="dk1"/>
              </a:solidFill>
              <a:effectLst/>
              <a:latin typeface="+mn-lt"/>
              <a:ea typeface="+mn-ea"/>
              <a:cs typeface="+mn-cs"/>
            </a:endParaRPr>
          </a:p>
          <a:p>
            <a:pPr fontAlgn="b"/>
            <a:r>
              <a:rPr lang="en-US" sz="1100" b="0" i="0" u="none" strike="noStrike">
                <a:solidFill>
                  <a:schemeClr val="dk1"/>
                </a:solidFill>
                <a:effectLst/>
                <a:latin typeface="+mn-lt"/>
                <a:ea typeface="+mn-ea"/>
                <a:cs typeface="+mn-cs"/>
              </a:rPr>
              <a:t>This document may be available in English only. Clicking embedded links may redirect you to a website whose content is in English.</a:t>
            </a:r>
            <a:r>
              <a:rPr lang="en-US"/>
              <a:t> </a:t>
            </a:r>
          </a:p>
          <a:p>
            <a:pPr fontAlgn="b"/>
            <a:endParaRPr lang="en-US" sz="1100" b="0" i="0" u="none" strike="noStrike">
              <a:solidFill>
                <a:schemeClr val="dk1"/>
              </a:solidFill>
              <a:effectLst/>
              <a:latin typeface="+mn-lt"/>
              <a:ea typeface="+mn-ea"/>
              <a:cs typeface="+mn-cs"/>
            </a:endParaRPr>
          </a:p>
          <a:p>
            <a:pPr fontAlgn="b"/>
            <a:r>
              <a:rPr lang="en-US" sz="1100" b="0" i="0" u="none" strike="noStrike">
                <a:solidFill>
                  <a:schemeClr val="dk1"/>
                </a:solidFill>
                <a:effectLst/>
                <a:latin typeface="+mn-lt"/>
                <a:ea typeface="+mn-ea"/>
                <a:cs typeface="+mn-cs"/>
              </a:rPr>
              <a:t>Microsoft, Excel, Internet Explorer, and Windows are trademarks of Microsoft Corporation. All other trademarks are property of their respective owners.</a:t>
            </a:r>
          </a:p>
          <a:p>
            <a:endParaRPr lang="en-US" sz="1100"/>
          </a:p>
        </xdr:txBody>
      </xdr:sp>
      <xdr:pic>
        <xdr:nvPicPr>
          <xdr:cNvPr id="11" name="Picture 10" descr="Microsoft">
            <a:extLst>
              <a:ext uri="{FF2B5EF4-FFF2-40B4-BE49-F238E27FC236}">
                <a16:creationId xmlns:a16="http://schemas.microsoft.com/office/drawing/2014/main" id="{3CC0A042-5BD0-445D-A53F-CD6B676264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20535900"/>
            <a:ext cx="2057400" cy="4381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4"/>
  <sheetViews>
    <sheetView tabSelected="1" zoomScaleNormal="100" workbookViewId="0">
      <selection activeCell="F20" sqref="F20"/>
    </sheetView>
  </sheetViews>
  <sheetFormatPr defaultRowHeight="15" x14ac:dyDescent="0.25"/>
  <cols>
    <col min="1" max="2" width="10.140625" customWidth="1"/>
    <col min="3" max="3" width="12.5703125" customWidth="1"/>
    <col min="4" max="4" width="14.28515625" customWidth="1"/>
    <col min="5" max="5" width="14.5703125" customWidth="1"/>
    <col min="6" max="6" width="22.28515625" customWidth="1"/>
    <col min="7" max="7" width="13.140625" customWidth="1"/>
    <col min="8" max="8" width="38.28515625" bestFit="1" customWidth="1"/>
    <col min="9" max="9" width="12.140625" bestFit="1" customWidth="1"/>
    <col min="10" max="10" width="10.140625" bestFit="1" customWidth="1"/>
  </cols>
  <sheetData>
    <row r="1" spans="1:10" ht="18" thickBot="1" x14ac:dyDescent="0.35">
      <c r="A1" s="14" t="s">
        <v>16</v>
      </c>
      <c r="D1" s="5" t="s">
        <v>4</v>
      </c>
      <c r="E1" s="5" t="s">
        <v>5</v>
      </c>
      <c r="F1" s="6" t="s">
        <v>6</v>
      </c>
    </row>
    <row r="2" spans="1:10" ht="15.75" thickBot="1" x14ac:dyDescent="0.3">
      <c r="D2" s="1">
        <v>41653</v>
      </c>
      <c r="E2" s="1">
        <v>42496</v>
      </c>
      <c r="F2" s="17">
        <f>DATEDIF(D2,E2,"y")</f>
        <v>2</v>
      </c>
    </row>
    <row r="3" spans="1:10" x14ac:dyDescent="0.25">
      <c r="D3" s="1"/>
      <c r="E3" s="1"/>
    </row>
    <row r="4" spans="1:10" ht="18" thickBot="1" x14ac:dyDescent="0.35">
      <c r="A4" s="14" t="s">
        <v>17</v>
      </c>
      <c r="D4" s="5" t="s">
        <v>4</v>
      </c>
      <c r="E4" s="5" t="s">
        <v>5</v>
      </c>
      <c r="F4" s="6" t="s">
        <v>6</v>
      </c>
    </row>
    <row r="5" spans="1:10" ht="15.75" thickBot="1" x14ac:dyDescent="0.3">
      <c r="D5" s="1">
        <v>41640</v>
      </c>
      <c r="E5" s="1">
        <v>42496</v>
      </c>
      <c r="F5" s="17">
        <f>DATEDIF(D5,E5,"m")</f>
        <v>28</v>
      </c>
    </row>
    <row r="6" spans="1:10" x14ac:dyDescent="0.25">
      <c r="D6" s="1"/>
      <c r="E6" s="1"/>
    </row>
    <row r="7" spans="1:10" x14ac:dyDescent="0.25">
      <c r="D7" s="1"/>
      <c r="E7" s="1"/>
    </row>
    <row r="8" spans="1:10" ht="18" thickBot="1" x14ac:dyDescent="0.35">
      <c r="A8" s="14" t="s">
        <v>18</v>
      </c>
      <c r="D8" s="5" t="s">
        <v>4</v>
      </c>
      <c r="E8" s="5" t="s">
        <v>5</v>
      </c>
      <c r="F8" s="6" t="s">
        <v>6</v>
      </c>
    </row>
    <row r="9" spans="1:10" ht="15.75" thickBot="1" x14ac:dyDescent="0.3">
      <c r="D9" s="1">
        <v>41640</v>
      </c>
      <c r="E9" s="1">
        <v>42496</v>
      </c>
      <c r="F9" s="17">
        <f>DATEDIF(D9,E9,"d")</f>
        <v>856</v>
      </c>
    </row>
    <row r="10" spans="1:10" x14ac:dyDescent="0.25">
      <c r="D10" s="1"/>
      <c r="E10" s="1"/>
      <c r="F10" s="3"/>
    </row>
    <row r="12" spans="1:10" ht="18" thickBot="1" x14ac:dyDescent="0.35">
      <c r="A12" s="14" t="s">
        <v>19</v>
      </c>
      <c r="D12" s="5" t="s">
        <v>4</v>
      </c>
      <c r="E12" s="5" t="s">
        <v>5</v>
      </c>
      <c r="F12" s="6" t="s">
        <v>6</v>
      </c>
      <c r="J12" s="4"/>
    </row>
    <row r="13" spans="1:10" ht="15.75" thickBot="1" x14ac:dyDescent="0.3">
      <c r="D13" s="1">
        <v>41640</v>
      </c>
      <c r="E13" s="1">
        <v>42496</v>
      </c>
      <c r="F13" s="21">
        <f>DATEDIF(D13,E13,"d")/7</f>
        <v>122.28571428571429</v>
      </c>
    </row>
    <row r="14" spans="1:10" x14ac:dyDescent="0.25">
      <c r="D14" s="1"/>
      <c r="E14" s="1"/>
      <c r="F14" s="2"/>
    </row>
    <row r="15" spans="1:10" ht="17.25" x14ac:dyDescent="0.3">
      <c r="A15" s="14" t="s">
        <v>15</v>
      </c>
    </row>
    <row r="16" spans="1:10" ht="18" thickBot="1" x14ac:dyDescent="0.35">
      <c r="A16" s="14" t="s">
        <v>20</v>
      </c>
      <c r="D16" s="5" t="s">
        <v>4</v>
      </c>
      <c r="E16" s="5" t="s">
        <v>5</v>
      </c>
      <c r="F16" s="6" t="s">
        <v>6</v>
      </c>
      <c r="G16" s="6" t="s">
        <v>11</v>
      </c>
    </row>
    <row r="17" spans="1:9" ht="15.75" thickBot="1" x14ac:dyDescent="0.3">
      <c r="D17" s="1">
        <v>41640</v>
      </c>
      <c r="E17" s="1">
        <v>42496</v>
      </c>
      <c r="F17" s="24">
        <f>DATEDIF(D17,E17,"y")</f>
        <v>2</v>
      </c>
      <c r="G17" t="s">
        <v>0</v>
      </c>
    </row>
    <row r="18" spans="1:9" ht="15.75" thickBot="1" x14ac:dyDescent="0.3">
      <c r="D18" s="1"/>
      <c r="E18" s="1"/>
      <c r="F18" s="24">
        <f>DATEDIF(D17,E17,"ym")</f>
        <v>4</v>
      </c>
      <c r="G18" t="s">
        <v>2</v>
      </c>
    </row>
    <row r="19" spans="1:9" ht="15.75" thickBot="1" x14ac:dyDescent="0.3">
      <c r="D19" s="7"/>
      <c r="E19" s="7"/>
      <c r="F19" s="24">
        <f>E17-DATE(YEAR(E17),MONTH(E17),1)</f>
        <v>5</v>
      </c>
      <c r="G19" t="s">
        <v>1</v>
      </c>
    </row>
    <row r="20" spans="1:9" ht="15.75" thickBot="1" x14ac:dyDescent="0.3">
      <c r="D20" s="3"/>
      <c r="E20" s="15" t="s">
        <v>12</v>
      </c>
      <c r="F20" s="24" t="str">
        <f>DATEDIF(D17,E17,"y")&amp;" years, "
&amp;DATEDIF(D17,E17,"ym")&amp;" months, "
&amp;E17-DATE(YEAR(E17),MONTH(E17),1)&amp;" days"</f>
        <v>2 years, 4 months, 5 days</v>
      </c>
      <c r="I20" s="13"/>
    </row>
    <row r="22" spans="1:9" x14ac:dyDescent="0.25">
      <c r="D22" s="8" t="s">
        <v>40</v>
      </c>
    </row>
    <row r="23" spans="1:9" x14ac:dyDescent="0.25">
      <c r="D23" t="s">
        <v>39</v>
      </c>
    </row>
    <row r="26" spans="1:9" ht="17.25" x14ac:dyDescent="0.3">
      <c r="A26" s="14" t="s">
        <v>14</v>
      </c>
    </row>
    <row r="27" spans="1:9" ht="18" thickBot="1" x14ac:dyDescent="0.35">
      <c r="A27" s="14" t="s">
        <v>21</v>
      </c>
      <c r="D27" s="6" t="s">
        <v>5</v>
      </c>
      <c r="E27" s="5"/>
      <c r="F27" s="6" t="s">
        <v>6</v>
      </c>
    </row>
    <row r="28" spans="1:9" ht="15.75" thickBot="1" x14ac:dyDescent="0.3">
      <c r="D28" s="1">
        <v>402133</v>
      </c>
      <c r="F28" s="17">
        <f ca="1">DATEDIF(TODAY(),D28,"y")</f>
        <v>984</v>
      </c>
    </row>
    <row r="30" spans="1:9" ht="17.25" x14ac:dyDescent="0.3">
      <c r="A30" s="14" t="s">
        <v>22</v>
      </c>
    </row>
    <row r="31" spans="1:9" ht="17.25" customHeight="1" x14ac:dyDescent="0.3">
      <c r="A31" s="14" t="s">
        <v>23</v>
      </c>
      <c r="D31" s="12" t="s">
        <v>24</v>
      </c>
      <c r="E31" s="12"/>
      <c r="F31" s="12"/>
      <c r="G31" s="16"/>
    </row>
    <row r="32" spans="1:9" x14ac:dyDescent="0.25">
      <c r="D32" s="12" t="s">
        <v>28</v>
      </c>
      <c r="E32" s="12"/>
      <c r="F32" s="12"/>
    </row>
    <row r="34" spans="1:11" x14ac:dyDescent="0.25">
      <c r="D34" s="23" t="s">
        <v>3</v>
      </c>
      <c r="E34" s="23"/>
    </row>
    <row r="35" spans="1:11" x14ac:dyDescent="0.25">
      <c r="D35" s="20">
        <v>42370</v>
      </c>
      <c r="E35" s="20">
        <v>42618</v>
      </c>
    </row>
    <row r="36" spans="1:11" x14ac:dyDescent="0.25">
      <c r="D36" s="20">
        <v>42387</v>
      </c>
      <c r="E36" s="20">
        <v>42653</v>
      </c>
    </row>
    <row r="37" spans="1:11" x14ac:dyDescent="0.25">
      <c r="D37" s="20">
        <v>42415</v>
      </c>
      <c r="E37" s="20">
        <v>42685</v>
      </c>
    </row>
    <row r="38" spans="1:11" x14ac:dyDescent="0.25">
      <c r="D38" s="20">
        <v>42520</v>
      </c>
      <c r="E38" s="20">
        <v>42698</v>
      </c>
    </row>
    <row r="39" spans="1:11" x14ac:dyDescent="0.25">
      <c r="D39" s="20">
        <v>42555</v>
      </c>
      <c r="E39" s="20">
        <v>42729</v>
      </c>
    </row>
    <row r="40" spans="1:11" x14ac:dyDescent="0.25">
      <c r="A40" t="s">
        <v>25</v>
      </c>
    </row>
    <row r="41" spans="1:11" x14ac:dyDescent="0.25">
      <c r="K41" s="12"/>
    </row>
    <row r="42" spans="1:11" x14ac:dyDescent="0.25">
      <c r="D42" t="s">
        <v>41</v>
      </c>
      <c r="E42" s="12"/>
      <c r="F42" s="12"/>
      <c r="K42" s="12"/>
    </row>
    <row r="43" spans="1:11" x14ac:dyDescent="0.25">
      <c r="D43" t="s">
        <v>45</v>
      </c>
      <c r="E43" s="12"/>
      <c r="F43" s="12"/>
    </row>
    <row r="44" spans="1:11" x14ac:dyDescent="0.25">
      <c r="D44" t="s">
        <v>37</v>
      </c>
      <c r="E44" s="12"/>
      <c r="F44" s="12"/>
    </row>
    <row r="46" spans="1:11" x14ac:dyDescent="0.25">
      <c r="D46" t="s">
        <v>30</v>
      </c>
      <c r="E46" s="12"/>
      <c r="F46" s="12"/>
      <c r="K46" s="12"/>
    </row>
    <row r="47" spans="1:11" x14ac:dyDescent="0.25">
      <c r="D47" s="12" t="s">
        <v>42</v>
      </c>
      <c r="E47" s="12"/>
      <c r="F47" s="12"/>
    </row>
    <row r="48" spans="1:11" x14ac:dyDescent="0.25">
      <c r="D48" s="12" t="s">
        <v>29</v>
      </c>
      <c r="E48" s="12"/>
      <c r="F48" s="12"/>
    </row>
    <row r="49" spans="4:14" x14ac:dyDescent="0.25">
      <c r="D49" s="12"/>
      <c r="E49" s="12"/>
      <c r="F49" s="12"/>
    </row>
    <row r="50" spans="4:14" ht="18" customHeight="1" x14ac:dyDescent="0.25">
      <c r="D50" s="12" t="s">
        <v>43</v>
      </c>
      <c r="E50" s="12"/>
      <c r="F50" s="12"/>
      <c r="G50" s="12"/>
      <c r="K50" s="22"/>
      <c r="L50" s="22"/>
      <c r="M50" s="22"/>
      <c r="N50" s="22"/>
    </row>
    <row r="51" spans="4:14" ht="18" customHeight="1" x14ac:dyDescent="0.25">
      <c r="D51" s="12" t="s">
        <v>44</v>
      </c>
      <c r="E51" s="12"/>
      <c r="F51" s="12"/>
      <c r="G51" s="12"/>
      <c r="K51" s="11"/>
      <c r="L51" s="11"/>
      <c r="M51" s="11"/>
      <c r="N51" s="11"/>
    </row>
    <row r="52" spans="4:14" ht="15.75" thickBot="1" x14ac:dyDescent="0.3">
      <c r="D52" s="5" t="s">
        <v>4</v>
      </c>
      <c r="E52" s="5" t="s">
        <v>5</v>
      </c>
      <c r="F52" s="5" t="s">
        <v>6</v>
      </c>
    </row>
    <row r="53" spans="4:14" ht="15.75" thickBot="1" x14ac:dyDescent="0.3">
      <c r="D53" s="1">
        <v>42370</v>
      </c>
      <c r="E53" s="1">
        <v>42735</v>
      </c>
      <c r="F53" s="17">
        <f>NETWORKDAYS.INTL(D53,E53,1,MyHolidays)</f>
        <v>252</v>
      </c>
    </row>
    <row r="55" spans="4:14" x14ac:dyDescent="0.25">
      <c r="D55" s="12" t="s">
        <v>36</v>
      </c>
      <c r="E55" s="12"/>
      <c r="F55" s="12"/>
    </row>
    <row r="56" spans="4:14" x14ac:dyDescent="0.25">
      <c r="D56" s="12" t="s">
        <v>35</v>
      </c>
      <c r="E56" s="12"/>
      <c r="F56" s="12"/>
    </row>
    <row r="57" spans="4:14" ht="15.75" thickBot="1" x14ac:dyDescent="0.3">
      <c r="D57" s="5" t="s">
        <v>4</v>
      </c>
      <c r="E57" s="5" t="s">
        <v>5</v>
      </c>
      <c r="F57" s="5" t="s">
        <v>6</v>
      </c>
    </row>
    <row r="58" spans="4:14" ht="15.75" thickBot="1" x14ac:dyDescent="0.3">
      <c r="D58" s="1">
        <v>42370</v>
      </c>
      <c r="E58" s="1">
        <v>42735</v>
      </c>
      <c r="F58" s="17">
        <f>NETWORKDAYS(D58,E58,MyHolidays)</f>
        <v>252</v>
      </c>
    </row>
    <row r="61" spans="4:14" x14ac:dyDescent="0.25">
      <c r="D61" s="12" t="s">
        <v>31</v>
      </c>
      <c r="E61" s="12"/>
      <c r="F61" s="12"/>
    </row>
    <row r="62" spans="4:14" x14ac:dyDescent="0.25">
      <c r="D62" s="12" t="s">
        <v>38</v>
      </c>
      <c r="E62" s="12"/>
      <c r="F62" s="12"/>
    </row>
    <row r="63" spans="4:14" x14ac:dyDescent="0.25">
      <c r="D63" s="12"/>
      <c r="E63" s="12"/>
      <c r="F63" s="12"/>
    </row>
    <row r="64" spans="4:14" x14ac:dyDescent="0.25">
      <c r="D64" s="12" t="s">
        <v>32</v>
      </c>
      <c r="E64" s="12"/>
      <c r="F64" s="12"/>
    </row>
    <row r="65" spans="1:6" x14ac:dyDescent="0.25">
      <c r="D65" s="12" t="s">
        <v>33</v>
      </c>
      <c r="E65" s="12"/>
      <c r="F65" s="12"/>
    </row>
    <row r="66" spans="1:6" ht="15.75" thickBot="1" x14ac:dyDescent="0.3">
      <c r="D66" s="5" t="s">
        <v>4</v>
      </c>
      <c r="E66" s="5" t="s">
        <v>5</v>
      </c>
      <c r="F66" s="5" t="s">
        <v>6</v>
      </c>
    </row>
    <row r="67" spans="1:6" ht="15.75" thickBot="1" x14ac:dyDescent="0.3">
      <c r="D67" s="1">
        <v>42370</v>
      </c>
      <c r="E67" s="1">
        <v>42735</v>
      </c>
      <c r="F67" s="17">
        <f>NETWORKDAYS.INTL(D67,E67,1,{"1/1/2016","1/2/2016"})</f>
        <v>260</v>
      </c>
    </row>
    <row r="69" spans="1:6" x14ac:dyDescent="0.25">
      <c r="D69" s="12" t="s">
        <v>34</v>
      </c>
      <c r="E69" s="12"/>
      <c r="F69" s="12"/>
    </row>
    <row r="70" spans="1:6" x14ac:dyDescent="0.25">
      <c r="D70" s="12" t="s">
        <v>33</v>
      </c>
      <c r="E70" s="12"/>
      <c r="F70" s="12"/>
    </row>
    <row r="71" spans="1:6" ht="15.75" thickBot="1" x14ac:dyDescent="0.3">
      <c r="D71" s="5" t="s">
        <v>4</v>
      </c>
      <c r="E71" s="5" t="s">
        <v>5</v>
      </c>
      <c r="F71" s="5" t="s">
        <v>6</v>
      </c>
    </row>
    <row r="72" spans="1:6" ht="15.75" thickBot="1" x14ac:dyDescent="0.3">
      <c r="D72" s="1">
        <v>42370</v>
      </c>
      <c r="E72" s="1">
        <v>42735</v>
      </c>
      <c r="F72" s="17">
        <f>NETWORKDAYS(D72,E72,{"1/1/2016","1/2/2016"})</f>
        <v>260</v>
      </c>
    </row>
    <row r="78" spans="1:6" ht="17.25" x14ac:dyDescent="0.3">
      <c r="A78" s="14" t="s">
        <v>26</v>
      </c>
    </row>
    <row r="79" spans="1:6" ht="18" thickBot="1" x14ac:dyDescent="0.35">
      <c r="A79" s="14" t="s">
        <v>27</v>
      </c>
      <c r="D79" s="6" t="s">
        <v>9</v>
      </c>
      <c r="E79" s="6" t="s">
        <v>10</v>
      </c>
      <c r="F79" s="6" t="s">
        <v>13</v>
      </c>
    </row>
    <row r="80" spans="1:6" ht="15.75" thickBot="1" x14ac:dyDescent="0.3">
      <c r="D80" s="9">
        <v>0.30208333333333331</v>
      </c>
      <c r="E80" s="9">
        <v>0.6875</v>
      </c>
      <c r="F80" s="18">
        <f>E80-D80</f>
        <v>0.38541666666666669</v>
      </c>
    </row>
    <row r="81" spans="1:7" x14ac:dyDescent="0.25">
      <c r="D81" s="22"/>
      <c r="E81" s="22"/>
      <c r="F81" s="22"/>
      <c r="G81" s="22"/>
    </row>
    <row r="82" spans="1:7" ht="17.25" x14ac:dyDescent="0.3">
      <c r="A82" s="14" t="s">
        <v>26</v>
      </c>
    </row>
    <row r="83" spans="1:7" ht="18" thickBot="1" x14ac:dyDescent="0.35">
      <c r="A83" s="14" t="s">
        <v>27</v>
      </c>
      <c r="D83" s="6" t="s">
        <v>7</v>
      </c>
      <c r="E83" s="6" t="s">
        <v>8</v>
      </c>
      <c r="F83" s="6" t="s">
        <v>13</v>
      </c>
    </row>
    <row r="84" spans="1:7" ht="15.75" thickBot="1" x14ac:dyDescent="0.3">
      <c r="D84" s="10">
        <v>42370.541666666664</v>
      </c>
      <c r="E84" s="10">
        <v>42371.583333333336</v>
      </c>
      <c r="F84" s="19">
        <f>E84-D84</f>
        <v>1.0416666666715173</v>
      </c>
    </row>
  </sheetData>
  <mergeCells count="3">
    <mergeCell ref="D81:G81"/>
    <mergeCell ref="D34:E34"/>
    <mergeCell ref="K50:N5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MyHolidays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2016-10-10T21:46:42Z</dcterms:created>
  <dcterms:modified xsi:type="dcterms:W3CDTF">2016-11-16T19:54:24Z</dcterms:modified>
</cp:coreProperties>
</file>