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n11" sheetId="1" r:id="rId1"/>
  </sheets>
  <calcPr calcId="162913"/>
</workbook>
</file>

<file path=xl/calcChain.xml><?xml version="1.0" encoding="utf-8"?>
<calcChain xmlns="http://schemas.openxmlformats.org/spreadsheetml/2006/main">
  <c r="E5" i="1" l="1"/>
  <c r="E12" i="1" l="1"/>
  <c r="E11" i="1"/>
  <c r="E8" i="1" l="1"/>
  <c r="E9" i="1" s="1"/>
  <c r="F5" i="1"/>
  <c r="E6" i="1" l="1"/>
  <c r="F6" i="1" s="1"/>
</calcChain>
</file>

<file path=xl/sharedStrings.xml><?xml version="1.0" encoding="utf-8"?>
<sst xmlns="http://schemas.openxmlformats.org/spreadsheetml/2006/main" count="120" uniqueCount="102">
  <si>
    <t>Total</t>
  </si>
  <si>
    <t>Solved</t>
  </si>
  <si>
    <t>Remaining</t>
  </si>
  <si>
    <t>%</t>
  </si>
  <si>
    <t>Level</t>
  </si>
  <si>
    <t>*</t>
  </si>
  <si>
    <t>For next level</t>
  </si>
  <si>
    <t>more</t>
  </si>
  <si>
    <t>Solve 10 consecutive problems</t>
  </si>
  <si>
    <t>Solve 3,14,15,92,65,35,89,79,32,38,46</t>
  </si>
  <si>
    <t>Decathlete</t>
  </si>
  <si>
    <t>As Eas As Pi</t>
  </si>
  <si>
    <t>One In A Hundred</t>
  </si>
  <si>
    <t>Unlucky Squares</t>
  </si>
  <si>
    <t>Prime Obsession</t>
  </si>
  <si>
    <t>Baby Steps</t>
  </si>
  <si>
    <t>The Journey Begins</t>
  </si>
  <si>
    <t>Perfection</t>
  </si>
  <si>
    <t>Daring Dozen</t>
  </si>
  <si>
    <t>On The Ball</t>
  </si>
  <si>
    <t>State Of The Art</t>
  </si>
  <si>
    <t>Fibonacci Fever</t>
  </si>
  <si>
    <t>Triangle Trophy</t>
  </si>
  <si>
    <t>Lucky Luke</t>
  </si>
  <si>
    <t>Gold Medal</t>
  </si>
  <si>
    <t>Be among the first 100 to solve a problem</t>
  </si>
  <si>
    <t>Solve 13 square numbered problems</t>
  </si>
  <si>
    <t>Solve 50 prime numbered problems</t>
  </si>
  <si>
    <t>Solve 3 problems</t>
  </si>
  <si>
    <t>Progress to level 1 by solving 25 problems</t>
  </si>
  <si>
    <t>Solve every problem</t>
  </si>
  <si>
    <t>Solve 12 problems with an ID containing 3 digits</t>
  </si>
  <si>
    <t>Solve the most recent problem</t>
  </si>
  <si>
    <t>Solve the 5 most recent problems</t>
  </si>
  <si>
    <t>Solve problems 1,3,9,27,81,243</t>
  </si>
  <si>
    <t>Solve the first 12 Fibonacci numbered problems</t>
  </si>
  <si>
    <t>Solve the first 25 triangle numbered problems</t>
  </si>
  <si>
    <t>Solve 50 lucky numbered problems</t>
  </si>
  <si>
    <t>Progress to the maximum level</t>
  </si>
  <si>
    <t>The first to solve a problem</t>
  </si>
  <si>
    <t>Awards</t>
  </si>
  <si>
    <t>To Do</t>
  </si>
  <si>
    <t>Obtained</t>
  </si>
  <si>
    <t>Yes</t>
  </si>
  <si>
    <t>Trinary Triumph</t>
  </si>
  <si>
    <t>Decimation I</t>
  </si>
  <si>
    <t>Decimation II</t>
  </si>
  <si>
    <t>Ultimate Decimator</t>
  </si>
  <si>
    <t>Solve one in every ten problems from problems 101 to 200</t>
  </si>
  <si>
    <t>Solve one in every ten problems from problems 201 to 300</t>
  </si>
  <si>
    <t>Solve one in every ten problems from problems 1 to 400</t>
  </si>
  <si>
    <t>Hello World!</t>
  </si>
  <si>
    <t>Wise Words</t>
  </si>
  <si>
    <t>Valued Contributor</t>
  </si>
  <si>
    <t>Esteemed Journalist</t>
  </si>
  <si>
    <t>The Guru</t>
  </si>
  <si>
    <t>Made your first permanent post</t>
  </si>
  <si>
    <t>Received five Kudos for all your posts</t>
  </si>
  <si>
    <t>Received twenty-five Kudos for all your posts</t>
  </si>
  <si>
    <t>Received one-hundred Kudos for all your posts</t>
  </si>
  <si>
    <t>Received ten Kudos in a single problem thread</t>
  </si>
  <si>
    <t>3D58725572C62302</t>
  </si>
  <si>
    <t>High Flyer</t>
  </si>
  <si>
    <t>High Five</t>
  </si>
  <si>
    <t>Ten Out of Ten</t>
  </si>
  <si>
    <t>Solve the 10 most recent problems</t>
  </si>
  <si>
    <t>Solve the 25 most recent problems</t>
  </si>
  <si>
    <t>Chart Topper</t>
  </si>
  <si>
    <t>Be among the first 10 to solve a problem</t>
  </si>
  <si>
    <t>One Percenter</t>
  </si>
  <si>
    <t>Better than 99% = One badass problem solver</t>
  </si>
  <si>
    <t>336108797689259276</t>
  </si>
  <si>
    <t>11762187201804552</t>
  </si>
  <si>
    <t>6531031914842725</t>
  </si>
  <si>
    <t>1118049290473932</t>
  </si>
  <si>
    <t>Total Awards</t>
  </si>
  <si>
    <t>315306518862563689</t>
  </si>
  <si>
    <t>Flawless Fifty</t>
  </si>
  <si>
    <t>Solve 50 consecutive problems</t>
  </si>
  <si>
    <t>C for Commitment</t>
  </si>
  <si>
    <t>Solve the first 100 problems</t>
  </si>
  <si>
    <t>CC for Continued Commitment</t>
  </si>
  <si>
    <t>Solve the first 200 problems</t>
  </si>
  <si>
    <t>Solve the first 500 problems</t>
  </si>
  <si>
    <t>D for Dedication</t>
  </si>
  <si>
    <t>The Archivist</t>
  </si>
  <si>
    <t>Solve half of the problems in the archives</t>
  </si>
  <si>
    <t>Master of Archives</t>
  </si>
  <si>
    <t>Solve every problem in the archives</t>
  </si>
  <si>
    <t>Easy Prey</t>
  </si>
  <si>
    <t>Solve 25 of the 50 easiest problems</t>
  </si>
  <si>
    <t>Big Game Hunter</t>
  </si>
  <si>
    <t>Solve 25 of the 50 hardest problems</t>
  </si>
  <si>
    <t>115384615384614952</t>
  </si>
  <si>
    <t>199740353/29386561536000</t>
  </si>
  <si>
    <t>18613426663617118</t>
  </si>
  <si>
    <t>3010983666182123972</t>
  </si>
  <si>
    <t>4640261571849533</t>
  </si>
  <si>
    <t>Difficulty Explorer</t>
  </si>
  <si>
    <t>Solve at least one problem at ten different difficulty levels</t>
  </si>
  <si>
    <t>Conquering Difficulties</t>
  </si>
  <si>
    <t>Solve at least one problem at all of the difficulty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</si>
</sst>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"/>
    <numFmt numFmtId="166" formatCode="0.000000000"/>
    <numFmt numFmtId="167" formatCode="0.00000000"/>
    <numFmt numFmtId="168" formatCode="0.0000000"/>
    <numFmt numFmtId="169" formatCode="0.000000000000"/>
    <numFmt numFmtId="170" formatCode="0.0000000000"/>
  </numFmts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164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" fontId="3" fillId="2" borderId="1" xfId="0" quotePrefix="1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169" fontId="3" fillId="2" borderId="1" xfId="0" applyNumberFormat="1" applyFont="1" applyFill="1" applyBorder="1" applyAlignment="1">
      <alignment horizontal="right"/>
    </xf>
    <xf numFmtId="170" fontId="3" fillId="2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7</xdr:row>
      <xdr:rowOff>0</xdr:rowOff>
    </xdr:from>
    <xdr:to>
      <xdr:col>7</xdr:col>
      <xdr:colOff>243840</xdr:colOff>
      <xdr:row>12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3040" y="128016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1"/>
  <sheetViews>
    <sheetView tabSelected="1" workbookViewId="0"/>
  </sheetViews>
  <sheetFormatPr defaultColWidth="9.109375" defaultRowHeight="14.4"/>
  <cols>
    <col min="1" max="1" width="25.109375" style="4" bestFit="1" customWidth="1"/>
    <col min="2" max="2" width="11" style="1" bestFit="1" customWidth="1"/>
    <col min="3" max="3" width="9.109375" style="1"/>
    <col min="4" max="4" width="13.33203125" style="1" bestFit="1" customWidth="1"/>
    <col min="5" max="6" width="9.109375" style="1" customWidth="1"/>
    <col min="7" max="7" width="9.88671875" style="1" customWidth="1"/>
    <col min="8" max="8" width="9.109375" style="1"/>
    <col min="9" max="9" width="26.44140625" style="1" bestFit="1" customWidth="1"/>
    <col min="10" max="10" width="49.33203125" style="1" bestFit="1" customWidth="1"/>
    <col min="11" max="11" width="8.6640625" style="1" bestFit="1" customWidth="1"/>
    <col min="12" max="16384" width="9.109375" style="1"/>
  </cols>
  <sheetData>
    <row r="1" spans="1:11">
      <c r="A1" s="4">
        <v>233168</v>
      </c>
    </row>
    <row r="2" spans="1:11">
      <c r="A2" s="4">
        <v>4613732</v>
      </c>
      <c r="I2" s="2" t="s">
        <v>40</v>
      </c>
      <c r="J2" s="2" t="s">
        <v>41</v>
      </c>
      <c r="K2" s="2" t="s">
        <v>42</v>
      </c>
    </row>
    <row r="3" spans="1:11">
      <c r="A3" s="4">
        <v>6857</v>
      </c>
    </row>
    <row r="4" spans="1:11">
      <c r="A4" s="4">
        <v>906609</v>
      </c>
      <c r="D4" s="1" t="s">
        <v>0</v>
      </c>
      <c r="E4" s="1">
        <v>750</v>
      </c>
      <c r="I4" s="1" t="s">
        <v>15</v>
      </c>
      <c r="J4" s="1" t="s">
        <v>28</v>
      </c>
      <c r="K4" s="1" t="s">
        <v>43</v>
      </c>
    </row>
    <row r="5" spans="1:11">
      <c r="A5" s="4">
        <v>232792560</v>
      </c>
      <c r="D5" s="1" t="s">
        <v>1</v>
      </c>
      <c r="E5" s="1">
        <f>COUNTA(A1:A750)</f>
        <v>200</v>
      </c>
      <c r="F5" s="3">
        <f>E5/E4*100</f>
        <v>26.666666666666668</v>
      </c>
      <c r="G5" s="1" t="s">
        <v>3</v>
      </c>
      <c r="I5" s="1" t="s">
        <v>16</v>
      </c>
      <c r="J5" s="1" t="s">
        <v>29</v>
      </c>
      <c r="K5" s="1" t="s">
        <v>43</v>
      </c>
    </row>
    <row r="6" spans="1:11">
      <c r="A6" s="4">
        <v>25164150</v>
      </c>
      <c r="D6" s="1" t="s">
        <v>2</v>
      </c>
      <c r="E6" s="1">
        <f>E4-E5</f>
        <v>550</v>
      </c>
      <c r="F6" s="3">
        <f>E6/E4*100</f>
        <v>73.333333333333329</v>
      </c>
      <c r="G6" s="1" t="s">
        <v>3</v>
      </c>
      <c r="I6" s="1" t="s">
        <v>10</v>
      </c>
      <c r="J6" s="1" t="s">
        <v>8</v>
      </c>
      <c r="K6" s="1" t="s">
        <v>43</v>
      </c>
    </row>
    <row r="7" spans="1:11">
      <c r="A7" s="4">
        <v>104743</v>
      </c>
      <c r="I7" s="1" t="s">
        <v>77</v>
      </c>
      <c r="J7" s="1" t="s">
        <v>78</v>
      </c>
      <c r="K7" s="1" t="s">
        <v>43</v>
      </c>
    </row>
    <row r="8" spans="1:11">
      <c r="A8" s="4">
        <v>40824</v>
      </c>
      <c r="D8" s="1" t="s">
        <v>4</v>
      </c>
      <c r="E8" s="1">
        <f>IF(E5&lt;25,"Veteran",INT(E5/25))</f>
        <v>8</v>
      </c>
      <c r="I8" s="1" t="s">
        <v>79</v>
      </c>
      <c r="J8" s="1" t="s">
        <v>80</v>
      </c>
      <c r="K8" s="1" t="s">
        <v>43</v>
      </c>
    </row>
    <row r="9" spans="1:11">
      <c r="A9" s="4">
        <v>31875000</v>
      </c>
      <c r="D9" s="1" t="s">
        <v>6</v>
      </c>
      <c r="E9" s="1">
        <f>IF(E8="Veteran",25-E5,25*(E8+1)-E5)</f>
        <v>25</v>
      </c>
      <c r="F9" s="1" t="s">
        <v>7</v>
      </c>
      <c r="I9" s="1" t="s">
        <v>81</v>
      </c>
      <c r="J9" s="1" t="s">
        <v>82</v>
      </c>
    </row>
    <row r="10" spans="1:11">
      <c r="A10" s="4">
        <v>142913828922</v>
      </c>
      <c r="I10" s="1" t="s">
        <v>84</v>
      </c>
      <c r="J10" s="1" t="s">
        <v>83</v>
      </c>
    </row>
    <row r="11" spans="1:11">
      <c r="A11" s="4">
        <v>70600674</v>
      </c>
      <c r="D11" s="1" t="s">
        <v>40</v>
      </c>
      <c r="E11" s="1">
        <f>COUNTA(K4:K43)</f>
        <v>17</v>
      </c>
      <c r="I11" s="1" t="s">
        <v>11</v>
      </c>
      <c r="J11" s="1" t="s">
        <v>9</v>
      </c>
      <c r="K11" s="1" t="s">
        <v>43</v>
      </c>
    </row>
    <row r="12" spans="1:11">
      <c r="A12" s="4">
        <v>76576500</v>
      </c>
      <c r="D12" s="1" t="s">
        <v>75</v>
      </c>
      <c r="E12" s="1">
        <f>COUNTA(I4:I43)</f>
        <v>39</v>
      </c>
      <c r="I12" s="1" t="s">
        <v>13</v>
      </c>
      <c r="J12" s="1" t="s">
        <v>26</v>
      </c>
      <c r="K12" s="1" t="s">
        <v>43</v>
      </c>
    </row>
    <row r="13" spans="1:11">
      <c r="A13" s="4">
        <v>5537376230</v>
      </c>
      <c r="I13" s="1" t="s">
        <v>14</v>
      </c>
      <c r="J13" s="1" t="s">
        <v>27</v>
      </c>
      <c r="K13" s="1" t="s">
        <v>43</v>
      </c>
    </row>
    <row r="14" spans="1:11">
      <c r="A14" s="4">
        <v>837799</v>
      </c>
      <c r="I14" s="1" t="s">
        <v>44</v>
      </c>
      <c r="J14" s="1" t="s">
        <v>34</v>
      </c>
      <c r="K14" s="1" t="s">
        <v>43</v>
      </c>
    </row>
    <row r="15" spans="1:11">
      <c r="A15" s="4">
        <v>137846528820</v>
      </c>
      <c r="I15" s="1" t="s">
        <v>21</v>
      </c>
      <c r="J15" s="1" t="s">
        <v>35</v>
      </c>
    </row>
    <row r="16" spans="1:11">
      <c r="A16" s="4">
        <v>1366</v>
      </c>
      <c r="I16" s="1" t="s">
        <v>22</v>
      </c>
      <c r="J16" s="1" t="s">
        <v>36</v>
      </c>
    </row>
    <row r="17" spans="1:11">
      <c r="A17" s="5">
        <v>21124</v>
      </c>
      <c r="I17" s="1" t="s">
        <v>23</v>
      </c>
      <c r="J17" s="1" t="s">
        <v>37</v>
      </c>
    </row>
    <row r="18" spans="1:11">
      <c r="A18" s="4">
        <v>1074</v>
      </c>
      <c r="I18" s="1" t="s">
        <v>18</v>
      </c>
      <c r="J18" s="1" t="s">
        <v>31</v>
      </c>
      <c r="K18" s="1" t="s">
        <v>43</v>
      </c>
    </row>
    <row r="19" spans="1:11">
      <c r="A19" s="5">
        <v>171</v>
      </c>
      <c r="I19" s="1" t="s">
        <v>45</v>
      </c>
      <c r="J19" s="1" t="s">
        <v>48</v>
      </c>
      <c r="K19" s="1" t="s">
        <v>43</v>
      </c>
    </row>
    <row r="20" spans="1:11">
      <c r="A20" s="4">
        <v>648</v>
      </c>
      <c r="I20" s="1" t="s">
        <v>46</v>
      </c>
      <c r="J20" s="1" t="s">
        <v>49</v>
      </c>
    </row>
    <row r="21" spans="1:11">
      <c r="A21" s="5">
        <v>31626</v>
      </c>
      <c r="I21" s="1" t="s">
        <v>47</v>
      </c>
      <c r="J21" s="1" t="s">
        <v>50</v>
      </c>
    </row>
    <row r="22" spans="1:11">
      <c r="A22" s="4">
        <v>871198282</v>
      </c>
      <c r="I22" s="1" t="s">
        <v>69</v>
      </c>
      <c r="J22" s="1" t="s">
        <v>70</v>
      </c>
      <c r="K22" s="1" t="s">
        <v>43</v>
      </c>
    </row>
    <row r="23" spans="1:11">
      <c r="A23" s="5">
        <v>4179871</v>
      </c>
      <c r="I23" s="1" t="s">
        <v>62</v>
      </c>
      <c r="J23" s="1" t="s">
        <v>38</v>
      </c>
    </row>
    <row r="24" spans="1:11">
      <c r="A24" s="5">
        <v>2783915460</v>
      </c>
      <c r="I24" s="1" t="s">
        <v>17</v>
      </c>
      <c r="J24" s="1" t="s">
        <v>30</v>
      </c>
    </row>
    <row r="25" spans="1:11">
      <c r="A25" s="5">
        <v>4782</v>
      </c>
      <c r="I25" s="1" t="s">
        <v>85</v>
      </c>
      <c r="J25" s="1" t="s">
        <v>86</v>
      </c>
    </row>
    <row r="26" spans="1:11">
      <c r="A26" s="4">
        <v>983</v>
      </c>
      <c r="I26" s="1" t="s">
        <v>87</v>
      </c>
      <c r="J26" s="1" t="s">
        <v>88</v>
      </c>
    </row>
    <row r="27" spans="1:11">
      <c r="A27" s="4">
        <v>-59231</v>
      </c>
      <c r="I27" s="1" t="s">
        <v>19</v>
      </c>
      <c r="J27" s="1" t="s">
        <v>32</v>
      </c>
      <c r="K27" s="1" t="s">
        <v>43</v>
      </c>
    </row>
    <row r="28" spans="1:11">
      <c r="A28" s="4">
        <v>669171001</v>
      </c>
      <c r="I28" s="1" t="s">
        <v>63</v>
      </c>
      <c r="J28" s="1" t="s">
        <v>33</v>
      </c>
    </row>
    <row r="29" spans="1:11">
      <c r="A29" s="4">
        <v>9183</v>
      </c>
      <c r="I29" s="1" t="s">
        <v>64</v>
      </c>
      <c r="J29" s="1" t="s">
        <v>65</v>
      </c>
    </row>
    <row r="30" spans="1:11">
      <c r="A30" s="5">
        <v>443839</v>
      </c>
      <c r="I30" s="1" t="s">
        <v>20</v>
      </c>
      <c r="J30" s="1" t="s">
        <v>66</v>
      </c>
    </row>
    <row r="31" spans="1:11">
      <c r="A31" s="4">
        <v>73682</v>
      </c>
      <c r="I31" s="1" t="s">
        <v>12</v>
      </c>
      <c r="J31" s="1" t="s">
        <v>25</v>
      </c>
      <c r="K31" s="1" t="s">
        <v>43</v>
      </c>
    </row>
    <row r="32" spans="1:11">
      <c r="A32" s="4">
        <v>45228</v>
      </c>
      <c r="I32" s="1" t="s">
        <v>67</v>
      </c>
      <c r="J32" s="1" t="s">
        <v>68</v>
      </c>
    </row>
    <row r="33" spans="1:11">
      <c r="A33" s="4">
        <v>100</v>
      </c>
      <c r="I33" s="1" t="s">
        <v>24</v>
      </c>
      <c r="J33" s="1" t="s">
        <v>39</v>
      </c>
    </row>
    <row r="34" spans="1:11">
      <c r="A34" s="4">
        <v>40730</v>
      </c>
      <c r="I34" s="1" t="s">
        <v>89</v>
      </c>
      <c r="J34" s="1" t="s">
        <v>90</v>
      </c>
      <c r="K34" s="1" t="s">
        <v>43</v>
      </c>
    </row>
    <row r="35" spans="1:11">
      <c r="A35" s="4">
        <v>55</v>
      </c>
      <c r="I35" s="1" t="s">
        <v>91</v>
      </c>
      <c r="J35" s="1" t="s">
        <v>92</v>
      </c>
    </row>
    <row r="36" spans="1:11">
      <c r="A36" s="4">
        <v>872187</v>
      </c>
      <c r="I36" s="1" t="s">
        <v>98</v>
      </c>
      <c r="J36" s="1" t="s">
        <v>99</v>
      </c>
      <c r="K36" s="1" t="s">
        <v>43</v>
      </c>
    </row>
    <row r="37" spans="1:11">
      <c r="A37" s="4">
        <v>748317</v>
      </c>
      <c r="I37" s="1" t="s">
        <v>100</v>
      </c>
      <c r="J37" s="1" t="s">
        <v>101</v>
      </c>
    </row>
    <row r="38" spans="1:11">
      <c r="A38" s="4">
        <v>932718654</v>
      </c>
    </row>
    <row r="39" spans="1:11">
      <c r="A39" s="4">
        <v>840</v>
      </c>
      <c r="I39" s="1" t="s">
        <v>51</v>
      </c>
      <c r="J39" s="1" t="s">
        <v>56</v>
      </c>
      <c r="K39" s="1" t="s">
        <v>43</v>
      </c>
    </row>
    <row r="40" spans="1:11">
      <c r="A40" s="4">
        <v>210</v>
      </c>
      <c r="I40" s="1" t="s">
        <v>52</v>
      </c>
      <c r="J40" s="1" t="s">
        <v>57</v>
      </c>
    </row>
    <row r="41" spans="1:11">
      <c r="A41" s="4">
        <v>7652413</v>
      </c>
      <c r="I41" s="1" t="s">
        <v>53</v>
      </c>
      <c r="J41" s="1" t="s">
        <v>58</v>
      </c>
    </row>
    <row r="42" spans="1:11">
      <c r="A42" s="4">
        <v>162</v>
      </c>
      <c r="I42" s="1" t="s">
        <v>54</v>
      </c>
      <c r="J42" s="1" t="s">
        <v>59</v>
      </c>
    </row>
    <row r="43" spans="1:11">
      <c r="A43" s="5">
        <v>16695334890</v>
      </c>
      <c r="I43" s="1" t="s">
        <v>55</v>
      </c>
      <c r="J43" s="1" t="s">
        <v>60</v>
      </c>
    </row>
    <row r="44" spans="1:11">
      <c r="A44" s="5">
        <v>5482660</v>
      </c>
    </row>
    <row r="45" spans="1:11">
      <c r="A45" s="5">
        <v>1533776805</v>
      </c>
    </row>
    <row r="46" spans="1:11">
      <c r="A46" s="4">
        <v>5777</v>
      </c>
    </row>
    <row r="47" spans="1:11">
      <c r="A47" s="4">
        <v>134043</v>
      </c>
    </row>
    <row r="48" spans="1:11">
      <c r="A48" s="4">
        <v>9110846700</v>
      </c>
    </row>
    <row r="49" spans="1:1">
      <c r="A49" s="4">
        <v>296962999629</v>
      </c>
    </row>
    <row r="50" spans="1:1">
      <c r="A50" s="4">
        <v>997651</v>
      </c>
    </row>
    <row r="51" spans="1:1">
      <c r="A51" s="5">
        <v>121313</v>
      </c>
    </row>
    <row r="52" spans="1:1">
      <c r="A52" s="5">
        <v>142857</v>
      </c>
    </row>
    <row r="53" spans="1:1">
      <c r="A53" s="4">
        <v>4075</v>
      </c>
    </row>
    <row r="54" spans="1:1">
      <c r="A54" s="5">
        <v>376</v>
      </c>
    </row>
    <row r="55" spans="1:1">
      <c r="A55" s="4">
        <v>249</v>
      </c>
    </row>
    <row r="56" spans="1:1">
      <c r="A56" s="4">
        <v>972</v>
      </c>
    </row>
    <row r="57" spans="1:1">
      <c r="A57" s="4">
        <v>153</v>
      </c>
    </row>
    <row r="58" spans="1:1">
      <c r="A58" s="5">
        <v>26241</v>
      </c>
    </row>
    <row r="59" spans="1:1">
      <c r="A59" s="5">
        <v>107359</v>
      </c>
    </row>
    <row r="60" spans="1:1">
      <c r="A60" s="4">
        <v>26033</v>
      </c>
    </row>
    <row r="61" spans="1:1">
      <c r="A61" s="4">
        <v>28684</v>
      </c>
    </row>
    <row r="62" spans="1:1">
      <c r="A62" s="4">
        <v>127035954683</v>
      </c>
    </row>
    <row r="63" spans="1:1">
      <c r="A63" s="4">
        <v>49</v>
      </c>
    </row>
    <row r="64" spans="1:1">
      <c r="A64" s="4">
        <v>1322</v>
      </c>
    </row>
    <row r="65" spans="1:1">
      <c r="A65" s="4">
        <v>272</v>
      </c>
    </row>
    <row r="66" spans="1:1">
      <c r="A66" s="4">
        <v>661</v>
      </c>
    </row>
    <row r="67" spans="1:1">
      <c r="A67" s="4">
        <v>7273</v>
      </c>
    </row>
    <row r="68" spans="1:1">
      <c r="A68" s="8" t="s">
        <v>73</v>
      </c>
    </row>
    <row r="69" spans="1:1">
      <c r="A69" s="4">
        <v>510510</v>
      </c>
    </row>
    <row r="70" spans="1:1">
      <c r="A70" s="4">
        <v>8319823</v>
      </c>
    </row>
    <row r="71" spans="1:1">
      <c r="A71" s="5">
        <v>428570</v>
      </c>
    </row>
    <row r="72" spans="1:1">
      <c r="A72" s="4">
        <v>303963552391</v>
      </c>
    </row>
    <row r="73" spans="1:1">
      <c r="A73" s="4">
        <v>7295372</v>
      </c>
    </row>
    <row r="74" spans="1:1">
      <c r="A74" s="4">
        <v>402</v>
      </c>
    </row>
    <row r="75" spans="1:1">
      <c r="A75" s="4">
        <v>161667</v>
      </c>
    </row>
    <row r="76" spans="1:1">
      <c r="A76" s="4">
        <v>190569291</v>
      </c>
    </row>
    <row r="77" spans="1:1">
      <c r="A77" s="4">
        <v>71</v>
      </c>
    </row>
    <row r="78" spans="1:1">
      <c r="A78" s="4">
        <v>55374</v>
      </c>
    </row>
    <row r="79" spans="1:1">
      <c r="A79" s="4">
        <v>73162890</v>
      </c>
    </row>
    <row r="80" spans="1:1">
      <c r="A80" s="4">
        <v>40886</v>
      </c>
    </row>
    <row r="81" spans="1:3">
      <c r="A81" s="5">
        <v>427337</v>
      </c>
    </row>
    <row r="82" spans="1:3">
      <c r="A82" s="4">
        <v>260324</v>
      </c>
    </row>
    <row r="83" spans="1:3">
      <c r="A83" s="4">
        <v>425185</v>
      </c>
    </row>
    <row r="84" spans="1:3">
      <c r="A84" s="4">
        <v>101524</v>
      </c>
    </row>
    <row r="85" spans="1:3">
      <c r="A85" s="5">
        <v>2772</v>
      </c>
    </row>
    <row r="86" spans="1:3">
      <c r="A86" s="4">
        <v>1818</v>
      </c>
    </row>
    <row r="87" spans="1:3">
      <c r="A87" s="5">
        <v>1097343</v>
      </c>
    </row>
    <row r="88" spans="1:3">
      <c r="A88" s="4">
        <v>7587457</v>
      </c>
    </row>
    <row r="89" spans="1:3">
      <c r="A89" s="4">
        <v>743</v>
      </c>
    </row>
    <row r="90" spans="1:3">
      <c r="A90" s="4">
        <v>1217</v>
      </c>
    </row>
    <row r="91" spans="1:3">
      <c r="A91" s="4">
        <v>14234</v>
      </c>
    </row>
    <row r="92" spans="1:3">
      <c r="A92" s="5">
        <v>8581146</v>
      </c>
      <c r="C92" s="1" t="s">
        <v>5</v>
      </c>
    </row>
    <row r="93" spans="1:3">
      <c r="A93" s="4">
        <v>1258</v>
      </c>
    </row>
    <row r="94" spans="1:3">
      <c r="A94" s="4">
        <v>518408346</v>
      </c>
    </row>
    <row r="95" spans="1:3">
      <c r="A95" s="4">
        <v>14316</v>
      </c>
    </row>
    <row r="96" spans="1:3">
      <c r="A96" s="4">
        <v>24702</v>
      </c>
    </row>
    <row r="97" spans="1:1">
      <c r="A97" s="4">
        <v>8739992577</v>
      </c>
    </row>
    <row r="98" spans="1:1">
      <c r="A98" s="4">
        <v>18769</v>
      </c>
    </row>
    <row r="99" spans="1:1">
      <c r="A99" s="4">
        <v>709</v>
      </c>
    </row>
    <row r="100" spans="1:1">
      <c r="A100" s="4">
        <v>756872327473</v>
      </c>
    </row>
    <row r="101" spans="1:1">
      <c r="A101" s="4">
        <v>37076114526</v>
      </c>
    </row>
    <row r="102" spans="1:1">
      <c r="A102" s="4">
        <v>228</v>
      </c>
    </row>
    <row r="103" spans="1:1">
      <c r="A103" s="4">
        <v>20313839404245</v>
      </c>
    </row>
    <row r="104" spans="1:1">
      <c r="A104" s="4">
        <v>329468</v>
      </c>
    </row>
    <row r="105" spans="1:1">
      <c r="A105" s="4">
        <v>73702</v>
      </c>
    </row>
    <row r="107" spans="1:1">
      <c r="A107" s="4">
        <v>259679</v>
      </c>
    </row>
    <row r="108" spans="1:1">
      <c r="A108" s="4">
        <v>180180</v>
      </c>
    </row>
    <row r="109" spans="1:1">
      <c r="A109" s="4">
        <v>38182</v>
      </c>
    </row>
    <row r="110" spans="1:1">
      <c r="A110" s="4">
        <v>9350130049860600</v>
      </c>
    </row>
    <row r="111" spans="1:1">
      <c r="A111" s="4">
        <v>612407567715</v>
      </c>
    </row>
    <row r="112" spans="1:1">
      <c r="A112" s="4">
        <v>1587000</v>
      </c>
    </row>
    <row r="113" spans="1:1">
      <c r="A113" s="4">
        <v>51161058134250</v>
      </c>
    </row>
    <row r="114" spans="1:1">
      <c r="A114" s="4">
        <v>16475640049</v>
      </c>
    </row>
    <row r="115" spans="1:1">
      <c r="A115" s="4">
        <v>168</v>
      </c>
    </row>
    <row r="116" spans="1:1">
      <c r="A116" s="4">
        <v>20492570929</v>
      </c>
    </row>
    <row r="117" spans="1:1">
      <c r="A117" s="4">
        <v>100808458960497</v>
      </c>
    </row>
    <row r="118" spans="1:1">
      <c r="A118" s="4">
        <v>44680</v>
      </c>
    </row>
    <row r="119" spans="1:1">
      <c r="A119" s="4">
        <v>248155780267521</v>
      </c>
    </row>
    <row r="120" spans="1:1">
      <c r="A120" s="4">
        <v>333082500</v>
      </c>
    </row>
    <row r="121" spans="1:1">
      <c r="A121" s="4">
        <v>2269</v>
      </c>
    </row>
    <row r="122" spans="1:1">
      <c r="A122" s="4">
        <v>1582</v>
      </c>
    </row>
    <row r="123" spans="1:1">
      <c r="A123" s="4">
        <v>21035</v>
      </c>
    </row>
    <row r="124" spans="1:1">
      <c r="A124" s="4">
        <v>21417</v>
      </c>
    </row>
    <row r="125" spans="1:1">
      <c r="A125" s="4">
        <v>2906969179</v>
      </c>
    </row>
    <row r="126" spans="1:1">
      <c r="A126" s="4">
        <v>18522</v>
      </c>
    </row>
    <row r="127" spans="1:1">
      <c r="A127" s="4">
        <v>18407904</v>
      </c>
    </row>
    <row r="128" spans="1:1">
      <c r="A128" s="4">
        <v>14516824220</v>
      </c>
    </row>
    <row r="131" spans="1:1">
      <c r="A131" s="4">
        <v>173</v>
      </c>
    </row>
    <row r="134" spans="1:1">
      <c r="A134" s="8" t="s">
        <v>95</v>
      </c>
    </row>
    <row r="135" spans="1:1">
      <c r="A135" s="4">
        <v>4989</v>
      </c>
    </row>
    <row r="136" spans="1:1">
      <c r="A136" s="4">
        <v>2544559</v>
      </c>
    </row>
    <row r="137" spans="1:1">
      <c r="A137" s="4">
        <v>1120149658760</v>
      </c>
    </row>
    <row r="138" spans="1:1">
      <c r="A138" s="8" t="s">
        <v>74</v>
      </c>
    </row>
    <row r="139" spans="1:1">
      <c r="A139" s="4">
        <v>10057761</v>
      </c>
    </row>
    <row r="140" spans="1:1">
      <c r="A140" s="8">
        <v>5673835352990</v>
      </c>
    </row>
    <row r="142" spans="1:1">
      <c r="A142" s="4">
        <v>1006193</v>
      </c>
    </row>
    <row r="144" spans="1:1">
      <c r="A144" s="4">
        <v>354</v>
      </c>
    </row>
    <row r="145" spans="1:1">
      <c r="A145" s="4">
        <v>608720</v>
      </c>
    </row>
    <row r="157" spans="1:1">
      <c r="A157" s="4">
        <v>53490</v>
      </c>
    </row>
    <row r="162" spans="1:1">
      <c r="A162" s="4" t="s">
        <v>61</v>
      </c>
    </row>
    <row r="164" spans="1:1">
      <c r="A164" s="4">
        <v>378158756814587</v>
      </c>
    </row>
    <row r="169" spans="1:1">
      <c r="A169" s="4">
        <v>178653872807</v>
      </c>
    </row>
    <row r="172" spans="1:1">
      <c r="A172" s="4">
        <v>2.27485267000992E+17</v>
      </c>
    </row>
    <row r="173" spans="1:1">
      <c r="A173" s="4">
        <v>1572729</v>
      </c>
    </row>
    <row r="174" spans="1:1">
      <c r="A174" s="4">
        <v>209566</v>
      </c>
    </row>
    <row r="178" spans="1:1">
      <c r="A178" s="4">
        <v>126461847755</v>
      </c>
    </row>
    <row r="179" spans="1:1">
      <c r="A179" s="4">
        <v>986262</v>
      </c>
    </row>
    <row r="183" spans="1:1">
      <c r="A183" s="4">
        <v>48861552</v>
      </c>
    </row>
    <row r="185" spans="1:1">
      <c r="A185" s="8" t="s">
        <v>97</v>
      </c>
    </row>
    <row r="187" spans="1:1">
      <c r="A187" s="4">
        <v>17427258</v>
      </c>
    </row>
    <row r="188" spans="1:1">
      <c r="A188" s="4">
        <v>95962097</v>
      </c>
    </row>
    <row r="191" spans="1:1">
      <c r="A191" s="4">
        <v>1918080160</v>
      </c>
    </row>
    <row r="197" spans="1:1">
      <c r="A197" s="9">
        <v>1.710637717</v>
      </c>
    </row>
    <row r="203" spans="1:1">
      <c r="A203" s="4">
        <v>34029210557338</v>
      </c>
    </row>
    <row r="204" spans="1:1">
      <c r="A204" s="4">
        <v>2944730</v>
      </c>
    </row>
    <row r="205" spans="1:1">
      <c r="A205" s="6">
        <v>0.57314410000000005</v>
      </c>
    </row>
    <row r="206" spans="1:1">
      <c r="A206" s="5">
        <v>1389019170</v>
      </c>
    </row>
    <row r="207" spans="1:1">
      <c r="A207" s="4">
        <v>44043947822</v>
      </c>
    </row>
    <row r="214" spans="1:1">
      <c r="A214" s="4">
        <v>1677366278943</v>
      </c>
    </row>
    <row r="226" spans="1:1">
      <c r="A226" s="10">
        <v>0.11316017</v>
      </c>
    </row>
    <row r="231" spans="1:1">
      <c r="A231" s="4">
        <v>7526965179680</v>
      </c>
    </row>
    <row r="235" spans="1:1">
      <c r="A235" s="11">
        <v>1.0023221086330001</v>
      </c>
    </row>
    <row r="239" spans="1:1">
      <c r="A239" s="11">
        <v>1.8878548409999999E-3</v>
      </c>
    </row>
    <row r="243" spans="1:1">
      <c r="A243" s="5">
        <v>892371480</v>
      </c>
    </row>
    <row r="257" spans="1:1">
      <c r="A257" s="4">
        <v>139012411</v>
      </c>
    </row>
    <row r="265" spans="1:1">
      <c r="A265" s="4">
        <v>209110240768</v>
      </c>
    </row>
    <row r="268" spans="1:1">
      <c r="A268" s="4">
        <v>785478606870985</v>
      </c>
    </row>
    <row r="293" spans="1:1">
      <c r="A293" s="4">
        <v>2209</v>
      </c>
    </row>
    <row r="301" spans="1:1">
      <c r="A301" s="4">
        <v>2178309</v>
      </c>
    </row>
    <row r="309" spans="1:1">
      <c r="A309" s="4">
        <v>210139</v>
      </c>
    </row>
    <row r="315" spans="1:1">
      <c r="A315" s="5">
        <v>13625242</v>
      </c>
    </row>
    <row r="317" spans="1:1">
      <c r="A317" s="7">
        <v>1856532.8455000001</v>
      </c>
    </row>
    <row r="321" spans="1:1">
      <c r="A321" s="4">
        <v>2470433131948038</v>
      </c>
    </row>
    <row r="329" spans="1:1">
      <c r="A329" s="4" t="s">
        <v>94</v>
      </c>
    </row>
    <row r="345" spans="1:1">
      <c r="A345" s="4">
        <v>13938</v>
      </c>
    </row>
    <row r="346" spans="1:1">
      <c r="A346" s="8" t="s">
        <v>71</v>
      </c>
    </row>
    <row r="347" spans="1:1">
      <c r="A347" s="4">
        <v>11109800204052</v>
      </c>
    </row>
    <row r="349" spans="1:1">
      <c r="A349" s="8" t="s">
        <v>93</v>
      </c>
    </row>
    <row r="351" spans="1:1">
      <c r="A351" s="8" t="s">
        <v>72</v>
      </c>
    </row>
    <row r="357" spans="1:1">
      <c r="A357" s="4">
        <v>1739023853137</v>
      </c>
    </row>
    <row r="363" spans="1:1">
      <c r="A363" s="12">
        <v>3.7209100000000003E-5</v>
      </c>
    </row>
    <row r="381" spans="1:1">
      <c r="A381" s="4">
        <v>139602943319822</v>
      </c>
    </row>
    <row r="387" spans="1:1">
      <c r="A387" s="4">
        <v>696067597313468</v>
      </c>
    </row>
    <row r="431" spans="1:1">
      <c r="A431" s="9">
        <v>23.386029052000001</v>
      </c>
    </row>
    <row r="449" spans="1:1">
      <c r="A449" s="10">
        <v>103.37870096</v>
      </c>
    </row>
    <row r="479" spans="1:1">
      <c r="A479" s="4">
        <v>191541795</v>
      </c>
    </row>
    <row r="493" spans="1:1">
      <c r="A493" s="9">
        <v>6.8187418019999999</v>
      </c>
    </row>
    <row r="500" spans="1:1">
      <c r="A500" s="4">
        <v>35407281</v>
      </c>
    </row>
    <row r="504" spans="1:1">
      <c r="A504" s="4">
        <v>694687</v>
      </c>
    </row>
    <row r="510" spans="1:1">
      <c r="A510" s="8" t="s">
        <v>76</v>
      </c>
    </row>
    <row r="525" spans="1:1">
      <c r="A525" s="10">
        <v>44.699218070000001</v>
      </c>
    </row>
    <row r="532" spans="1:1">
      <c r="A532" s="13">
        <v>827306.56</v>
      </c>
    </row>
    <row r="587" spans="1:1">
      <c r="A587" s="4">
        <v>2240</v>
      </c>
    </row>
    <row r="607" spans="1:1">
      <c r="A607" s="12">
        <v>13.1265108586</v>
      </c>
    </row>
    <row r="613" spans="1:1">
      <c r="A613" s="12">
        <v>0.39167215039999997</v>
      </c>
    </row>
    <row r="622" spans="1:1">
      <c r="A622" s="8" t="s">
        <v>96</v>
      </c>
    </row>
    <row r="684" spans="1:1">
      <c r="A684" s="4">
        <v>922058210</v>
      </c>
    </row>
    <row r="686" spans="1:1">
      <c r="A686" s="4">
        <v>193060223</v>
      </c>
    </row>
    <row r="719" spans="1:1">
      <c r="A719" s="4">
        <v>128088830547982</v>
      </c>
    </row>
    <row r="731" spans="1:1">
      <c r="A731" s="4">
        <v>6086371427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2021-01-02T06:21:00Z</dcterms:modified>
</cp:coreProperties>
</file>