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木津\Development\imaging-tools\images\0909mitsuba_norough\"/>
    </mc:Choice>
  </mc:AlternateContent>
  <xr:revisionPtr revIDLastSave="0" documentId="13_ncr:1_{F5A9F512-5C61-4B9B-B998-E70E1675DCAB}" xr6:coauthVersionLast="47" xr6:coauthVersionMax="47" xr10:uidLastSave="{00000000-0000-0000-0000-000000000000}"/>
  <bookViews>
    <workbookView xWindow="3315" yWindow="3525" windowWidth="16200" windowHeight="9307" xr2:uid="{9CD2D1BE-878D-4C79-AA21-B5B081B452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T6" i="1"/>
  <c r="S7" i="1"/>
  <c r="T7" i="1"/>
  <c r="S8" i="1"/>
  <c r="T8" i="1"/>
  <c r="A12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J6" i="1"/>
  <c r="J7" i="1"/>
  <c r="J8" i="1"/>
  <c r="I8" i="1"/>
  <c r="I7" i="1"/>
  <c r="I6" i="1"/>
</calcChain>
</file>

<file path=xl/sharedStrings.xml><?xml version="1.0" encoding="utf-8"?>
<sst xmlns="http://schemas.openxmlformats.org/spreadsheetml/2006/main" count="26" uniqueCount="26">
  <si>
    <t>D=15</t>
    <phoneticPr fontId="1"/>
  </si>
  <si>
    <t>D=25</t>
  </si>
  <si>
    <t>D=35</t>
  </si>
  <si>
    <t>D=45</t>
  </si>
  <si>
    <t>D=20</t>
    <phoneticPr fontId="1"/>
  </si>
  <si>
    <t>D=30</t>
  </si>
  <si>
    <t>D=40</t>
  </si>
  <si>
    <t>D=30,θ=5</t>
    <phoneticPr fontId="1"/>
  </si>
  <si>
    <t>D=30,θ=10</t>
    <phoneticPr fontId="1"/>
  </si>
  <si>
    <t>D=30,θ=15</t>
  </si>
  <si>
    <t>D=30,θ=20</t>
  </si>
  <si>
    <t>D=30,θ=25</t>
  </si>
  <si>
    <t>D=30,θ=30</t>
  </si>
  <si>
    <t>D=30,θ=35</t>
  </si>
  <si>
    <t>D=30,θ=40</t>
  </si>
  <si>
    <t>D=30,θ=45</t>
  </si>
  <si>
    <t>miny</t>
    <phoneticPr fontId="1"/>
  </si>
  <si>
    <t>minx</t>
    <phoneticPr fontId="1"/>
  </si>
  <si>
    <t>maxy</t>
    <phoneticPr fontId="1"/>
  </si>
  <si>
    <t>maxx</t>
    <phoneticPr fontId="1"/>
  </si>
  <si>
    <t>ROI size</t>
    <phoneticPr fontId="1"/>
  </si>
  <si>
    <t>D=50</t>
  </si>
  <si>
    <t>y</t>
    <phoneticPr fontId="1"/>
  </si>
  <si>
    <t>x</t>
    <phoneticPr fontId="1"/>
  </si>
  <si>
    <t>count&gt;=1lp/mm</t>
    <phoneticPr fontId="1"/>
  </si>
  <si>
    <t>avg.mtf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</si>
</sst>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9C67-3BB7-42CF-BA6F-3BA69B2B8C41}">
  <dimension ref="A1:T12"/>
  <sheetViews>
    <sheetView tabSelected="1" topLeftCell="N1" workbookViewId="0">
      <selection activeCell="T2" sqref="T2"/>
    </sheetView>
  </sheetViews>
  <sheetFormatPr defaultRowHeight="17.649999999999999" x14ac:dyDescent="0.7"/>
  <cols>
    <col min="1" max="1" width="15.1875" bestFit="1" customWidth="1"/>
    <col min="10" max="10" width="10.3125" bestFit="1" customWidth="1"/>
    <col min="11" max="18" width="11.3125" bestFit="1" customWidth="1"/>
  </cols>
  <sheetData>
    <row r="1" spans="1:20" x14ac:dyDescent="0.7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6</v>
      </c>
      <c r="H1" t="s">
        <v>3</v>
      </c>
      <c r="I1" t="s">
        <v>21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20" x14ac:dyDescent="0.7">
      <c r="A2" t="s">
        <v>16</v>
      </c>
      <c r="B2">
        <v>204</v>
      </c>
      <c r="C2">
        <v>223</v>
      </c>
      <c r="D2">
        <v>259</v>
      </c>
      <c r="E2">
        <v>291</v>
      </c>
      <c r="F2">
        <v>321</v>
      </c>
      <c r="G2">
        <v>332</v>
      </c>
      <c r="H2">
        <v>361</v>
      </c>
      <c r="T2">
        <v>200</v>
      </c>
    </row>
    <row r="3" spans="1:20" x14ac:dyDescent="0.7">
      <c r="A3" t="s">
        <v>18</v>
      </c>
      <c r="B3">
        <v>548</v>
      </c>
      <c r="C3">
        <v>585</v>
      </c>
      <c r="D3">
        <v>597</v>
      </c>
      <c r="E3">
        <v>606</v>
      </c>
      <c r="F3">
        <v>619</v>
      </c>
      <c r="G3">
        <v>625</v>
      </c>
      <c r="H3">
        <v>635</v>
      </c>
      <c r="T3">
        <v>500</v>
      </c>
    </row>
    <row r="4" spans="1:20" x14ac:dyDescent="0.7">
      <c r="A4" t="s">
        <v>17</v>
      </c>
      <c r="B4">
        <v>828</v>
      </c>
      <c r="C4">
        <v>826</v>
      </c>
      <c r="D4">
        <v>829</v>
      </c>
      <c r="E4">
        <v>839</v>
      </c>
      <c r="F4">
        <v>856</v>
      </c>
      <c r="G4">
        <v>845</v>
      </c>
      <c r="H4">
        <v>854</v>
      </c>
      <c r="T4">
        <v>800</v>
      </c>
    </row>
    <row r="5" spans="1:20" x14ac:dyDescent="0.7">
      <c r="A5" t="s">
        <v>19</v>
      </c>
      <c r="B5">
        <v>1275</v>
      </c>
      <c r="C5">
        <v>1277</v>
      </c>
      <c r="D5">
        <v>1264</v>
      </c>
      <c r="E5">
        <v>1251</v>
      </c>
      <c r="F5">
        <v>1243</v>
      </c>
      <c r="G5">
        <v>1241</v>
      </c>
      <c r="H5">
        <v>1230</v>
      </c>
      <c r="T5">
        <v>1100</v>
      </c>
    </row>
    <row r="6" spans="1:20" x14ac:dyDescent="0.7">
      <c r="A6" t="s">
        <v>22</v>
      </c>
      <c r="B6">
        <f t="shared" ref="B6:H6" si="0">B3-B2</f>
        <v>344</v>
      </c>
      <c r="C6">
        <f t="shared" si="0"/>
        <v>362</v>
      </c>
      <c r="D6">
        <f t="shared" si="0"/>
        <v>338</v>
      </c>
      <c r="E6">
        <f t="shared" si="0"/>
        <v>315</v>
      </c>
      <c r="F6">
        <f t="shared" si="0"/>
        <v>298</v>
      </c>
      <c r="G6">
        <f t="shared" si="0"/>
        <v>293</v>
      </c>
      <c r="H6">
        <f t="shared" si="0"/>
        <v>274</v>
      </c>
      <c r="I6">
        <f>I3-I2</f>
        <v>0</v>
      </c>
      <c r="J6">
        <f>J3-J2</f>
        <v>0</v>
      </c>
      <c r="K6">
        <f t="shared" ref="K6:R6" si="1">K3-K2</f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ref="S6:T6" si="2">S3-S2</f>
        <v>0</v>
      </c>
      <c r="T6">
        <f t="shared" si="2"/>
        <v>300</v>
      </c>
    </row>
    <row r="7" spans="1:20" x14ac:dyDescent="0.7">
      <c r="A7" t="s">
        <v>23</v>
      </c>
      <c r="B7">
        <f t="shared" ref="B7:H7" si="3">B5-B4</f>
        <v>447</v>
      </c>
      <c r="C7">
        <f t="shared" si="3"/>
        <v>451</v>
      </c>
      <c r="D7">
        <f t="shared" si="3"/>
        <v>435</v>
      </c>
      <c r="E7">
        <f t="shared" si="3"/>
        <v>412</v>
      </c>
      <c r="F7">
        <f t="shared" si="3"/>
        <v>387</v>
      </c>
      <c r="G7">
        <f t="shared" si="3"/>
        <v>396</v>
      </c>
      <c r="H7">
        <f t="shared" si="3"/>
        <v>376</v>
      </c>
      <c r="I7">
        <f>I5-I4</f>
        <v>0</v>
      </c>
      <c r="J7">
        <f>J5-J4</f>
        <v>0</v>
      </c>
      <c r="K7">
        <f t="shared" ref="K7:R7" si="4">K5-K4</f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4"/>
        <v>0</v>
      </c>
      <c r="S7">
        <f t="shared" ref="S7:T7" si="5">S5-S4</f>
        <v>0</v>
      </c>
      <c r="T7">
        <f t="shared" si="5"/>
        <v>300</v>
      </c>
    </row>
    <row r="8" spans="1:20" x14ac:dyDescent="0.7">
      <c r="A8" t="s">
        <v>20</v>
      </c>
      <c r="B8">
        <f t="shared" ref="B8:H8" si="6">(B3-B2)*(B5-B4)</f>
        <v>153768</v>
      </c>
      <c r="C8">
        <f t="shared" si="6"/>
        <v>163262</v>
      </c>
      <c r="D8">
        <f t="shared" si="6"/>
        <v>147030</v>
      </c>
      <c r="E8">
        <f t="shared" si="6"/>
        <v>129780</v>
      </c>
      <c r="F8">
        <f t="shared" si="6"/>
        <v>115326</v>
      </c>
      <c r="G8">
        <f t="shared" si="6"/>
        <v>116028</v>
      </c>
      <c r="H8">
        <f t="shared" si="6"/>
        <v>103024</v>
      </c>
      <c r="I8">
        <f>(I3-I2)*(I5-I4)</f>
        <v>0</v>
      </c>
      <c r="J8">
        <f>(J3-J2)*(J5-J4)</f>
        <v>0</v>
      </c>
      <c r="K8">
        <f t="shared" ref="K8:R8" si="7">(K3-K2)*(K5-K4)</f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7"/>
        <v>0</v>
      </c>
      <c r="S8">
        <f t="shared" ref="S8:T8" si="8">(S3-S2)*(S5-S4)</f>
        <v>0</v>
      </c>
      <c r="T8">
        <f t="shared" si="8"/>
        <v>90000</v>
      </c>
    </row>
    <row r="9" spans="1:20" x14ac:dyDescent="0.7">
      <c r="A9" t="s">
        <v>24</v>
      </c>
    </row>
    <row r="10" spans="1:20" x14ac:dyDescent="0.7">
      <c r="A10" t="s">
        <v>25</v>
      </c>
    </row>
    <row r="12" spans="1:20" x14ac:dyDescent="0.7">
      <c r="A12">
        <f>B2 * 51513 / ((30/35)*36)</f>
        <v>340558.16666666669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Kizu</dc:creator>
  <cp:lastModifiedBy>Tatsuya Kizu</cp:lastModifiedBy>
  <dcterms:created xsi:type="dcterms:W3CDTF">2024-09-05T07:54:07Z</dcterms:created>
  <dcterms:modified xsi:type="dcterms:W3CDTF">2024-09-09T18:35:04Z</dcterms:modified>
</cp:coreProperties>
</file>