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erkasap\Desktop\JavaProject\Assignment_1\"/>
    </mc:Choice>
  </mc:AlternateContent>
  <bookViews>
    <workbookView xWindow="1110" yWindow="0" windowWidth="27690" windowHeight="12885"/>
  </bookViews>
  <sheets>
    <sheet name="Sheet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7" i="1" l="1"/>
  <c r="Q8" i="1" s="1"/>
  <c r="R8" i="1" s="1"/>
  <c r="S8" i="1" s="1"/>
  <c r="E7" i="1"/>
  <c r="F7" i="1" s="1"/>
  <c r="G7" i="1" s="1"/>
  <c r="H7" i="1" s="1"/>
  <c r="I7" i="1" s="1"/>
  <c r="J7" i="1" s="1"/>
  <c r="K7" i="1" s="1"/>
  <c r="R7" i="1" l="1"/>
  <c r="S7" i="1" s="1"/>
  <c r="T7" i="1" s="1"/>
  <c r="U7" i="1" s="1"/>
  <c r="V7" i="1" s="1"/>
  <c r="W7" i="1" s="1"/>
  <c r="E8" i="1"/>
  <c r="F8" i="1" s="1"/>
  <c r="G8" i="1" s="1"/>
</calcChain>
</file>

<file path=xl/sharedStrings.xml><?xml version="1.0" encoding="utf-8"?>
<sst xmlns="http://schemas.openxmlformats.org/spreadsheetml/2006/main" count="50" uniqueCount="24">
  <si>
    <t>SPRINT 1 PBI</t>
  </si>
  <si>
    <t>RESPONSIBLE</t>
  </si>
  <si>
    <t>STORY POINT</t>
  </si>
  <si>
    <t>NOMINAL</t>
  </si>
  <si>
    <t>ACTUAL</t>
  </si>
  <si>
    <t>DAY 1</t>
  </si>
  <si>
    <t>DAY 2</t>
  </si>
  <si>
    <t>DAY 3</t>
  </si>
  <si>
    <t>DAY 4</t>
  </si>
  <si>
    <t>DAY 5</t>
  </si>
  <si>
    <t>DAY 6</t>
  </si>
  <si>
    <t>DAY 7</t>
  </si>
  <si>
    <t>Development Team</t>
  </si>
  <si>
    <t>DONE</t>
  </si>
  <si>
    <t>Locked UI - Designing Main Menu</t>
  </si>
  <si>
    <t>Locked UI - Designing Sub Menu</t>
  </si>
  <si>
    <t>Locked Service - List Files Asc Function</t>
  </si>
  <si>
    <t>Locked Service - Add Files Function</t>
  </si>
  <si>
    <t>STATUS</t>
  </si>
  <si>
    <t>SPRINT 2 PBI</t>
  </si>
  <si>
    <t>Locked Service - Delete Files Function</t>
  </si>
  <si>
    <t>Exception handling</t>
  </si>
  <si>
    <t>Debugging</t>
  </si>
  <si>
    <t>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</si>
</sst>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color rgb="FF0070C0"/>
      <name val="Calibri"/>
      <family val="2"/>
      <charset val="162"/>
      <scheme val="minor"/>
    </font>
    <font>
      <b/>
      <sz val="11"/>
      <color rgb="FF00B050"/>
      <name val="Calibri"/>
      <family val="2"/>
      <charset val="162"/>
      <scheme val="minor"/>
    </font>
    <font>
      <b/>
      <sz val="11"/>
      <color rgb="FFC00000"/>
      <name val="Calibri"/>
      <family val="2"/>
      <charset val="16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14" fontId="0" fillId="2" borderId="0" xfId="0" applyNumberFormat="1" applyFill="1"/>
    <xf numFmtId="0" fontId="1" fillId="2" borderId="1" xfId="0" applyFont="1" applyFill="1" applyBorder="1" applyAlignment="1">
      <alignment horizontal="center" vertical="center" textRotation="90"/>
    </xf>
    <xf numFmtId="0" fontId="1" fillId="2" borderId="0" xfId="0" applyFont="1" applyFill="1" applyAlignment="1">
      <alignment horizontal="center" vertical="center" textRotation="90"/>
    </xf>
    <xf numFmtId="0" fontId="0" fillId="3" borderId="1" xfId="0" applyFill="1" applyBorder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" fontId="2" fillId="2" borderId="0" xfId="0" applyNumberFormat="1" applyFont="1" applyFill="1"/>
    <xf numFmtId="0" fontId="4" fillId="2" borderId="0" xfId="0" applyFont="1" applyFill="1"/>
    <xf numFmtId="14" fontId="2" fillId="2" borderId="1" xfId="0" applyNumberFormat="1" applyFont="1" applyFill="1" applyBorder="1" applyAlignment="1">
      <alignment horizontal="center" vertical="center" textRotation="90"/>
    </xf>
    <xf numFmtId="1" fontId="2" fillId="2" borderId="0" xfId="0" applyNumberFormat="1" applyFont="1" applyFill="1" applyAlignment="1">
      <alignment horizontal="right"/>
    </xf>
    <xf numFmtId="0" fontId="4" fillId="2" borderId="0" xfId="0" applyFont="1" applyFill="1" applyAlignment="1">
      <alignment horizontal="right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tr-TR"/>
              <a:t>Sprint</a:t>
            </a:r>
            <a:r>
              <a:rPr lang="tr-TR" baseline="0"/>
              <a:t> 1 </a:t>
            </a:r>
            <a:r>
              <a:rPr lang="tr-TR"/>
              <a:t>Burn-Down Chart</a:t>
            </a:r>
          </a:p>
        </c:rich>
      </c:tx>
      <c:layout>
        <c:manualLayout>
          <c:xMode val="edge"/>
          <c:yMode val="edge"/>
          <c:x val="0.22020773998994805"/>
          <c:y val="1.6859850611103209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NOMINAL</c:v>
          </c:tx>
          <c:cat>
            <c:strRef>
              <c:f>'[1]PBI_Burn-Down Chart'!$E$2:$P$2</c:f>
              <c:strCache>
                <c:ptCount val="12"/>
                <c:pt idx="0">
                  <c:v>DAY 1 (02.05.2018)</c:v>
                </c:pt>
                <c:pt idx="1">
                  <c:v>DAY 2 (03.05.2018)</c:v>
                </c:pt>
                <c:pt idx="2">
                  <c:v>DAY 3 (04.05.2018)</c:v>
                </c:pt>
                <c:pt idx="3">
                  <c:v>DAY 4 (07.05.2018)</c:v>
                </c:pt>
                <c:pt idx="4">
                  <c:v>DAY 5 (08.05.2018)</c:v>
                </c:pt>
                <c:pt idx="5">
                  <c:v>DAY 6 (09.05.2018)</c:v>
                </c:pt>
                <c:pt idx="6">
                  <c:v>DAY 7 (10.05.2018)</c:v>
                </c:pt>
                <c:pt idx="7">
                  <c:v>DAY 8 (11.05.2018)</c:v>
                </c:pt>
                <c:pt idx="8">
                  <c:v>DAY 9 (14.05.2018)</c:v>
                </c:pt>
                <c:pt idx="9">
                  <c:v>DAY 10 (15.05.2018)</c:v>
                </c:pt>
                <c:pt idx="10">
                  <c:v>DAY 11 (16.05.2018)</c:v>
                </c:pt>
                <c:pt idx="11">
                  <c:v>EXTRA DAYS</c:v>
                </c:pt>
              </c:strCache>
            </c:strRef>
          </c:cat>
          <c:val>
            <c:numRef>
              <c:f>'[1]PBI_Burn-Down Chart'!$E$17:$P$17</c:f>
              <c:numCache>
                <c:formatCode>General</c:formatCode>
                <c:ptCount val="12"/>
                <c:pt idx="0">
                  <c:v>117</c:v>
                </c:pt>
                <c:pt idx="1">
                  <c:v>106.36363636363636</c:v>
                </c:pt>
                <c:pt idx="2">
                  <c:v>95.72727272727272</c:v>
                </c:pt>
                <c:pt idx="3">
                  <c:v>85.090909090909079</c:v>
                </c:pt>
                <c:pt idx="4">
                  <c:v>74.454545454545439</c:v>
                </c:pt>
                <c:pt idx="5">
                  <c:v>63.818181818181799</c:v>
                </c:pt>
                <c:pt idx="6">
                  <c:v>53.181818181818159</c:v>
                </c:pt>
                <c:pt idx="7">
                  <c:v>42.545454545454518</c:v>
                </c:pt>
                <c:pt idx="8">
                  <c:v>31.909090909090882</c:v>
                </c:pt>
                <c:pt idx="9">
                  <c:v>21.272727272727245</c:v>
                </c:pt>
                <c:pt idx="10">
                  <c:v>10.636363636363608</c:v>
                </c:pt>
                <c:pt idx="11">
                  <c:v>-2.8421709430404007E-14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D8-4C6E-931E-D357C5E7C7F5}"/>
            </c:ext>
          </c:extLst>
        </c:ser>
        <c:ser>
          <c:idx val="1"/>
          <c:order val="1"/>
          <c:tx>
            <c:v>ACTUAL</c:v>
          </c:tx>
          <c:dLbls>
            <c:spPr>
              <a:noFill/>
              <a:ln>
                <a:noFill/>
              </a:ln>
              <a:effectLst/>
            </c:sp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'[1]PBI_Burn-Down Chart'!$E$2:$P$2</c:f>
              <c:strCache>
                <c:ptCount val="12"/>
                <c:pt idx="0">
                  <c:v>DAY 1 (02.05.2018)</c:v>
                </c:pt>
                <c:pt idx="1">
                  <c:v>DAY 2 (03.05.2018)</c:v>
                </c:pt>
                <c:pt idx="2">
                  <c:v>DAY 3 (04.05.2018)</c:v>
                </c:pt>
                <c:pt idx="3">
                  <c:v>DAY 4 (07.05.2018)</c:v>
                </c:pt>
                <c:pt idx="4">
                  <c:v>DAY 5 (08.05.2018)</c:v>
                </c:pt>
                <c:pt idx="5">
                  <c:v>DAY 6 (09.05.2018)</c:v>
                </c:pt>
                <c:pt idx="6">
                  <c:v>DAY 7 (10.05.2018)</c:v>
                </c:pt>
                <c:pt idx="7">
                  <c:v>DAY 8 (11.05.2018)</c:v>
                </c:pt>
                <c:pt idx="8">
                  <c:v>DAY 9 (14.05.2018)</c:v>
                </c:pt>
                <c:pt idx="9">
                  <c:v>DAY 10 (15.05.2018)</c:v>
                </c:pt>
                <c:pt idx="10">
                  <c:v>DAY 11 (16.05.2018)</c:v>
                </c:pt>
                <c:pt idx="11">
                  <c:v>EXTRA DAYS</c:v>
                </c:pt>
              </c:strCache>
            </c:strRef>
          </c:cat>
          <c:val>
            <c:numRef>
              <c:f>'[1]PBI_Burn-Down Chart'!$E$18:$P$18</c:f>
              <c:numCache>
                <c:formatCode>General</c:formatCode>
                <c:ptCount val="12"/>
                <c:pt idx="0">
                  <c:v>117</c:v>
                </c:pt>
                <c:pt idx="1">
                  <c:v>117</c:v>
                </c:pt>
                <c:pt idx="2">
                  <c:v>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D8-4C6E-931E-D357C5E7C7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9764864"/>
        <c:axId val="271282176"/>
      </c:lineChart>
      <c:catAx>
        <c:axId val="269764864"/>
        <c:scaling>
          <c:orientation val="minMax"/>
          <c:max val="15"/>
          <c:min val="1"/>
        </c:scaling>
        <c:delete val="0"/>
        <c:axPos val="b"/>
        <c:minorGridlines/>
        <c:numFmt formatCode="General" sourceLinked="1"/>
        <c:majorTickMark val="none"/>
        <c:minorTickMark val="none"/>
        <c:tickLblPos val="nextTo"/>
        <c:crossAx val="271282176"/>
        <c:crosses val="autoZero"/>
        <c:auto val="1"/>
        <c:lblAlgn val="ctr"/>
        <c:lblOffset val="100"/>
        <c:noMultiLvlLbl val="0"/>
      </c:catAx>
      <c:valAx>
        <c:axId val="27128217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69764864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21308777892125186"/>
          <c:y val="0.101088964918014"/>
          <c:w val="0.29598850602390292"/>
          <c:h val="5.0781065156794578E-2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tr-TR"/>
              <a:t>Sprint 2 Burn-Down Chart</a:t>
            </a:r>
          </a:p>
        </c:rich>
      </c:tx>
      <c:layout>
        <c:manualLayout>
          <c:xMode val="edge"/>
          <c:yMode val="edge"/>
          <c:x val="0.22020773998994805"/>
          <c:y val="1.6859850611103209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NOMINAL</c:v>
          </c:tx>
          <c:cat>
            <c:strRef>
              <c:f>'[1]PBI_Burn-Down Chart'!$E$2:$P$2</c:f>
              <c:strCache>
                <c:ptCount val="12"/>
                <c:pt idx="0">
                  <c:v>DAY 1 (02.05.2018)</c:v>
                </c:pt>
                <c:pt idx="1">
                  <c:v>DAY 2 (03.05.2018)</c:v>
                </c:pt>
                <c:pt idx="2">
                  <c:v>DAY 3 (04.05.2018)</c:v>
                </c:pt>
                <c:pt idx="3">
                  <c:v>DAY 4 (07.05.2018)</c:v>
                </c:pt>
                <c:pt idx="4">
                  <c:v>DAY 5 (08.05.2018)</c:v>
                </c:pt>
                <c:pt idx="5">
                  <c:v>DAY 6 (09.05.2018)</c:v>
                </c:pt>
                <c:pt idx="6">
                  <c:v>DAY 7 (10.05.2018)</c:v>
                </c:pt>
                <c:pt idx="7">
                  <c:v>DAY 8 (11.05.2018)</c:v>
                </c:pt>
                <c:pt idx="8">
                  <c:v>DAY 9 (14.05.2018)</c:v>
                </c:pt>
                <c:pt idx="9">
                  <c:v>DAY 10 (15.05.2018)</c:v>
                </c:pt>
                <c:pt idx="10">
                  <c:v>DAY 11 (16.05.2018)</c:v>
                </c:pt>
                <c:pt idx="11">
                  <c:v>EXTRA DAYS</c:v>
                </c:pt>
              </c:strCache>
            </c:strRef>
          </c:cat>
          <c:val>
            <c:numRef>
              <c:f>'[1]PBI_Burn-Down Chart'!$E$17:$P$17</c:f>
              <c:numCache>
                <c:formatCode>General</c:formatCode>
                <c:ptCount val="12"/>
                <c:pt idx="0">
                  <c:v>117</c:v>
                </c:pt>
                <c:pt idx="1">
                  <c:v>106.36363636363636</c:v>
                </c:pt>
                <c:pt idx="2">
                  <c:v>95.72727272727272</c:v>
                </c:pt>
                <c:pt idx="3">
                  <c:v>85.090909090909079</c:v>
                </c:pt>
                <c:pt idx="4">
                  <c:v>74.454545454545439</c:v>
                </c:pt>
                <c:pt idx="5">
                  <c:v>63.818181818181799</c:v>
                </c:pt>
                <c:pt idx="6">
                  <c:v>53.181818181818159</c:v>
                </c:pt>
                <c:pt idx="7">
                  <c:v>42.545454545454518</c:v>
                </c:pt>
                <c:pt idx="8">
                  <c:v>31.909090909090882</c:v>
                </c:pt>
                <c:pt idx="9">
                  <c:v>21.272727272727245</c:v>
                </c:pt>
                <c:pt idx="10">
                  <c:v>10.636363636363608</c:v>
                </c:pt>
                <c:pt idx="11">
                  <c:v>-2.8421709430404007E-14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BF-475A-8E64-8F0C420BDD39}"/>
            </c:ext>
          </c:extLst>
        </c:ser>
        <c:ser>
          <c:idx val="1"/>
          <c:order val="1"/>
          <c:tx>
            <c:v>ACTUAL</c:v>
          </c:tx>
          <c:dLbls>
            <c:spPr>
              <a:noFill/>
              <a:ln>
                <a:noFill/>
              </a:ln>
              <a:effectLst/>
            </c:sp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'[1]PBI_Burn-Down Chart'!$E$2:$P$2</c:f>
              <c:strCache>
                <c:ptCount val="12"/>
                <c:pt idx="0">
                  <c:v>DAY 1 (02.05.2018)</c:v>
                </c:pt>
                <c:pt idx="1">
                  <c:v>DAY 2 (03.05.2018)</c:v>
                </c:pt>
                <c:pt idx="2">
                  <c:v>DAY 3 (04.05.2018)</c:v>
                </c:pt>
                <c:pt idx="3">
                  <c:v>DAY 4 (07.05.2018)</c:v>
                </c:pt>
                <c:pt idx="4">
                  <c:v>DAY 5 (08.05.2018)</c:v>
                </c:pt>
                <c:pt idx="5">
                  <c:v>DAY 6 (09.05.2018)</c:v>
                </c:pt>
                <c:pt idx="6">
                  <c:v>DAY 7 (10.05.2018)</c:v>
                </c:pt>
                <c:pt idx="7">
                  <c:v>DAY 8 (11.05.2018)</c:v>
                </c:pt>
                <c:pt idx="8">
                  <c:v>DAY 9 (14.05.2018)</c:v>
                </c:pt>
                <c:pt idx="9">
                  <c:v>DAY 10 (15.05.2018)</c:v>
                </c:pt>
                <c:pt idx="10">
                  <c:v>DAY 11 (16.05.2018)</c:v>
                </c:pt>
                <c:pt idx="11">
                  <c:v>EXTRA DAYS</c:v>
                </c:pt>
              </c:strCache>
            </c:strRef>
          </c:cat>
          <c:val>
            <c:numRef>
              <c:f>'[1]PBI_Burn-Down Chart'!$E$18:$P$18</c:f>
              <c:numCache>
                <c:formatCode>General</c:formatCode>
                <c:ptCount val="12"/>
                <c:pt idx="0">
                  <c:v>117</c:v>
                </c:pt>
                <c:pt idx="1">
                  <c:v>117</c:v>
                </c:pt>
                <c:pt idx="2">
                  <c:v>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BF-475A-8E64-8F0C420BDD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9764864"/>
        <c:axId val="271282176"/>
      </c:lineChart>
      <c:catAx>
        <c:axId val="269764864"/>
        <c:scaling>
          <c:orientation val="minMax"/>
          <c:max val="15"/>
          <c:min val="1"/>
        </c:scaling>
        <c:delete val="0"/>
        <c:axPos val="b"/>
        <c:minorGridlines/>
        <c:numFmt formatCode="General" sourceLinked="1"/>
        <c:majorTickMark val="none"/>
        <c:minorTickMark val="none"/>
        <c:tickLblPos val="nextTo"/>
        <c:crossAx val="271282176"/>
        <c:crosses val="autoZero"/>
        <c:auto val="1"/>
        <c:lblAlgn val="ctr"/>
        <c:lblOffset val="100"/>
        <c:noMultiLvlLbl val="0"/>
      </c:catAx>
      <c:valAx>
        <c:axId val="27128217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69764864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21308777892125186"/>
          <c:y val="0.101088964918014"/>
          <c:w val="0.29598850602390292"/>
          <c:h val="5.0781065156794578E-2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551894</xdr:colOff>
      <xdr:row>13</xdr:row>
      <xdr:rowOff>24932</xdr:rowOff>
    </xdr:from>
    <xdr:to>
      <xdr:col>7</xdr:col>
      <xdr:colOff>219080</xdr:colOff>
      <xdr:row>28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465591</xdr:colOff>
      <xdr:row>9</xdr:row>
      <xdr:rowOff>104775</xdr:rowOff>
    </xdr:from>
    <xdr:to>
      <xdr:col>4</xdr:col>
      <xdr:colOff>68328</xdr:colOff>
      <xdr:row>17</xdr:row>
      <xdr:rowOff>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75591" y="2486025"/>
          <a:ext cx="507612" cy="1419225"/>
        </a:xfrm>
        <a:prstGeom prst="rect">
          <a:avLst/>
        </a:prstGeom>
      </xdr:spPr>
    </xdr:pic>
    <xdr:clientData/>
  </xdr:twoCellAnchor>
  <xdr:twoCellAnchor>
    <xdr:from>
      <xdr:col>12</xdr:col>
      <xdr:colOff>551894</xdr:colOff>
      <xdr:row>13</xdr:row>
      <xdr:rowOff>24932</xdr:rowOff>
    </xdr:from>
    <xdr:to>
      <xdr:col>19</xdr:col>
      <xdr:colOff>219080</xdr:colOff>
      <xdr:row>28</xdr:row>
      <xdr:rowOff>104775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14</xdr:col>
      <xdr:colOff>465591</xdr:colOff>
      <xdr:row>9</xdr:row>
      <xdr:rowOff>104775</xdr:rowOff>
    </xdr:from>
    <xdr:ext cx="507612" cy="1419225"/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75591" y="2486025"/>
          <a:ext cx="507612" cy="1419225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erkasap/Desktop/HARDDISK%20D/utku/Yuksek%20Lisans/AkdenizUni%20YuksekLisans%2022072015/DERSLER/YIL_3_DONEM_1/PROJE/AGILE/AGILE%20CALISMALAR/SPEEDY%20KURUMSALES/SPRINT_2/SPEEDY_KURUMSALES_SPRINT%232_PBI_BURN_DOWN_CHA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BI_Burn-Down Chart"/>
      <sheetName val="ComboBox"/>
    </sheetNames>
    <sheetDataSet>
      <sheetData sheetId="0">
        <row r="2">
          <cell r="E2" t="str">
            <v>DAY 1 (02.05.2018)</v>
          </cell>
          <cell r="F2" t="str">
            <v>DAY 2 (03.05.2018)</v>
          </cell>
          <cell r="G2" t="str">
            <v>DAY 3 (04.05.2018)</v>
          </cell>
          <cell r="H2" t="str">
            <v>DAY 4 (07.05.2018)</v>
          </cell>
          <cell r="I2" t="str">
            <v>DAY 5 (08.05.2018)</v>
          </cell>
          <cell r="J2" t="str">
            <v>DAY 6 (09.05.2018)</v>
          </cell>
          <cell r="K2" t="str">
            <v>DAY 7 (10.05.2018)</v>
          </cell>
          <cell r="L2" t="str">
            <v>DAY 8 (11.05.2018)</v>
          </cell>
          <cell r="M2" t="str">
            <v>DAY 9 (14.05.2018)</v>
          </cell>
          <cell r="N2" t="str">
            <v>DAY 10 (15.05.2018)</v>
          </cell>
          <cell r="O2" t="str">
            <v>DAY 11 (16.05.2018)</v>
          </cell>
          <cell r="P2" t="str">
            <v>EXTRA DAYS</v>
          </cell>
        </row>
        <row r="17">
          <cell r="E17">
            <v>117</v>
          </cell>
          <cell r="F17">
            <v>106.36363636363636</v>
          </cell>
          <cell r="G17">
            <v>95.72727272727272</v>
          </cell>
          <cell r="H17">
            <v>85.090909090909079</v>
          </cell>
          <cell r="I17">
            <v>74.454545454545439</v>
          </cell>
          <cell r="J17">
            <v>63.818181818181799</v>
          </cell>
          <cell r="K17">
            <v>53.181818181818159</v>
          </cell>
          <cell r="L17">
            <v>42.545454545454518</v>
          </cell>
          <cell r="M17">
            <v>31.909090909090882</v>
          </cell>
          <cell r="N17">
            <v>21.272727272727245</v>
          </cell>
          <cell r="O17">
            <v>10.636363636363608</v>
          </cell>
          <cell r="P17">
            <v>-2.8421709430404007E-14</v>
          </cell>
        </row>
        <row r="18">
          <cell r="E18">
            <v>117</v>
          </cell>
          <cell r="F18">
            <v>117</v>
          </cell>
          <cell r="G18">
            <v>117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8"/>
  <sheetViews>
    <sheetView tabSelected="1" workbookViewId="0">
      <selection activeCell="M17" sqref="M17"/>
    </sheetView>
  </sheetViews>
  <sheetFormatPr defaultRowHeight="15" x14ac:dyDescent="0.25"/>
  <cols>
    <col min="1" max="1" width="35.5703125" bestFit="1" customWidth="1"/>
    <col min="2" max="2" width="18.7109375" bestFit="1" customWidth="1"/>
    <col min="3" max="3" width="9.85546875" bestFit="1" customWidth="1"/>
    <col min="4" max="11" width="3.7109375" bestFit="1" customWidth="1"/>
    <col min="12" max="12" width="9.85546875" bestFit="1" customWidth="1"/>
    <col min="13" max="13" width="35.5703125" bestFit="1" customWidth="1"/>
    <col min="14" max="14" width="18.7109375" bestFit="1" customWidth="1"/>
    <col min="15" max="15" width="9.85546875" bestFit="1" customWidth="1"/>
    <col min="16" max="23" width="3.7109375" bestFit="1" customWidth="1"/>
  </cols>
  <sheetData>
    <row r="1" spans="1:24" x14ac:dyDescent="0.25">
      <c r="A1" s="1"/>
      <c r="B1" s="1"/>
      <c r="C1" s="1"/>
      <c r="D1" s="1"/>
      <c r="E1" s="2"/>
      <c r="F1" s="2"/>
      <c r="G1" s="2"/>
      <c r="H1" s="2"/>
      <c r="I1" s="2"/>
      <c r="J1" s="2"/>
      <c r="K1" s="2"/>
      <c r="L1" s="1"/>
      <c r="M1" s="1"/>
      <c r="N1" s="1"/>
      <c r="O1" s="1"/>
      <c r="P1" s="1"/>
      <c r="Q1" s="2"/>
      <c r="R1" s="2"/>
      <c r="S1" s="2"/>
      <c r="T1" s="2"/>
      <c r="U1" s="2"/>
      <c r="V1" s="2"/>
      <c r="W1" s="2"/>
      <c r="X1" s="1"/>
    </row>
    <row r="2" spans="1:24" ht="67.5" x14ac:dyDescent="0.25">
      <c r="A2" s="3" t="s">
        <v>0</v>
      </c>
      <c r="B2" s="3" t="s">
        <v>1</v>
      </c>
      <c r="C2" s="3" t="s">
        <v>18</v>
      </c>
      <c r="D2" s="3" t="s">
        <v>2</v>
      </c>
      <c r="E2" s="10" t="s">
        <v>5</v>
      </c>
      <c r="F2" s="10" t="s">
        <v>6</v>
      </c>
      <c r="G2" s="10" t="s">
        <v>7</v>
      </c>
      <c r="H2" s="10" t="s">
        <v>8</v>
      </c>
      <c r="I2" s="10" t="s">
        <v>9</v>
      </c>
      <c r="J2" s="10" t="s">
        <v>10</v>
      </c>
      <c r="K2" s="10" t="s">
        <v>11</v>
      </c>
      <c r="L2" s="4"/>
      <c r="M2" s="3" t="s">
        <v>19</v>
      </c>
      <c r="N2" s="3" t="s">
        <v>1</v>
      </c>
      <c r="O2" s="3" t="s">
        <v>18</v>
      </c>
      <c r="P2" s="3" t="s">
        <v>2</v>
      </c>
      <c r="Q2" s="10" t="s">
        <v>5</v>
      </c>
      <c r="R2" s="10" t="s">
        <v>6</v>
      </c>
      <c r="S2" s="10" t="s">
        <v>7</v>
      </c>
      <c r="T2" s="10" t="s">
        <v>8</v>
      </c>
      <c r="U2" s="10" t="s">
        <v>9</v>
      </c>
      <c r="V2" s="10" t="s">
        <v>10</v>
      </c>
      <c r="W2" s="10" t="s">
        <v>11</v>
      </c>
      <c r="X2" s="1"/>
    </row>
    <row r="3" spans="1:24" x14ac:dyDescent="0.25">
      <c r="A3" s="5" t="s">
        <v>14</v>
      </c>
      <c r="B3" s="6" t="s">
        <v>12</v>
      </c>
      <c r="C3" s="6" t="s">
        <v>13</v>
      </c>
      <c r="D3" s="6">
        <v>5</v>
      </c>
      <c r="E3" s="7"/>
      <c r="F3" s="7"/>
      <c r="G3" s="7"/>
      <c r="H3" s="7"/>
      <c r="I3" s="7"/>
      <c r="J3" s="7"/>
      <c r="K3" s="7"/>
      <c r="L3" s="1"/>
      <c r="M3" s="13" t="s">
        <v>20</v>
      </c>
      <c r="N3" s="14" t="s">
        <v>12</v>
      </c>
      <c r="O3" s="14" t="s">
        <v>13</v>
      </c>
      <c r="P3" s="14">
        <v>11</v>
      </c>
      <c r="Q3" s="7"/>
      <c r="R3" s="7"/>
      <c r="S3" s="7"/>
      <c r="T3" s="7"/>
      <c r="U3" s="7"/>
      <c r="V3" s="7"/>
      <c r="W3" s="7"/>
      <c r="X3" s="1"/>
    </row>
    <row r="4" spans="1:24" x14ac:dyDescent="0.25">
      <c r="A4" s="5" t="s">
        <v>15</v>
      </c>
      <c r="B4" s="6" t="s">
        <v>12</v>
      </c>
      <c r="C4" s="6" t="s">
        <v>13</v>
      </c>
      <c r="D4" s="6">
        <v>5</v>
      </c>
      <c r="E4" s="7"/>
      <c r="F4" s="7"/>
      <c r="G4" s="7"/>
      <c r="H4" s="7"/>
      <c r="I4" s="7"/>
      <c r="J4" s="7"/>
      <c r="K4" s="7"/>
      <c r="L4" s="1"/>
      <c r="M4" s="13" t="s">
        <v>21</v>
      </c>
      <c r="N4" s="14" t="s">
        <v>12</v>
      </c>
      <c r="O4" s="14" t="s">
        <v>13</v>
      </c>
      <c r="P4" s="14">
        <v>8</v>
      </c>
      <c r="Q4" s="7"/>
      <c r="R4" s="7"/>
      <c r="S4" s="7"/>
      <c r="T4" s="7"/>
      <c r="U4" s="7"/>
      <c r="V4" s="7"/>
      <c r="W4" s="7"/>
      <c r="X4" s="1"/>
    </row>
    <row r="5" spans="1:24" x14ac:dyDescent="0.25">
      <c r="A5" s="5" t="s">
        <v>16</v>
      </c>
      <c r="B5" s="6" t="s">
        <v>12</v>
      </c>
      <c r="C5" s="6" t="s">
        <v>13</v>
      </c>
      <c r="D5" s="6">
        <v>11</v>
      </c>
      <c r="E5" s="7"/>
      <c r="F5" s="7"/>
      <c r="G5" s="7"/>
      <c r="H5" s="7"/>
      <c r="I5" s="7"/>
      <c r="J5" s="7"/>
      <c r="K5" s="7"/>
      <c r="L5" s="1"/>
      <c r="M5" s="13" t="s">
        <v>22</v>
      </c>
      <c r="N5" s="14" t="s">
        <v>12</v>
      </c>
      <c r="O5" s="14" t="s">
        <v>13</v>
      </c>
      <c r="P5" s="14">
        <v>5</v>
      </c>
      <c r="Q5" s="7"/>
      <c r="R5" s="7"/>
      <c r="S5" s="7"/>
      <c r="T5" s="7"/>
      <c r="U5" s="7"/>
      <c r="V5" s="7"/>
      <c r="W5" s="7"/>
      <c r="X5" s="1"/>
    </row>
    <row r="6" spans="1:24" x14ac:dyDescent="0.25">
      <c r="A6" s="5" t="s">
        <v>17</v>
      </c>
      <c r="B6" s="6" t="s">
        <v>12</v>
      </c>
      <c r="C6" s="6" t="s">
        <v>13</v>
      </c>
      <c r="D6" s="6">
        <v>11</v>
      </c>
      <c r="E6" s="7"/>
      <c r="F6" s="7"/>
      <c r="G6" s="7"/>
      <c r="H6" s="7"/>
      <c r="I6" s="7"/>
      <c r="J6" s="7"/>
      <c r="K6" s="7"/>
      <c r="L6" s="1"/>
      <c r="M6" s="13" t="s">
        <v>23</v>
      </c>
      <c r="N6" s="14" t="s">
        <v>12</v>
      </c>
      <c r="O6" s="14" t="s">
        <v>13</v>
      </c>
      <c r="P6" s="14">
        <v>5</v>
      </c>
      <c r="Q6" s="7"/>
      <c r="R6" s="7"/>
      <c r="S6" s="7"/>
      <c r="T6" s="7"/>
      <c r="U6" s="7"/>
      <c r="V6" s="7"/>
      <c r="W6" s="7"/>
      <c r="X6" s="1"/>
    </row>
    <row r="7" spans="1:24" x14ac:dyDescent="0.25">
      <c r="A7" s="1"/>
      <c r="B7" s="1"/>
      <c r="C7" s="11" t="s">
        <v>3</v>
      </c>
      <c r="D7" s="1"/>
      <c r="E7" s="8">
        <f>SUM(D:D)</f>
        <v>32</v>
      </c>
      <c r="F7" s="8">
        <f>E7-(E7/(COUNTA(2:2)-5))</f>
        <v>30.117647058823529</v>
      </c>
      <c r="G7" s="8">
        <f>F7-(E7/(COUNTA(2:2)-5))</f>
        <v>28.235294117647058</v>
      </c>
      <c r="H7" s="8">
        <f>G7-(E7/(COUNTA(2:2)-5))</f>
        <v>26.352941176470587</v>
      </c>
      <c r="I7" s="8">
        <f>H7-(E7/(COUNTA(2:2)-5))</f>
        <v>24.470588235294116</v>
      </c>
      <c r="J7" s="8">
        <f>I7-(E7/(COUNTA(2:2)-5))</f>
        <v>22.588235294117645</v>
      </c>
      <c r="K7" s="8">
        <f>J7-(E7/(COUNTA(2:2)-5))</f>
        <v>20.705882352941174</v>
      </c>
      <c r="L7" s="1"/>
      <c r="M7" s="1"/>
      <c r="N7" s="1"/>
      <c r="O7" s="11" t="s">
        <v>3</v>
      </c>
      <c r="P7" s="1"/>
      <c r="Q7" s="8">
        <f>SUM(P:P)</f>
        <v>29</v>
      </c>
      <c r="R7" s="8">
        <f>Q7-(Q7/(COUNTA(2:2)-5))</f>
        <v>27.294117647058822</v>
      </c>
      <c r="S7" s="8">
        <f>R7-(Q7/(COUNTA(2:2)-5))</f>
        <v>25.588235294117645</v>
      </c>
      <c r="T7" s="8">
        <f>S7-(Q7/(COUNTA(2:2)-5))</f>
        <v>23.882352941176467</v>
      </c>
      <c r="U7" s="8">
        <f>T7-(Q7/(COUNTA(2:2)-5))</f>
        <v>22.17647058823529</v>
      </c>
      <c r="V7" s="8">
        <f>U7-(Q7/(COUNTA(2:2)-5))</f>
        <v>20.470588235294112</v>
      </c>
      <c r="W7" s="8">
        <f>V7-(Q7/(COUNTA(2:2)-5))</f>
        <v>18.764705882352935</v>
      </c>
      <c r="X7" s="1"/>
    </row>
    <row r="8" spans="1:24" x14ac:dyDescent="0.25">
      <c r="A8" s="1"/>
      <c r="B8" s="1"/>
      <c r="C8" s="12" t="s">
        <v>4</v>
      </c>
      <c r="D8" s="1"/>
      <c r="E8" s="9">
        <f>E7</f>
        <v>32</v>
      </c>
      <c r="F8" s="9">
        <f>E8-SUM(F3:F6)</f>
        <v>32</v>
      </c>
      <c r="G8" s="9">
        <f>F8-SUM(G3:G6)</f>
        <v>32</v>
      </c>
      <c r="H8" s="9"/>
      <c r="I8" s="9"/>
      <c r="J8" s="9"/>
      <c r="K8" s="9"/>
      <c r="L8" s="1"/>
      <c r="M8" s="1"/>
      <c r="N8" s="1"/>
      <c r="O8" s="12" t="s">
        <v>4</v>
      </c>
      <c r="P8" s="1"/>
      <c r="Q8" s="9">
        <f>Q7</f>
        <v>29</v>
      </c>
      <c r="R8" s="9">
        <f>Q8-SUM(R3:R6)</f>
        <v>29</v>
      </c>
      <c r="S8" s="9">
        <f>R8-SUM(S3:S6)</f>
        <v>29</v>
      </c>
      <c r="T8" s="9"/>
      <c r="U8" s="9"/>
      <c r="V8" s="9"/>
      <c r="W8" s="9"/>
      <c r="X8" s="1"/>
    </row>
    <row r="9" spans="1:24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spans="1:24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1:24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 spans="1:24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 spans="1:24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 spans="1:24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spans="1:24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spans="1:24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 spans="1:24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</row>
    <row r="18" spans="1:24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</row>
    <row r="19" spans="1:24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</row>
    <row r="20" spans="1:24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</row>
    <row r="21" spans="1:24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</row>
    <row r="22" spans="1:24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</row>
    <row r="23" spans="1:24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</row>
    <row r="24" spans="1:24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</row>
    <row r="25" spans="1:24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</row>
    <row r="26" spans="1:24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</row>
    <row r="27" spans="1:24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</row>
    <row r="28" spans="1:24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</row>
    <row r="29" spans="1:24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</row>
    <row r="30" spans="1:24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</row>
    <row r="31" spans="1:24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</row>
    <row r="32" spans="1:24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</row>
    <row r="33" spans="1:24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</row>
    <row r="34" spans="1:24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</row>
    <row r="35" spans="1:24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</row>
    <row r="36" spans="1:24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1:24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1:24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</row>
  </sheetData>
  <pageMargins left="0.7" right="0.7" top="0.75" bottom="0.75" header="0.3" footer="0.3"/>
  <pageSetup paperSize="9" orientation="portrait" r:id="rId1"/>
  <headerFooter>
    <oddFooter>&amp;L&amp;1#&amp;"Calibri"&amp;7&amp;K000000C2 General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'C:\Users\uerkasap\Desktop\HARDDISK D\utku\Yuksek Lisans\AkdenizUni YuksekLisans 22072015\DERSLER\YIL_3_DONEM_1\PROJE\AGILE\AGILE CALISMALAR\SPEEDY KURUMSALES\SPRINT_2\[SPEEDY_KURUMSALES_SPRINT#2_PBI_BURN_DOWN_CHART.xlsx]ComboBox'!#REF!</xm:f>
          </x14:formula1>
          <xm:sqref>E3:K6 Q3:W6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VODAFONE TELEKOMUNIKASYON AS.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Erkasap, Utku, Vodafone</dc:creator>
  <cp:lastModifiedBy>Erkasap, Utku, Vodafone</cp:lastModifiedBy>
  <dcterms:created xsi:type="dcterms:W3CDTF">2023-01-27T15:51:30Z</dcterms:created>
  <dcterms:modified xsi:type="dcterms:W3CDTF">2023-01-27T16:07:33Z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359f705-2ba0-454b-9cfc-6ce5bcaac040_Enabled">
    <vt:lpwstr>true</vt:lpwstr>
  </property>
  <property fmtid="{D5CDD505-2E9C-101B-9397-08002B2CF9AE}" pid="3" name="MSIP_Label_0359f705-2ba0-454b-9cfc-6ce5bcaac040_SetDate">
    <vt:lpwstr>2023-01-27T16:07:17Z</vt:lpwstr>
  </property>
  <property fmtid="{D5CDD505-2E9C-101B-9397-08002B2CF9AE}" pid="4" name="MSIP_Label_0359f705-2ba0-454b-9cfc-6ce5bcaac040_Method">
    <vt:lpwstr>Standard</vt:lpwstr>
  </property>
  <property fmtid="{D5CDD505-2E9C-101B-9397-08002B2CF9AE}" pid="5" name="MSIP_Label_0359f705-2ba0-454b-9cfc-6ce5bcaac040_Name">
    <vt:lpwstr>0359f705-2ba0-454b-9cfc-6ce5bcaac040</vt:lpwstr>
  </property>
  <property fmtid="{D5CDD505-2E9C-101B-9397-08002B2CF9AE}" pid="6" name="MSIP_Label_0359f705-2ba0-454b-9cfc-6ce5bcaac040_SiteId">
    <vt:lpwstr>68283f3b-8487-4c86-adb3-a5228f18b893</vt:lpwstr>
  </property>
  <property fmtid="{D5CDD505-2E9C-101B-9397-08002B2CF9AE}" pid="7" name="MSIP_Label_0359f705-2ba0-454b-9cfc-6ce5bcaac040_ActionId">
    <vt:lpwstr>2651d6fa-4e85-4102-bd7a-fabc3a640d82</vt:lpwstr>
  </property>
  <property fmtid="{D5CDD505-2E9C-101B-9397-08002B2CF9AE}" pid="8" name="MSIP_Label_0359f705-2ba0-454b-9cfc-6ce5bcaac040_ContentBits">
    <vt:lpwstr>2</vt:lpwstr>
  </property>
</Properties>
</file>