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D:\Desktop\论文\数据new\"/>
    </mc:Choice>
  </mc:AlternateContent>
  <xr:revisionPtr revIDLastSave="0" documentId="13_ncr:1_{FB639FAC-70B5-48B6-8A06-50CF788BC512}" xr6:coauthVersionLast="45" xr6:coauthVersionMax="45" xr10:uidLastSave="{00000000-0000-0000-0000-000000000000}"/>
  <bookViews>
    <workbookView xWindow="-98" yWindow="-98" windowWidth="19396" windowHeight="11596" activeTab="1" xr2:uid="{00000000-000D-0000-FFFF-FFFF00000000}"/>
  </bookViews>
  <sheets>
    <sheet name="我的数列" sheetId="1" r:id="rId1"/>
    <sheet name="Sheet1" sheetId="2" r:id="rId2"/>
  </sheets>
  <calcPr calcId="191029"/>
</workbook>
</file>

<file path=xl/calcChain.xml><?xml version="1.0" encoding="utf-8"?>
<calcChain xmlns="http://schemas.openxmlformats.org/spreadsheetml/2006/main">
  <c r="K14" i="2" l="1"/>
  <c r="L14" i="2"/>
  <c r="K15" i="2"/>
  <c r="L15" i="2"/>
  <c r="K16" i="2"/>
  <c r="L16" i="2"/>
  <c r="K17" i="2"/>
  <c r="L17" i="2"/>
  <c r="K18" i="2"/>
  <c r="L18" i="2"/>
  <c r="K19" i="2"/>
  <c r="L19" i="2"/>
  <c r="K20" i="2"/>
  <c r="L20" i="2"/>
  <c r="K21" i="2"/>
  <c r="L21" i="2"/>
  <c r="K22" i="2"/>
  <c r="L22" i="2"/>
  <c r="K23" i="2"/>
  <c r="L23" i="2"/>
  <c r="K24" i="2"/>
  <c r="L24" i="2"/>
  <c r="K25" i="2"/>
  <c r="L25" i="2"/>
  <c r="K26" i="2"/>
  <c r="L26" i="2"/>
  <c r="K27" i="2"/>
  <c r="L27" i="2"/>
  <c r="K28" i="2"/>
  <c r="L28" i="2"/>
  <c r="K29" i="2"/>
  <c r="L29" i="2"/>
  <c r="K30" i="2"/>
  <c r="L30" i="2"/>
  <c r="K31" i="2"/>
  <c r="L31" i="2"/>
  <c r="K32" i="2"/>
  <c r="L32" i="2"/>
  <c r="K33" i="2"/>
  <c r="L33" i="2"/>
  <c r="K34" i="2"/>
  <c r="L34" i="2"/>
  <c r="K35" i="2"/>
  <c r="L35" i="2"/>
  <c r="K36" i="2"/>
  <c r="L36" i="2"/>
  <c r="K37" i="2"/>
  <c r="L37" i="2"/>
  <c r="K38" i="2"/>
  <c r="L38" i="2"/>
  <c r="K39" i="2"/>
  <c r="L39" i="2"/>
  <c r="K40" i="2"/>
  <c r="L40" i="2"/>
  <c r="K41" i="2"/>
  <c r="L41" i="2"/>
  <c r="K42" i="2"/>
  <c r="L42" i="2"/>
  <c r="K43" i="2"/>
  <c r="L43" i="2"/>
  <c r="K44" i="2"/>
  <c r="L44" i="2"/>
  <c r="K45" i="2"/>
  <c r="L45" i="2"/>
  <c r="K46" i="2"/>
  <c r="L46" i="2"/>
  <c r="K47" i="2"/>
  <c r="L47" i="2"/>
  <c r="K48" i="2"/>
  <c r="L48" i="2"/>
  <c r="K49" i="2"/>
  <c r="L49" i="2"/>
  <c r="K50" i="2"/>
  <c r="L50" i="2"/>
  <c r="K51" i="2"/>
  <c r="L51" i="2"/>
  <c r="K52" i="2"/>
  <c r="L52" i="2"/>
  <c r="K53" i="2"/>
  <c r="L53" i="2"/>
  <c r="K54" i="2"/>
  <c r="L54" i="2"/>
  <c r="K55" i="2"/>
  <c r="L55" i="2"/>
  <c r="K56" i="2"/>
  <c r="L56" i="2"/>
  <c r="K57" i="2"/>
  <c r="L57" i="2"/>
  <c r="K58" i="2"/>
  <c r="L58" i="2"/>
  <c r="K59" i="2"/>
  <c r="L59" i="2"/>
  <c r="K60" i="2"/>
  <c r="L60" i="2"/>
  <c r="K61" i="2"/>
  <c r="L61" i="2"/>
  <c r="K62" i="2"/>
  <c r="L62" i="2"/>
  <c r="K63" i="2"/>
  <c r="L63" i="2"/>
  <c r="K64" i="2"/>
  <c r="L64" i="2"/>
  <c r="K65" i="2"/>
  <c r="L65" i="2"/>
  <c r="K66" i="2"/>
  <c r="L66" i="2"/>
  <c r="K67" i="2"/>
  <c r="L67" i="2"/>
  <c r="K68" i="2"/>
  <c r="L68" i="2"/>
  <c r="K69" i="2"/>
  <c r="L69" i="2"/>
  <c r="K70" i="2"/>
  <c r="L70" i="2"/>
  <c r="K71" i="2"/>
  <c r="L71" i="2"/>
  <c r="K72" i="2"/>
  <c r="L72" i="2"/>
  <c r="K73" i="2"/>
  <c r="L73" i="2"/>
  <c r="K74" i="2"/>
  <c r="L74" i="2"/>
  <c r="K75" i="2"/>
  <c r="L75" i="2"/>
  <c r="K76" i="2"/>
  <c r="L76" i="2"/>
  <c r="K77" i="2"/>
  <c r="L77" i="2"/>
  <c r="K78" i="2"/>
  <c r="L78" i="2"/>
  <c r="K79" i="2"/>
  <c r="L79" i="2"/>
  <c r="K80" i="2"/>
  <c r="L80" i="2"/>
  <c r="K81" i="2"/>
  <c r="L81" i="2"/>
  <c r="K82" i="2"/>
  <c r="L82" i="2"/>
  <c r="K83" i="2"/>
  <c r="L83" i="2"/>
  <c r="K84" i="2"/>
  <c r="L84" i="2"/>
  <c r="K85" i="2"/>
  <c r="L85" i="2"/>
  <c r="K86" i="2"/>
  <c r="L86" i="2"/>
  <c r="K87" i="2"/>
  <c r="L87" i="2"/>
  <c r="K88" i="2"/>
  <c r="L88" i="2"/>
  <c r="K89" i="2"/>
  <c r="L89" i="2"/>
  <c r="K90" i="2"/>
  <c r="L90" i="2"/>
  <c r="K91" i="2"/>
  <c r="L91" i="2"/>
  <c r="K92" i="2"/>
  <c r="L92" i="2"/>
  <c r="K93" i="2"/>
  <c r="L93" i="2"/>
  <c r="K94" i="2"/>
  <c r="L94" i="2"/>
  <c r="K95" i="2"/>
  <c r="L95" i="2"/>
  <c r="K96" i="2"/>
  <c r="L96" i="2"/>
  <c r="K97" i="2"/>
  <c r="L97" i="2"/>
  <c r="K98" i="2"/>
  <c r="L98" i="2"/>
  <c r="K99" i="2"/>
  <c r="L99" i="2"/>
  <c r="K100" i="2"/>
  <c r="L100" i="2"/>
  <c r="K101" i="2"/>
  <c r="L101" i="2"/>
  <c r="K102" i="2"/>
  <c r="L102" i="2"/>
  <c r="K103" i="2"/>
  <c r="L103" i="2"/>
  <c r="K104" i="2"/>
  <c r="L104" i="2"/>
  <c r="K105" i="2"/>
  <c r="L105" i="2"/>
  <c r="K106" i="2"/>
  <c r="L106" i="2"/>
  <c r="K107" i="2"/>
  <c r="L107" i="2"/>
  <c r="K108" i="2"/>
  <c r="L108" i="2"/>
  <c r="K109" i="2"/>
  <c r="L109" i="2"/>
  <c r="K110" i="2"/>
  <c r="L110" i="2"/>
  <c r="K111" i="2"/>
  <c r="L111" i="2"/>
  <c r="K112" i="2"/>
  <c r="L112" i="2"/>
  <c r="K113" i="2"/>
  <c r="L113" i="2"/>
  <c r="K114" i="2"/>
  <c r="L114" i="2"/>
  <c r="K115" i="2"/>
  <c r="L115" i="2"/>
  <c r="K116" i="2"/>
  <c r="L116" i="2"/>
  <c r="K117" i="2"/>
  <c r="L117" i="2"/>
  <c r="K118" i="2"/>
  <c r="L118" i="2"/>
  <c r="K119" i="2"/>
  <c r="L119" i="2"/>
  <c r="K120" i="2"/>
  <c r="L120" i="2"/>
  <c r="K121" i="2"/>
  <c r="L121" i="2"/>
  <c r="K122" i="2"/>
  <c r="L122" i="2"/>
  <c r="K123" i="2"/>
  <c r="L123" i="2"/>
  <c r="K124" i="2"/>
  <c r="L124" i="2"/>
  <c r="K125" i="2"/>
  <c r="L125" i="2"/>
  <c r="K126" i="2"/>
  <c r="L126" i="2"/>
  <c r="K127" i="2"/>
  <c r="L127" i="2"/>
  <c r="K128" i="2"/>
  <c r="L128" i="2"/>
  <c r="K129" i="2"/>
  <c r="L129" i="2"/>
  <c r="K130" i="2"/>
  <c r="L130" i="2"/>
  <c r="K131" i="2"/>
  <c r="L131" i="2"/>
  <c r="K132" i="2"/>
  <c r="L132" i="2"/>
  <c r="K133" i="2"/>
  <c r="L133" i="2"/>
  <c r="K134" i="2"/>
  <c r="L134" i="2"/>
  <c r="K135" i="2"/>
  <c r="L135" i="2"/>
  <c r="K136" i="2"/>
  <c r="L136" i="2"/>
  <c r="K137" i="2"/>
  <c r="L137" i="2"/>
  <c r="K138" i="2"/>
  <c r="L138" i="2"/>
  <c r="K139" i="2"/>
  <c r="L139" i="2"/>
  <c r="K140" i="2"/>
  <c r="L140" i="2"/>
  <c r="K141" i="2"/>
  <c r="L141" i="2"/>
  <c r="K142" i="2"/>
  <c r="L142" i="2"/>
  <c r="K143" i="2"/>
  <c r="L143" i="2"/>
  <c r="K144" i="2"/>
  <c r="L144" i="2"/>
  <c r="K145" i="2"/>
  <c r="L145" i="2"/>
  <c r="K146" i="2"/>
  <c r="L146" i="2"/>
  <c r="L13" i="2"/>
  <c r="K13" i="2"/>
  <c r="J13" i="2"/>
  <c r="J14" i="2"/>
  <c r="J15" i="2"/>
  <c r="J16" i="2"/>
  <c r="J17" i="2"/>
  <c r="J18" i="2"/>
  <c r="J19" i="2"/>
  <c r="J20" i="2"/>
  <c r="J21" i="2"/>
  <c r="J22" i="2"/>
  <c r="J23" i="2"/>
  <c r="J24" i="2"/>
  <c r="I2" i="2"/>
  <c r="I3" i="2"/>
  <c r="I4" i="2"/>
  <c r="I5" i="2"/>
  <c r="I6" i="2"/>
  <c r="I7" i="2"/>
  <c r="I8" i="2"/>
  <c r="I9" i="2"/>
  <c r="I10" i="2"/>
  <c r="I11" i="2"/>
  <c r="I12" i="2"/>
  <c r="I13"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25"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 i="2"/>
</calcChain>
</file>

<file path=xl/sharedStrings.xml><?xml version="1.0" encoding="utf-8"?>
<sst xmlns="http://schemas.openxmlformats.org/spreadsheetml/2006/main" count="106" uniqueCount="74">
  <si>
    <t>居民消费价格指数:非食品</t>
  </si>
  <si>
    <t>工业生产者出厂价格指数</t>
  </si>
  <si>
    <t>工业增加值:环比(扣除价格因素):季节调整</t>
  </si>
  <si>
    <t>工业增加值:同比(扣除价格因素)</t>
  </si>
  <si>
    <t>工业增加值:累计同比(扣除价格因素)</t>
  </si>
  <si>
    <t>货币供应:(M2)同比:货币和准货币</t>
  </si>
  <si>
    <t>货币供应:(M2)货币和准货币</t>
  </si>
  <si>
    <t>上海银行间同业拆放利率(SHIBOR):1周</t>
  </si>
  <si>
    <t>区域</t>
  </si>
  <si>
    <t>中国</t>
  </si>
  <si>
    <t>次国家</t>
  </si>
  <si>
    <t>频率</t>
  </si>
  <si>
    <t>月</t>
  </si>
  <si>
    <t>单位</t>
  </si>
  <si>
    <t>上年=100</t>
  </si>
  <si>
    <t>%</t>
  </si>
  <si>
    <t>十亿人民币</t>
  </si>
  <si>
    <t>年利率%</t>
  </si>
  <si>
    <t>数据来源</t>
  </si>
  <si>
    <t>国家统计局</t>
  </si>
  <si>
    <t>中国人民银行</t>
  </si>
  <si>
    <t>上海银行间同业拆放利率</t>
  </si>
  <si>
    <t>状态</t>
  </si>
  <si>
    <t>继续</t>
  </si>
  <si>
    <t>数列ID</t>
  </si>
  <si>
    <t>143227401 (CIAHSW)</t>
  </si>
  <si>
    <t>5793201 (CIUA)</t>
  </si>
  <si>
    <t>262361601 (CBBLBO)</t>
  </si>
  <si>
    <t>3640701 (CBEOA)</t>
  </si>
  <si>
    <t>3642301 (CBEOC)</t>
  </si>
  <si>
    <t>7027801 (CKSAACA)</t>
  </si>
  <si>
    <t>7027701 (CKSAAC)</t>
  </si>
  <si>
    <t>142345101 (CMAAPO)</t>
  </si>
  <si>
    <t>SR码</t>
  </si>
  <si>
    <t>SR1903963</t>
  </si>
  <si>
    <t>SR71481</t>
  </si>
  <si>
    <t>SR4095413</t>
  </si>
  <si>
    <t>SR484105</t>
  </si>
  <si>
    <t>SR484123</t>
  </si>
  <si>
    <t>SR297462</t>
  </si>
  <si>
    <t>SR297453</t>
  </si>
  <si>
    <t>SR1886963</t>
  </si>
  <si>
    <t>助记符</t>
  </si>
  <si>
    <t>CN.IPI.RLVA.YoY-M</t>
  </si>
  <si>
    <t>函数说明</t>
  </si>
  <si>
    <t>首次观测日期</t>
  </si>
  <si>
    <t>最后观测日期</t>
  </si>
  <si>
    <t>最后更新时间</t>
  </si>
  <si>
    <t>数列备注</t>
  </si>
  <si>
    <t>[COVID-19-IMPACT]</t>
  </si>
  <si>
    <t>NBS: according to estimates, eliminated the Spring Festival factor, in the January-February (2019), the VAI increased by 6.1% year-on-year.
NBS: 据测算，剔除春节因素，1-2月份(2019)全国规模以上工业增加值同比增长6.1%。</t>
  </si>
  <si>
    <t>In January 2018, the PBoC improved the statistical method of money market funds in money supply and replaced money market fund deposits (including certificates of deposit) with money market funds held by non-depository institutions.
After the improvement, the current M2 balance expanded by 1.15 trillion yuan, while the M2 balance expanded by 824.9 billion yuan in the same period last year. The data was comparable. The current M2 balance increased by 8.6% over the same period of last year, and the M2 balance at the end of 2017 increased by 8.1% over the same period last year.
According to the statistics method before improvement, the M2 growth rate at the end of January 2018 was 8.5%.
2018年1月，人民银行完善货币供应量中货币市场基金部分的统计方法，用非存款机构部门持有的货币市场基金取代货币市场基金存款（含存单）。
完善后，本期M2余额扩大1.15万亿元，去年同期M2余额扩大8249亿元，数据可比；本期M2余额同比增长8.6%，2017年末M2余额同比增长8.1%。
按完善前方法统计，2018年1月末M2增速为8.5%。</t>
  </si>
  <si>
    <t>您可以</t>
  </si>
  <si>
    <t>平均</t>
  </si>
  <si>
    <t>方差</t>
  </si>
  <si>
    <t>标准差</t>
  </si>
  <si>
    <t>偏度</t>
  </si>
  <si>
    <t>峰度</t>
  </si>
  <si>
    <t>变异系数</t>
  </si>
  <si>
    <t>最小</t>
  </si>
  <si>
    <t>最大</t>
  </si>
  <si>
    <t>中位数</t>
  </si>
  <si>
    <t>观测次数</t>
  </si>
  <si>
    <t>cpi</t>
    <phoneticPr fontId="4" type="noConversion"/>
  </si>
  <si>
    <t>ppi</t>
    <phoneticPr fontId="4" type="noConversion"/>
  </si>
  <si>
    <t>m2</t>
    <phoneticPr fontId="4" type="noConversion"/>
  </si>
  <si>
    <t>m2yoy</t>
    <phoneticPr fontId="4" type="noConversion"/>
  </si>
  <si>
    <t>shibor1w</t>
    <phoneticPr fontId="4" type="noConversion"/>
  </si>
  <si>
    <t>industry_mom</t>
    <phoneticPr fontId="4" type="noConversion"/>
  </si>
  <si>
    <t>industry_yoy</t>
    <phoneticPr fontId="4" type="noConversion"/>
  </si>
  <si>
    <t>计算同比</t>
    <phoneticPr fontId="4" type="noConversion"/>
  </si>
  <si>
    <t>同比百分数</t>
    <phoneticPr fontId="4" type="noConversion"/>
  </si>
  <si>
    <t>差距</t>
    <phoneticPr fontId="4" type="noConversion"/>
  </si>
  <si>
    <t>环比处理</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</si>
</sst>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0.000"/>
    <numFmt numFmtId="177" formatCode="mm/yyyy"/>
    <numFmt numFmtId="178" formatCode="dd/mm/yyyy"/>
    <numFmt numFmtId="185" formatCode="0.000_ "/>
    <numFmt numFmtId="189" formatCode="0.0000_ "/>
  </numFmts>
  <fonts count="5" x14ac:knownFonts="1">
    <font>
      <sz val="11"/>
      <color theme="1"/>
      <name val="宋体"/>
      <family val="2"/>
      <scheme val="minor"/>
    </font>
    <font>
      <b/>
      <sz val="11"/>
      <color theme="1"/>
      <name val="宋体"/>
      <family val="2"/>
      <scheme val="minor"/>
    </font>
    <font>
      <b/>
      <sz val="11"/>
      <color rgb="FF0000FF"/>
      <name val="宋体"/>
      <family val="2"/>
      <scheme val="minor"/>
    </font>
    <font>
      <b/>
      <sz val="11"/>
      <color rgb="FFFF3A56"/>
      <name val="宋体"/>
      <family val="2"/>
      <scheme val="minor"/>
    </font>
    <font>
      <sz val="9"/>
      <name val="宋体"/>
      <family val="3"/>
      <charset val="134"/>
      <scheme val="minor"/>
    </font>
  </fonts>
  <fills count="2">
    <fill>
      <patternFill patternType="none"/>
    </fill>
    <fill>
      <patternFill patternType="gray125"/>
    </fill>
  </fills>
  <borders count="3">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176" fontId="0" fillId="0" borderId="0" xfId="0" applyNumberFormat="1"/>
    <xf numFmtId="0" fontId="1" fillId="0" borderId="0" xfId="0" applyFont="1"/>
    <xf numFmtId="0" fontId="1" fillId="0" borderId="0" xfId="0" applyFont="1" applyAlignment="1">
      <alignment horizontal="left"/>
    </xf>
    <xf numFmtId="177" fontId="1" fillId="0" borderId="0" xfId="0" applyNumberFormat="1" applyFont="1"/>
    <xf numFmtId="178" fontId="1" fillId="0" borderId="0" xfId="0" applyNumberFormat="1" applyFont="1"/>
    <xf numFmtId="0" fontId="1" fillId="0" borderId="0" xfId="0" applyFont="1" applyAlignment="1">
      <alignment wrapText="1"/>
    </xf>
    <xf numFmtId="177" fontId="0" fillId="0" borderId="0" xfId="0" applyNumberFormat="1"/>
    <xf numFmtId="176" fontId="2" fillId="0" borderId="0" xfId="0" applyNumberFormat="1" applyFont="1"/>
    <xf numFmtId="176" fontId="3" fillId="0" borderId="0" xfId="0" applyNumberFormat="1" applyFont="1"/>
    <xf numFmtId="176" fontId="0" fillId="0" borderId="0" xfId="0" applyNumberFormat="1" applyAlignment="1">
      <alignment wrapText="1"/>
    </xf>
    <xf numFmtId="0" fontId="0" fillId="0" borderId="0" xfId="0" applyAlignment="1">
      <alignment wrapText="1"/>
    </xf>
    <xf numFmtId="189" fontId="0" fillId="0" borderId="0" xfId="0" applyNumberFormat="1" applyAlignment="1">
      <alignment wrapText="1"/>
    </xf>
    <xf numFmtId="0" fontId="0" fillId="0" borderId="1" xfId="0" applyBorder="1" applyAlignment="1">
      <alignment wrapText="1"/>
    </xf>
    <xf numFmtId="185" fontId="0" fillId="0" borderId="1" xfId="0" applyNumberFormat="1" applyBorder="1"/>
    <xf numFmtId="0" fontId="0" fillId="0" borderId="1" xfId="0" applyBorder="1"/>
    <xf numFmtId="176" fontId="0" fillId="0" borderId="2" xfId="0" applyNumberFormat="1" applyBorder="1" applyAlignment="1">
      <alignment wrapText="1"/>
    </xf>
    <xf numFmtId="0" fontId="1" fillId="0" borderId="2" xfId="0" applyFont="1" applyBorder="1" applyAlignment="1">
      <alignment wrapText="1"/>
    </xf>
    <xf numFmtId="177" fontId="0" fillId="0" borderId="2" xfId="0" applyNumberFormat="1" applyBorder="1"/>
    <xf numFmtId="176" fontId="0" fillId="0" borderId="2" xfId="0" applyNumberFormat="1" applyBorder="1"/>
    <xf numFmtId="176" fontId="2" fillId="0" borderId="2" xfId="0" applyNumberFormat="1" applyFont="1" applyBorder="1"/>
    <xf numFmtId="176" fontId="3" fillId="0" borderId="2" xfId="0" applyNumberFormat="1" applyFont="1" applyBorder="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lineChart>
        <c:grouping val="standard"/>
        <c:varyColors val="0"/>
        <c:ser>
          <c:idx val="0"/>
          <c:order val="0"/>
          <c:tx>
            <c:strRef>
              <c:f>Sheet1!$D$1</c:f>
              <c:strCache>
                <c:ptCount val="1"/>
                <c:pt idx="0">
                  <c:v>industry_mom</c:v>
                </c:pt>
              </c:strCache>
            </c:strRef>
          </c:tx>
          <c:spPr>
            <a:ln w="28575" cap="rnd">
              <a:solidFill>
                <a:schemeClr val="accent1"/>
              </a:solidFill>
              <a:round/>
            </a:ln>
            <a:effectLst/>
          </c:spPr>
          <c:marker>
            <c:symbol val="none"/>
          </c:marker>
          <c:val>
            <c:numRef>
              <c:f>Sheet1!$D$14:$D$146</c:f>
              <c:numCache>
                <c:formatCode>0.000</c:formatCode>
                <c:ptCount val="133"/>
                <c:pt idx="0">
                  <c:v>0.8</c:v>
                </c:pt>
                <c:pt idx="1">
                  <c:v>1.46</c:v>
                </c:pt>
                <c:pt idx="7">
                  <c:v>1.0900000000000001</c:v>
                </c:pt>
                <c:pt idx="16">
                  <c:v>0.93</c:v>
                </c:pt>
                <c:pt idx="17">
                  <c:v>0.99</c:v>
                </c:pt>
                <c:pt idx="18">
                  <c:v>1.32</c:v>
                </c:pt>
                <c:pt idx="19">
                  <c:v>0.79</c:v>
                </c:pt>
                <c:pt idx="20">
                  <c:v>1.3</c:v>
                </c:pt>
                <c:pt idx="21">
                  <c:v>0.82</c:v>
                </c:pt>
                <c:pt idx="22">
                  <c:v>0.85</c:v>
                </c:pt>
                <c:pt idx="23">
                  <c:v>0.95</c:v>
                </c:pt>
                <c:pt idx="24">
                  <c:v>0.71</c:v>
                </c:pt>
                <c:pt idx="25">
                  <c:v>0.68</c:v>
                </c:pt>
                <c:pt idx="26">
                  <c:v>0.99</c:v>
                </c:pt>
                <c:pt idx="27">
                  <c:v>0.5</c:v>
                </c:pt>
                <c:pt idx="28">
                  <c:v>0.61</c:v>
                </c:pt>
                <c:pt idx="29">
                  <c:v>1.25</c:v>
                </c:pt>
                <c:pt idx="30">
                  <c:v>0.33</c:v>
                </c:pt>
                <c:pt idx="31">
                  <c:v>0.89</c:v>
                </c:pt>
                <c:pt idx="32">
                  <c:v>0.83</c:v>
                </c:pt>
                <c:pt idx="33">
                  <c:v>0.59</c:v>
                </c:pt>
                <c:pt idx="34">
                  <c:v>0.61</c:v>
                </c:pt>
                <c:pt idx="35">
                  <c:v>0.89</c:v>
                </c:pt>
                <c:pt idx="36">
                  <c:v>0.76</c:v>
                </c:pt>
                <c:pt idx="37">
                  <c:v>0.86</c:v>
                </c:pt>
                <c:pt idx="38">
                  <c:v>0.9</c:v>
                </c:pt>
                <c:pt idx="39">
                  <c:v>0.61</c:v>
                </c:pt>
                <c:pt idx="40">
                  <c:v>0.78</c:v>
                </c:pt>
                <c:pt idx="41">
                  <c:v>0.72</c:v>
                </c:pt>
                <c:pt idx="42">
                  <c:v>0.8</c:v>
                </c:pt>
                <c:pt idx="43">
                  <c:v>0.74</c:v>
                </c:pt>
                <c:pt idx="44">
                  <c:v>0.62</c:v>
                </c:pt>
                <c:pt idx="45">
                  <c:v>0.9</c:v>
                </c:pt>
                <c:pt idx="46">
                  <c:v>1.0900000000000001</c:v>
                </c:pt>
                <c:pt idx="47">
                  <c:v>0.54</c:v>
                </c:pt>
                <c:pt idx="48">
                  <c:v>0.85</c:v>
                </c:pt>
                <c:pt idx="49">
                  <c:v>0.73</c:v>
                </c:pt>
                <c:pt idx="50">
                  <c:v>0.51</c:v>
                </c:pt>
                <c:pt idx="51">
                  <c:v>0.55000000000000004</c:v>
                </c:pt>
                <c:pt idx="52">
                  <c:v>0.57999999999999996</c:v>
                </c:pt>
                <c:pt idx="53">
                  <c:v>0.92</c:v>
                </c:pt>
                <c:pt idx="54">
                  <c:v>0.56999999999999995</c:v>
                </c:pt>
                <c:pt idx="55">
                  <c:v>0.57999999999999996</c:v>
                </c:pt>
                <c:pt idx="56">
                  <c:v>0.55000000000000004</c:v>
                </c:pt>
                <c:pt idx="57">
                  <c:v>0.76</c:v>
                </c:pt>
                <c:pt idx="58">
                  <c:v>0.13</c:v>
                </c:pt>
                <c:pt idx="59">
                  <c:v>0.9</c:v>
                </c:pt>
                <c:pt idx="60">
                  <c:v>0.43</c:v>
                </c:pt>
                <c:pt idx="61">
                  <c:v>0.35</c:v>
                </c:pt>
                <c:pt idx="62">
                  <c:v>0.74</c:v>
                </c:pt>
                <c:pt idx="63">
                  <c:v>0.45</c:v>
                </c:pt>
                <c:pt idx="64">
                  <c:v>0.42</c:v>
                </c:pt>
                <c:pt idx="65">
                  <c:v>0.28000000000000003</c:v>
                </c:pt>
                <c:pt idx="66">
                  <c:v>0.52</c:v>
                </c:pt>
                <c:pt idx="67">
                  <c:v>0.51</c:v>
                </c:pt>
                <c:pt idx="68">
                  <c:v>0.71</c:v>
                </c:pt>
                <c:pt idx="69">
                  <c:v>0.2</c:v>
                </c:pt>
                <c:pt idx="70">
                  <c:v>0.5</c:v>
                </c:pt>
                <c:pt idx="71">
                  <c:v>0.52</c:v>
                </c:pt>
                <c:pt idx="72">
                  <c:v>0.4</c:v>
                </c:pt>
                <c:pt idx="73">
                  <c:v>0.57999999999999996</c:v>
                </c:pt>
                <c:pt idx="74">
                  <c:v>0.49</c:v>
                </c:pt>
                <c:pt idx="75">
                  <c:v>0.45</c:v>
                </c:pt>
                <c:pt idx="76">
                  <c:v>0.39</c:v>
                </c:pt>
                <c:pt idx="77">
                  <c:v>0.62</c:v>
                </c:pt>
                <c:pt idx="78">
                  <c:v>0.42</c:v>
                </c:pt>
                <c:pt idx="79">
                  <c:v>0.45</c:v>
                </c:pt>
                <c:pt idx="80">
                  <c:v>0.5</c:v>
                </c:pt>
                <c:pt idx="81">
                  <c:v>0.51</c:v>
                </c:pt>
                <c:pt idx="82">
                  <c:v>0.56000000000000005</c:v>
                </c:pt>
                <c:pt idx="83">
                  <c:v>0.45</c:v>
                </c:pt>
                <c:pt idx="84">
                  <c:v>0.49</c:v>
                </c:pt>
                <c:pt idx="85">
                  <c:v>0.54</c:v>
                </c:pt>
                <c:pt idx="86">
                  <c:v>0.49</c:v>
                </c:pt>
                <c:pt idx="87">
                  <c:v>0.57999999999999996</c:v>
                </c:pt>
                <c:pt idx="88">
                  <c:v>0.56999999999999995</c:v>
                </c:pt>
                <c:pt idx="89">
                  <c:v>0.76</c:v>
                </c:pt>
                <c:pt idx="90">
                  <c:v>0.46</c:v>
                </c:pt>
                <c:pt idx="91">
                  <c:v>0.51</c:v>
                </c:pt>
                <c:pt idx="92">
                  <c:v>0.76</c:v>
                </c:pt>
                <c:pt idx="93">
                  <c:v>0.4</c:v>
                </c:pt>
                <c:pt idx="94">
                  <c:v>0.47</c:v>
                </c:pt>
                <c:pt idx="95">
                  <c:v>0.55000000000000004</c:v>
                </c:pt>
                <c:pt idx="96">
                  <c:v>0.51</c:v>
                </c:pt>
                <c:pt idx="97">
                  <c:v>0.45</c:v>
                </c:pt>
                <c:pt idx="98">
                  <c:v>0.52</c:v>
                </c:pt>
                <c:pt idx="99">
                  <c:v>0.56999999999999995</c:v>
                </c:pt>
                <c:pt idx="100">
                  <c:v>0.56999999999999995</c:v>
                </c:pt>
                <c:pt idx="101">
                  <c:v>0.37</c:v>
                </c:pt>
                <c:pt idx="102">
                  <c:v>0.65</c:v>
                </c:pt>
                <c:pt idx="103">
                  <c:v>0.52</c:v>
                </c:pt>
                <c:pt idx="104">
                  <c:v>0.4</c:v>
                </c:pt>
                <c:pt idx="105">
                  <c:v>0.46</c:v>
                </c:pt>
                <c:pt idx="106">
                  <c:v>0.5</c:v>
                </c:pt>
                <c:pt idx="107">
                  <c:v>0.45</c:v>
                </c:pt>
                <c:pt idx="108">
                  <c:v>0.47</c:v>
                </c:pt>
                <c:pt idx="109">
                  <c:v>0.33</c:v>
                </c:pt>
                <c:pt idx="110">
                  <c:v>0.49</c:v>
                </c:pt>
                <c:pt idx="111">
                  <c:v>0.45</c:v>
                </c:pt>
                <c:pt idx="112">
                  <c:v>0.47</c:v>
                </c:pt>
                <c:pt idx="113">
                  <c:v>0.83</c:v>
                </c:pt>
                <c:pt idx="114">
                  <c:v>0.25</c:v>
                </c:pt>
                <c:pt idx="115">
                  <c:v>0.5</c:v>
                </c:pt>
                <c:pt idx="116">
                  <c:v>0.67</c:v>
                </c:pt>
                <c:pt idx="117">
                  <c:v>0.36</c:v>
                </c:pt>
                <c:pt idx="118">
                  <c:v>0.45</c:v>
                </c:pt>
                <c:pt idx="119">
                  <c:v>0.8</c:v>
                </c:pt>
                <c:pt idx="120">
                  <c:v>0.38</c:v>
                </c:pt>
                <c:pt idx="121">
                  <c:v>0.86</c:v>
                </c:pt>
                <c:pt idx="122">
                  <c:v>0.62</c:v>
                </c:pt>
                <c:pt idx="123">
                  <c:v>-2.39</c:v>
                </c:pt>
                <c:pt idx="124">
                  <c:v>-23.95</c:v>
                </c:pt>
                <c:pt idx="125">
                  <c:v>30.23</c:v>
                </c:pt>
                <c:pt idx="126">
                  <c:v>1.96</c:v>
                </c:pt>
                <c:pt idx="127">
                  <c:v>1.36</c:v>
                </c:pt>
                <c:pt idx="128">
                  <c:v>1.37</c:v>
                </c:pt>
                <c:pt idx="129">
                  <c:v>0.96</c:v>
                </c:pt>
                <c:pt idx="130">
                  <c:v>1.07</c:v>
                </c:pt>
                <c:pt idx="131">
                  <c:v>1.1499999999999999</c:v>
                </c:pt>
                <c:pt idx="132">
                  <c:v>0.78</c:v>
                </c:pt>
              </c:numCache>
            </c:numRef>
          </c:val>
          <c:smooth val="0"/>
          <c:extLst>
            <c:ext xmlns:c16="http://schemas.microsoft.com/office/drawing/2014/chart" uri="{C3380CC4-5D6E-409C-BE32-E72D297353CC}">
              <c16:uniqueId val="{00000000-FBC3-4078-83D0-C7FF01BFE6AA}"/>
            </c:ext>
          </c:extLst>
        </c:ser>
        <c:ser>
          <c:idx val="1"/>
          <c:order val="1"/>
          <c:tx>
            <c:strRef>
              <c:f>Sheet1!$E$1</c:f>
              <c:strCache>
                <c:ptCount val="1"/>
                <c:pt idx="0">
                  <c:v>industry_yoy</c:v>
                </c:pt>
              </c:strCache>
            </c:strRef>
          </c:tx>
          <c:spPr>
            <a:ln w="28575" cap="rnd">
              <a:solidFill>
                <a:schemeClr val="accent2"/>
              </a:solidFill>
              <a:round/>
            </a:ln>
            <a:effectLst/>
          </c:spPr>
          <c:marker>
            <c:symbol val="none"/>
          </c:marker>
          <c:val>
            <c:numRef>
              <c:f>Sheet1!$E$14:$E$146</c:f>
              <c:numCache>
                <c:formatCode>0.000</c:formatCode>
                <c:ptCount val="133"/>
                <c:pt idx="0">
                  <c:v>16.100000000000001</c:v>
                </c:pt>
                <c:pt idx="1">
                  <c:v>19.2</c:v>
                </c:pt>
                <c:pt idx="2">
                  <c:v>18.5</c:v>
                </c:pt>
                <c:pt idx="4">
                  <c:v>12.8</c:v>
                </c:pt>
                <c:pt idx="5">
                  <c:v>18.100000000000001</c:v>
                </c:pt>
                <c:pt idx="6">
                  <c:v>17.8</c:v>
                </c:pt>
                <c:pt idx="7">
                  <c:v>16.5</c:v>
                </c:pt>
                <c:pt idx="8">
                  <c:v>13.7</c:v>
                </c:pt>
                <c:pt idx="9">
                  <c:v>13.4</c:v>
                </c:pt>
                <c:pt idx="10">
                  <c:v>13.9</c:v>
                </c:pt>
                <c:pt idx="11">
                  <c:v>13.3</c:v>
                </c:pt>
                <c:pt idx="12">
                  <c:v>13.1</c:v>
                </c:pt>
                <c:pt idx="13">
                  <c:v>13.3</c:v>
                </c:pt>
                <c:pt idx="14">
                  <c:v>13.5</c:v>
                </c:pt>
                <c:pt idx="16">
                  <c:v>14.9</c:v>
                </c:pt>
                <c:pt idx="17">
                  <c:v>14.8</c:v>
                </c:pt>
                <c:pt idx="18">
                  <c:v>13.4</c:v>
                </c:pt>
                <c:pt idx="19">
                  <c:v>13.3</c:v>
                </c:pt>
                <c:pt idx="20">
                  <c:v>15.1</c:v>
                </c:pt>
                <c:pt idx="21">
                  <c:v>14</c:v>
                </c:pt>
                <c:pt idx="22">
                  <c:v>13.5</c:v>
                </c:pt>
                <c:pt idx="23">
                  <c:v>13.8</c:v>
                </c:pt>
                <c:pt idx="24">
                  <c:v>13.2</c:v>
                </c:pt>
                <c:pt idx="25">
                  <c:v>12.4</c:v>
                </c:pt>
                <c:pt idx="26">
                  <c:v>12.8</c:v>
                </c:pt>
                <c:pt idx="28">
                  <c:v>21.3</c:v>
                </c:pt>
                <c:pt idx="29">
                  <c:v>11.9</c:v>
                </c:pt>
                <c:pt idx="30">
                  <c:v>9.3000000000000007</c:v>
                </c:pt>
                <c:pt idx="31">
                  <c:v>9.6</c:v>
                </c:pt>
                <c:pt idx="32">
                  <c:v>9.5</c:v>
                </c:pt>
                <c:pt idx="33">
                  <c:v>9.1999999999999993</c:v>
                </c:pt>
                <c:pt idx="34">
                  <c:v>8.9</c:v>
                </c:pt>
                <c:pt idx="35">
                  <c:v>9.1999999999999993</c:v>
                </c:pt>
                <c:pt idx="36">
                  <c:v>9.6</c:v>
                </c:pt>
                <c:pt idx="37">
                  <c:v>10.1</c:v>
                </c:pt>
                <c:pt idx="38">
                  <c:v>10.3</c:v>
                </c:pt>
                <c:pt idx="41">
                  <c:v>8.9</c:v>
                </c:pt>
                <c:pt idx="42">
                  <c:v>9.3000000000000007</c:v>
                </c:pt>
                <c:pt idx="43">
                  <c:v>9.1999999999999993</c:v>
                </c:pt>
                <c:pt idx="44">
                  <c:v>8.9</c:v>
                </c:pt>
                <c:pt idx="45">
                  <c:v>9.6999999999999993</c:v>
                </c:pt>
                <c:pt idx="46">
                  <c:v>10.4</c:v>
                </c:pt>
                <c:pt idx="47">
                  <c:v>10.199999999999999</c:v>
                </c:pt>
                <c:pt idx="48">
                  <c:v>10.3</c:v>
                </c:pt>
                <c:pt idx="49">
                  <c:v>10</c:v>
                </c:pt>
                <c:pt idx="50">
                  <c:v>9.6999999999999993</c:v>
                </c:pt>
                <c:pt idx="53">
                  <c:v>8.8000000000000007</c:v>
                </c:pt>
                <c:pt idx="54">
                  <c:v>8.6999999999999993</c:v>
                </c:pt>
                <c:pt idx="55">
                  <c:v>8.8000000000000007</c:v>
                </c:pt>
                <c:pt idx="56">
                  <c:v>9.1999999999999993</c:v>
                </c:pt>
                <c:pt idx="57">
                  <c:v>9</c:v>
                </c:pt>
                <c:pt idx="58">
                  <c:v>6.9</c:v>
                </c:pt>
                <c:pt idx="59">
                  <c:v>8</c:v>
                </c:pt>
                <c:pt idx="60">
                  <c:v>7.7</c:v>
                </c:pt>
                <c:pt idx="61">
                  <c:v>7.2</c:v>
                </c:pt>
                <c:pt idx="62">
                  <c:v>7.9</c:v>
                </c:pt>
                <c:pt idx="65">
                  <c:v>5.6</c:v>
                </c:pt>
                <c:pt idx="66">
                  <c:v>5.9</c:v>
                </c:pt>
                <c:pt idx="67">
                  <c:v>6.1</c:v>
                </c:pt>
                <c:pt idx="68">
                  <c:v>6.8</c:v>
                </c:pt>
                <c:pt idx="69">
                  <c:v>6</c:v>
                </c:pt>
                <c:pt idx="70">
                  <c:v>6.1</c:v>
                </c:pt>
                <c:pt idx="71">
                  <c:v>5.7</c:v>
                </c:pt>
                <c:pt idx="72">
                  <c:v>5.6</c:v>
                </c:pt>
                <c:pt idx="73">
                  <c:v>6.2</c:v>
                </c:pt>
                <c:pt idx="74">
                  <c:v>5.9</c:v>
                </c:pt>
                <c:pt idx="77">
                  <c:v>6.8</c:v>
                </c:pt>
                <c:pt idx="78">
                  <c:v>6</c:v>
                </c:pt>
                <c:pt idx="79">
                  <c:v>6</c:v>
                </c:pt>
                <c:pt idx="80">
                  <c:v>6.2</c:v>
                </c:pt>
                <c:pt idx="81">
                  <c:v>6</c:v>
                </c:pt>
                <c:pt idx="82">
                  <c:v>6.3</c:v>
                </c:pt>
                <c:pt idx="83">
                  <c:v>6.1</c:v>
                </c:pt>
                <c:pt idx="84">
                  <c:v>6.1</c:v>
                </c:pt>
                <c:pt idx="85">
                  <c:v>6.2</c:v>
                </c:pt>
                <c:pt idx="86">
                  <c:v>6</c:v>
                </c:pt>
                <c:pt idx="89">
                  <c:v>7.6</c:v>
                </c:pt>
                <c:pt idx="90">
                  <c:v>6.5</c:v>
                </c:pt>
                <c:pt idx="91">
                  <c:v>6.5</c:v>
                </c:pt>
                <c:pt idx="92">
                  <c:v>7.6</c:v>
                </c:pt>
                <c:pt idx="93">
                  <c:v>6.4</c:v>
                </c:pt>
                <c:pt idx="94">
                  <c:v>6</c:v>
                </c:pt>
                <c:pt idx="95">
                  <c:v>6.6</c:v>
                </c:pt>
                <c:pt idx="96">
                  <c:v>6.2</c:v>
                </c:pt>
                <c:pt idx="97">
                  <c:v>6.1</c:v>
                </c:pt>
                <c:pt idx="98">
                  <c:v>6.2</c:v>
                </c:pt>
                <c:pt idx="101">
                  <c:v>6</c:v>
                </c:pt>
                <c:pt idx="102">
                  <c:v>7</c:v>
                </c:pt>
                <c:pt idx="103">
                  <c:v>6.8</c:v>
                </c:pt>
                <c:pt idx="104">
                  <c:v>6</c:v>
                </c:pt>
                <c:pt idx="105">
                  <c:v>6</c:v>
                </c:pt>
                <c:pt idx="106">
                  <c:v>6.1</c:v>
                </c:pt>
                <c:pt idx="107">
                  <c:v>5.8</c:v>
                </c:pt>
                <c:pt idx="108">
                  <c:v>5.9</c:v>
                </c:pt>
                <c:pt idx="109">
                  <c:v>5.4</c:v>
                </c:pt>
                <c:pt idx="110">
                  <c:v>5.7</c:v>
                </c:pt>
                <c:pt idx="113">
                  <c:v>8.5</c:v>
                </c:pt>
                <c:pt idx="114">
                  <c:v>5.4</c:v>
                </c:pt>
                <c:pt idx="115">
                  <c:v>5</c:v>
                </c:pt>
                <c:pt idx="116">
                  <c:v>6.3</c:v>
                </c:pt>
                <c:pt idx="117">
                  <c:v>4.8</c:v>
                </c:pt>
                <c:pt idx="118">
                  <c:v>4.4000000000000004</c:v>
                </c:pt>
                <c:pt idx="119">
                  <c:v>5.8</c:v>
                </c:pt>
                <c:pt idx="120">
                  <c:v>4.7</c:v>
                </c:pt>
                <c:pt idx="121">
                  <c:v>6.2</c:v>
                </c:pt>
                <c:pt idx="122">
                  <c:v>6.9</c:v>
                </c:pt>
                <c:pt idx="125">
                  <c:v>-1.1000000000000001</c:v>
                </c:pt>
                <c:pt idx="126">
                  <c:v>3.9</c:v>
                </c:pt>
                <c:pt idx="127">
                  <c:v>4.4000000000000004</c:v>
                </c:pt>
                <c:pt idx="128">
                  <c:v>4.8</c:v>
                </c:pt>
                <c:pt idx="129">
                  <c:v>4.8</c:v>
                </c:pt>
                <c:pt idx="130">
                  <c:v>5.6</c:v>
                </c:pt>
                <c:pt idx="131">
                  <c:v>6.9</c:v>
                </c:pt>
                <c:pt idx="132">
                  <c:v>6.9</c:v>
                </c:pt>
              </c:numCache>
            </c:numRef>
          </c:val>
          <c:smooth val="0"/>
          <c:extLst>
            <c:ext xmlns:c16="http://schemas.microsoft.com/office/drawing/2014/chart" uri="{C3380CC4-5D6E-409C-BE32-E72D297353CC}">
              <c16:uniqueId val="{00000001-FBC3-4078-83D0-C7FF01BFE6AA}"/>
            </c:ext>
          </c:extLst>
        </c:ser>
        <c:ser>
          <c:idx val="2"/>
          <c:order val="2"/>
          <c:tx>
            <c:strRef>
              <c:f>Sheet1!#REF!</c:f>
              <c:strCache>
                <c:ptCount val="1"/>
                <c:pt idx="0">
                  <c:v>#REF!</c:v>
                </c:pt>
              </c:strCache>
            </c:strRef>
          </c:tx>
          <c:spPr>
            <a:ln w="28575" cap="rnd">
              <a:solidFill>
                <a:schemeClr val="accent3"/>
              </a:solidFill>
              <a:round/>
            </a:ln>
            <a:effectLst/>
          </c:spPr>
          <c:marker>
            <c:symbol val="none"/>
          </c:marker>
          <c:val>
            <c:numRef>
              <c:f>Sheet1!#REF!</c:f>
              <c:numCache>
                <c:formatCode>General</c:formatCode>
                <c:ptCount val="1"/>
                <c:pt idx="0">
                  <c:v>1</c:v>
                </c:pt>
              </c:numCache>
            </c:numRef>
          </c:val>
          <c:smooth val="0"/>
          <c:extLst>
            <c:ext xmlns:c16="http://schemas.microsoft.com/office/drawing/2014/chart" uri="{C3380CC4-5D6E-409C-BE32-E72D297353CC}">
              <c16:uniqueId val="{00000002-FBC3-4078-83D0-C7FF01BFE6AA}"/>
            </c:ext>
          </c:extLst>
        </c:ser>
        <c:dLbls>
          <c:showLegendKey val="0"/>
          <c:showVal val="0"/>
          <c:showCatName val="0"/>
          <c:showSerName val="0"/>
          <c:showPercent val="0"/>
          <c:showBubbleSize val="0"/>
        </c:dLbls>
        <c:smooth val="0"/>
        <c:axId val="1585055296"/>
        <c:axId val="1586922848"/>
      </c:lineChart>
      <c:catAx>
        <c:axId val="158505529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586922848"/>
        <c:crosses val="autoZero"/>
        <c:auto val="1"/>
        <c:lblAlgn val="ctr"/>
        <c:lblOffset val="100"/>
        <c:noMultiLvlLbl val="0"/>
      </c:catAx>
      <c:valAx>
        <c:axId val="1586922848"/>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5850552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148318</xdr:colOff>
      <xdr:row>1</xdr:row>
      <xdr:rowOff>148318</xdr:rowOff>
    </xdr:from>
    <xdr:to>
      <xdr:col>23</xdr:col>
      <xdr:colOff>427943</xdr:colOff>
      <xdr:row>19</xdr:row>
      <xdr:rowOff>29256</xdr:rowOff>
    </xdr:to>
    <xdr:graphicFrame macro="">
      <xdr:nvGraphicFramePr>
        <xdr:cNvPr id="5" name="图表 4">
          <a:extLst>
            <a:ext uri="{FF2B5EF4-FFF2-40B4-BE49-F238E27FC236}">
              <a16:creationId xmlns:a16="http://schemas.microsoft.com/office/drawing/2014/main" id="{4AA2C8D3-B458-4BBD-B551-782C9E972F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6"/>
  <sheetViews>
    <sheetView workbookViewId="0">
      <selection activeCell="A183" sqref="A183:I206"/>
    </sheetView>
  </sheetViews>
  <sheetFormatPr defaultRowHeight="13.5" x14ac:dyDescent="0.3"/>
  <sheetData>
    <row r="1" spans="1:9" s="11" customFormat="1" ht="67.5" x14ac:dyDescent="0.3">
      <c r="A1" s="10"/>
      <c r="B1" s="6" t="s">
        <v>0</v>
      </c>
      <c r="C1" s="6" t="s">
        <v>1</v>
      </c>
      <c r="D1" s="6" t="s">
        <v>2</v>
      </c>
      <c r="E1" s="6" t="s">
        <v>3</v>
      </c>
      <c r="F1" s="6" t="s">
        <v>4</v>
      </c>
      <c r="G1" s="6" t="s">
        <v>5</v>
      </c>
      <c r="H1" s="6" t="s">
        <v>6</v>
      </c>
      <c r="I1" s="6" t="s">
        <v>7</v>
      </c>
    </row>
    <row r="2" spans="1:9" hidden="1" x14ac:dyDescent="0.3">
      <c r="A2" s="2" t="s">
        <v>8</v>
      </c>
      <c r="B2" s="2" t="s">
        <v>9</v>
      </c>
      <c r="C2" s="2" t="s">
        <v>9</v>
      </c>
      <c r="D2" s="2" t="s">
        <v>9</v>
      </c>
      <c r="E2" s="2" t="s">
        <v>9</v>
      </c>
      <c r="F2" s="2" t="s">
        <v>9</v>
      </c>
      <c r="G2" s="2" t="s">
        <v>9</v>
      </c>
      <c r="H2" s="2" t="s">
        <v>9</v>
      </c>
      <c r="I2" s="2" t="s">
        <v>9</v>
      </c>
    </row>
    <row r="3" spans="1:9" hidden="1" x14ac:dyDescent="0.3">
      <c r="A3" s="2" t="s">
        <v>10</v>
      </c>
      <c r="B3" s="2"/>
      <c r="C3" s="2"/>
      <c r="D3" s="2"/>
      <c r="E3" s="2"/>
      <c r="F3" s="2"/>
      <c r="G3" s="2"/>
      <c r="H3" s="2"/>
      <c r="I3" s="2"/>
    </row>
    <row r="4" spans="1:9" hidden="1" x14ac:dyDescent="0.3">
      <c r="A4" s="2" t="s">
        <v>11</v>
      </c>
      <c r="B4" s="2" t="s">
        <v>12</v>
      </c>
      <c r="C4" s="2" t="s">
        <v>12</v>
      </c>
      <c r="D4" s="2" t="s">
        <v>12</v>
      </c>
      <c r="E4" s="2" t="s">
        <v>12</v>
      </c>
      <c r="F4" s="2" t="s">
        <v>12</v>
      </c>
      <c r="G4" s="2" t="s">
        <v>12</v>
      </c>
      <c r="H4" s="2" t="s">
        <v>12</v>
      </c>
      <c r="I4" s="2" t="s">
        <v>12</v>
      </c>
    </row>
    <row r="5" spans="1:9" hidden="1" x14ac:dyDescent="0.3">
      <c r="A5" s="2" t="s">
        <v>13</v>
      </c>
      <c r="B5" s="2" t="s">
        <v>14</v>
      </c>
      <c r="C5" s="2" t="s">
        <v>14</v>
      </c>
      <c r="D5" s="2" t="s">
        <v>15</v>
      </c>
      <c r="E5" s="2" t="s">
        <v>15</v>
      </c>
      <c r="F5" s="2" t="s">
        <v>15</v>
      </c>
      <c r="G5" s="2" t="s">
        <v>15</v>
      </c>
      <c r="H5" s="2" t="s">
        <v>16</v>
      </c>
      <c r="I5" s="2" t="s">
        <v>17</v>
      </c>
    </row>
    <row r="6" spans="1:9" hidden="1" x14ac:dyDescent="0.3">
      <c r="A6" s="2" t="s">
        <v>18</v>
      </c>
      <c r="B6" s="2" t="s">
        <v>19</v>
      </c>
      <c r="C6" s="2" t="s">
        <v>19</v>
      </c>
      <c r="D6" s="2" t="s">
        <v>19</v>
      </c>
      <c r="E6" s="2" t="s">
        <v>19</v>
      </c>
      <c r="F6" s="2" t="s">
        <v>19</v>
      </c>
      <c r="G6" s="2" t="s">
        <v>20</v>
      </c>
      <c r="H6" s="2" t="s">
        <v>20</v>
      </c>
      <c r="I6" s="2" t="s">
        <v>21</v>
      </c>
    </row>
    <row r="7" spans="1:9" hidden="1" x14ac:dyDescent="0.3">
      <c r="A7" s="2" t="s">
        <v>22</v>
      </c>
      <c r="B7" s="2" t="s">
        <v>23</v>
      </c>
      <c r="C7" s="2" t="s">
        <v>23</v>
      </c>
      <c r="D7" s="2" t="s">
        <v>23</v>
      </c>
      <c r="E7" s="2" t="s">
        <v>23</v>
      </c>
      <c r="F7" s="2" t="s">
        <v>23</v>
      </c>
      <c r="G7" s="2" t="s">
        <v>23</v>
      </c>
      <c r="H7" s="2" t="s">
        <v>23</v>
      </c>
      <c r="I7" s="2" t="s">
        <v>23</v>
      </c>
    </row>
    <row r="8" spans="1:9" hidden="1" x14ac:dyDescent="0.3">
      <c r="A8" s="3" t="s">
        <v>24</v>
      </c>
      <c r="B8" s="3" t="s">
        <v>25</v>
      </c>
      <c r="C8" s="3" t="s">
        <v>26</v>
      </c>
      <c r="D8" s="3" t="s">
        <v>27</v>
      </c>
      <c r="E8" s="3" t="s">
        <v>28</v>
      </c>
      <c r="F8" s="3" t="s">
        <v>29</v>
      </c>
      <c r="G8" s="3" t="s">
        <v>30</v>
      </c>
      <c r="H8" s="3" t="s">
        <v>31</v>
      </c>
      <c r="I8" s="3" t="s">
        <v>32</v>
      </c>
    </row>
    <row r="9" spans="1:9" hidden="1" x14ac:dyDescent="0.3">
      <c r="A9" s="2" t="s">
        <v>33</v>
      </c>
      <c r="B9" s="2" t="s">
        <v>34</v>
      </c>
      <c r="C9" s="2" t="s">
        <v>35</v>
      </c>
      <c r="D9" s="2" t="s">
        <v>36</v>
      </c>
      <c r="E9" s="2" t="s">
        <v>37</v>
      </c>
      <c r="F9" s="2" t="s">
        <v>38</v>
      </c>
      <c r="G9" s="2" t="s">
        <v>39</v>
      </c>
      <c r="H9" s="2" t="s">
        <v>40</v>
      </c>
      <c r="I9" s="2" t="s">
        <v>41</v>
      </c>
    </row>
    <row r="10" spans="1:9" hidden="1" x14ac:dyDescent="0.3">
      <c r="A10" s="2" t="s">
        <v>42</v>
      </c>
      <c r="B10" s="2"/>
      <c r="C10" s="2"/>
      <c r="D10" s="2"/>
      <c r="E10" s="2" t="s">
        <v>43</v>
      </c>
      <c r="F10" s="2"/>
      <c r="G10" s="2"/>
      <c r="H10" s="2"/>
      <c r="I10" s="2"/>
    </row>
    <row r="11" spans="1:9" hidden="1" x14ac:dyDescent="0.3">
      <c r="A11" s="2" t="s">
        <v>44</v>
      </c>
      <c r="B11" s="2"/>
      <c r="C11" s="2"/>
      <c r="D11" s="2"/>
      <c r="E11" s="2"/>
      <c r="F11" s="2"/>
      <c r="G11" s="2"/>
      <c r="H11" s="2"/>
      <c r="I11" s="2"/>
    </row>
    <row r="12" spans="1:9" hidden="1" x14ac:dyDescent="0.3">
      <c r="A12" s="2" t="s">
        <v>45</v>
      </c>
      <c r="B12" s="4">
        <v>38353</v>
      </c>
      <c r="C12" s="4">
        <v>35339</v>
      </c>
      <c r="D12" s="4">
        <v>40057</v>
      </c>
      <c r="E12" s="4">
        <v>34700</v>
      </c>
      <c r="F12" s="4">
        <v>35674</v>
      </c>
      <c r="G12" s="4">
        <v>35490</v>
      </c>
      <c r="H12" s="4">
        <v>35431</v>
      </c>
      <c r="I12" s="4">
        <v>38991</v>
      </c>
    </row>
    <row r="13" spans="1:9" hidden="1" x14ac:dyDescent="0.3">
      <c r="A13" s="2" t="s">
        <v>46</v>
      </c>
      <c r="B13" s="4">
        <v>44105</v>
      </c>
      <c r="C13" s="4">
        <v>44105</v>
      </c>
      <c r="D13" s="4">
        <v>44105</v>
      </c>
      <c r="E13" s="4">
        <v>44105</v>
      </c>
      <c r="F13" s="4">
        <v>44105</v>
      </c>
      <c r="G13" s="4">
        <v>44105</v>
      </c>
      <c r="H13" s="4">
        <v>44105</v>
      </c>
      <c r="I13" s="4">
        <v>44105</v>
      </c>
    </row>
    <row r="14" spans="1:9" hidden="1" x14ac:dyDescent="0.3">
      <c r="A14" s="2" t="s">
        <v>47</v>
      </c>
      <c r="B14" s="5">
        <v>44145</v>
      </c>
      <c r="C14" s="5">
        <v>44145</v>
      </c>
      <c r="D14" s="5">
        <v>44151</v>
      </c>
      <c r="E14" s="5">
        <v>44151</v>
      </c>
      <c r="F14" s="5">
        <v>44151</v>
      </c>
      <c r="G14" s="5">
        <v>44146</v>
      </c>
      <c r="H14" s="5">
        <v>44151</v>
      </c>
      <c r="I14" s="5">
        <v>44134</v>
      </c>
    </row>
    <row r="15" spans="1:9" ht="409.5" hidden="1" x14ac:dyDescent="0.3">
      <c r="A15" s="6" t="s">
        <v>48</v>
      </c>
      <c r="B15" s="6"/>
      <c r="C15" s="6" t="s">
        <v>49</v>
      </c>
      <c r="D15" s="6"/>
      <c r="E15" s="6" t="s">
        <v>49</v>
      </c>
      <c r="F15" s="6" t="s">
        <v>50</v>
      </c>
      <c r="G15" s="6" t="s">
        <v>51</v>
      </c>
      <c r="H15" s="6" t="s">
        <v>51</v>
      </c>
      <c r="I15" s="6"/>
    </row>
    <row r="16" spans="1:9" hidden="1" x14ac:dyDescent="0.3">
      <c r="A16" s="3" t="s">
        <v>52</v>
      </c>
      <c r="B16" s="3"/>
      <c r="C16" s="3"/>
      <c r="D16" s="3"/>
      <c r="E16" s="3"/>
      <c r="F16" s="3"/>
      <c r="G16" s="3"/>
      <c r="H16" s="3"/>
      <c r="I16" s="3"/>
    </row>
    <row r="17" spans="1:9" hidden="1" x14ac:dyDescent="0.3">
      <c r="A17" s="2" t="s">
        <v>53</v>
      </c>
      <c r="B17" s="2">
        <v>101.32052631578949</v>
      </c>
      <c r="C17" s="2">
        <v>100.8351</v>
      </c>
      <c r="D17" s="2">
        <v>0.68347107438016508</v>
      </c>
      <c r="E17" s="2">
        <v>11.37534722222223</v>
      </c>
      <c r="F17" s="2">
        <v>10.95454545454546</v>
      </c>
      <c r="G17" s="2">
        <v>15.09838164866199</v>
      </c>
      <c r="H17" s="2">
        <v>74032.924235990649</v>
      </c>
      <c r="I17" s="2">
        <v>2.9610751479289932</v>
      </c>
    </row>
    <row r="18" spans="1:9" hidden="1" x14ac:dyDescent="0.3">
      <c r="A18" s="2" t="s">
        <v>54</v>
      </c>
      <c r="B18" s="2">
        <v>0.87518490671122284</v>
      </c>
      <c r="C18" s="2">
        <v>16.818531280763882</v>
      </c>
      <c r="D18" s="2">
        <v>12.491007851239671</v>
      </c>
      <c r="E18" s="2">
        <v>19.147717649051479</v>
      </c>
      <c r="F18" s="2">
        <v>26.25305910819219</v>
      </c>
      <c r="G18" s="2">
        <v>18.296957541952509</v>
      </c>
      <c r="H18" s="2">
        <v>4007058629.6635742</v>
      </c>
      <c r="I18" s="2">
        <v>1.277222391640604</v>
      </c>
    </row>
    <row r="19" spans="1:9" hidden="1" x14ac:dyDescent="0.3">
      <c r="A19" s="2" t="s">
        <v>55</v>
      </c>
      <c r="B19" s="2">
        <v>0.93551317826699953</v>
      </c>
      <c r="C19" s="2">
        <v>4.1010402681226967</v>
      </c>
      <c r="D19" s="2">
        <v>3.534261995274214</v>
      </c>
      <c r="E19" s="2">
        <v>4.3758105133850904</v>
      </c>
      <c r="F19" s="2">
        <v>5.1237739126733706</v>
      </c>
      <c r="G19" s="2">
        <v>4.2774943064780926</v>
      </c>
      <c r="H19" s="2">
        <v>63301.33197385008</v>
      </c>
      <c r="I19" s="2">
        <v>1.1301426421654051</v>
      </c>
    </row>
    <row r="20" spans="1:9" hidden="1" x14ac:dyDescent="0.3">
      <c r="A20" s="2" t="s">
        <v>56</v>
      </c>
      <c r="B20" s="2">
        <v>-1.490157345289026</v>
      </c>
      <c r="C20" s="2">
        <v>7.5736286549011711E-2</v>
      </c>
      <c r="D20" s="2">
        <v>2.0768804545570432</v>
      </c>
      <c r="E20" s="2">
        <v>0.122442720978197</v>
      </c>
      <c r="F20" s="2">
        <v>-0.62652737796388036</v>
      </c>
      <c r="G20" s="2">
        <v>0.76767765939991894</v>
      </c>
      <c r="H20" s="2">
        <v>0.72832902268852706</v>
      </c>
      <c r="I20" s="2">
        <v>1.3458383353885861</v>
      </c>
    </row>
    <row r="21" spans="1:9" hidden="1" x14ac:dyDescent="0.3">
      <c r="A21" s="2" t="s">
        <v>57</v>
      </c>
      <c r="B21" s="2">
        <v>3.4468316813754831</v>
      </c>
      <c r="C21" s="2">
        <v>-0.9044971422732373</v>
      </c>
      <c r="D21" s="2">
        <v>60.395956380686513</v>
      </c>
      <c r="E21" s="2">
        <v>-0.73357765390711416</v>
      </c>
      <c r="F21" s="2">
        <v>1.7371833097354581</v>
      </c>
      <c r="G21" s="2">
        <v>1.4630989744233189</v>
      </c>
      <c r="H21" s="2">
        <v>-0.82590193424474068</v>
      </c>
      <c r="I21" s="2">
        <v>3.3161020690815901</v>
      </c>
    </row>
    <row r="22" spans="1:9" hidden="1" x14ac:dyDescent="0.3">
      <c r="A22" s="2" t="s">
        <v>58</v>
      </c>
      <c r="B22" s="2">
        <v>9.2332048824070485E-3</v>
      </c>
      <c r="C22" s="2">
        <v>4.0670761154823022E-2</v>
      </c>
      <c r="D22" s="2">
        <v>5.1710483848631199</v>
      </c>
      <c r="E22" s="2">
        <v>0.38467489632639579</v>
      </c>
      <c r="F22" s="2">
        <v>0.46773039866727861</v>
      </c>
      <c r="G22" s="2">
        <v>0.28330813235583852</v>
      </c>
      <c r="H22" s="2">
        <v>0.85504297752805125</v>
      </c>
      <c r="I22" s="2">
        <v>0.38166631568126158</v>
      </c>
    </row>
    <row r="23" spans="1:9" hidden="1" x14ac:dyDescent="0.3">
      <c r="A23" s="2" t="s">
        <v>59</v>
      </c>
      <c r="B23" s="2">
        <v>97.9</v>
      </c>
      <c r="C23" s="2">
        <v>91.78</v>
      </c>
      <c r="D23" s="2">
        <v>-23.95</v>
      </c>
      <c r="E23" s="2">
        <v>-1.1000000000000001</v>
      </c>
      <c r="F23" s="2">
        <v>-13.5</v>
      </c>
      <c r="G23" s="2">
        <v>7.97</v>
      </c>
      <c r="H23" s="2">
        <v>7833.15</v>
      </c>
      <c r="I23" s="2">
        <v>0.93540000000000001</v>
      </c>
    </row>
    <row r="24" spans="1:9" hidden="1" x14ac:dyDescent="0.3">
      <c r="A24" s="2" t="s">
        <v>60</v>
      </c>
      <c r="B24" s="2">
        <v>103</v>
      </c>
      <c r="C24" s="2">
        <v>110.06</v>
      </c>
      <c r="D24" s="2">
        <v>30.23</v>
      </c>
      <c r="E24" s="2">
        <v>23.2</v>
      </c>
      <c r="F24" s="2">
        <v>20.9</v>
      </c>
      <c r="G24" s="2">
        <v>29.74</v>
      </c>
      <c r="H24" s="2">
        <v>216408.48</v>
      </c>
      <c r="I24" s="2">
        <v>8.2192000000000007</v>
      </c>
    </row>
    <row r="25" spans="1:9" hidden="1" x14ac:dyDescent="0.3">
      <c r="A25" s="2" t="s">
        <v>61</v>
      </c>
      <c r="B25" s="2">
        <v>101.4</v>
      </c>
      <c r="C25" s="2">
        <v>100.34</v>
      </c>
      <c r="D25" s="2">
        <v>0.57999999999999996</v>
      </c>
      <c r="E25" s="2">
        <v>11.4</v>
      </c>
      <c r="F25" s="2">
        <v>10.35</v>
      </c>
      <c r="G25" s="2">
        <v>14.664999999999999</v>
      </c>
      <c r="H25" s="2">
        <v>46690.563000000002</v>
      </c>
      <c r="I25" s="2">
        <v>2.8018000000000001</v>
      </c>
    </row>
    <row r="26" spans="1:9" hidden="1" x14ac:dyDescent="0.3">
      <c r="A26" s="2" t="s">
        <v>62</v>
      </c>
      <c r="B26" s="2">
        <v>190</v>
      </c>
      <c r="C26" s="2">
        <v>289</v>
      </c>
      <c r="D26" s="2">
        <v>121</v>
      </c>
      <c r="E26" s="2">
        <v>288</v>
      </c>
      <c r="F26" s="2">
        <v>264</v>
      </c>
      <c r="G26" s="2">
        <v>284</v>
      </c>
      <c r="H26" s="2">
        <v>286</v>
      </c>
      <c r="I26" s="2">
        <v>169</v>
      </c>
    </row>
    <row r="27" spans="1:9" x14ac:dyDescent="0.3">
      <c r="A27" s="7">
        <v>34700</v>
      </c>
      <c r="B27" s="1"/>
      <c r="C27" s="1"/>
      <c r="D27" s="1"/>
      <c r="E27" s="1">
        <v>11.4</v>
      </c>
      <c r="F27" s="1"/>
      <c r="G27" s="1"/>
      <c r="H27" s="1"/>
      <c r="I27" s="1"/>
    </row>
    <row r="28" spans="1:9" x14ac:dyDescent="0.3">
      <c r="A28" s="7">
        <v>34731</v>
      </c>
      <c r="B28" s="1"/>
      <c r="C28" s="1"/>
      <c r="D28" s="1"/>
      <c r="E28" s="1">
        <v>15.5</v>
      </c>
      <c r="F28" s="1"/>
      <c r="G28" s="1"/>
      <c r="H28" s="1"/>
      <c r="I28" s="1"/>
    </row>
    <row r="29" spans="1:9" x14ac:dyDescent="0.3">
      <c r="A29" s="7">
        <v>34759</v>
      </c>
      <c r="B29" s="1"/>
      <c r="C29" s="1"/>
      <c r="D29" s="1"/>
      <c r="E29" s="1">
        <v>16.399999999999999</v>
      </c>
      <c r="F29" s="1"/>
      <c r="G29" s="1"/>
      <c r="H29" s="1"/>
      <c r="I29" s="1"/>
    </row>
    <row r="30" spans="1:9" x14ac:dyDescent="0.3">
      <c r="A30" s="7">
        <v>34790</v>
      </c>
      <c r="B30" s="1"/>
      <c r="C30" s="1"/>
      <c r="D30" s="1"/>
      <c r="E30" s="1">
        <v>15.4</v>
      </c>
      <c r="F30" s="1"/>
      <c r="G30" s="1"/>
      <c r="H30" s="1"/>
      <c r="I30" s="1"/>
    </row>
    <row r="31" spans="1:9" x14ac:dyDescent="0.3">
      <c r="A31" s="7">
        <v>34820</v>
      </c>
      <c r="B31" s="1"/>
      <c r="C31" s="1"/>
      <c r="D31" s="1"/>
      <c r="E31" s="1">
        <v>13.1</v>
      </c>
      <c r="F31" s="1"/>
      <c r="G31" s="1"/>
      <c r="H31" s="1"/>
      <c r="I31" s="1"/>
    </row>
    <row r="32" spans="1:9" x14ac:dyDescent="0.3">
      <c r="A32" s="7">
        <v>34851</v>
      </c>
      <c r="B32" s="1"/>
      <c r="C32" s="1"/>
      <c r="D32" s="1"/>
      <c r="E32" s="1">
        <v>13.9</v>
      </c>
      <c r="F32" s="1"/>
      <c r="G32" s="1"/>
      <c r="H32" s="1"/>
      <c r="I32" s="1"/>
    </row>
    <row r="33" spans="1:9" x14ac:dyDescent="0.3">
      <c r="A33" s="7">
        <v>34881</v>
      </c>
      <c r="B33" s="1"/>
      <c r="C33" s="1"/>
      <c r="D33" s="1"/>
      <c r="E33" s="1">
        <v>13.6</v>
      </c>
      <c r="F33" s="1"/>
      <c r="G33" s="1"/>
      <c r="H33" s="1"/>
      <c r="I33" s="1"/>
    </row>
    <row r="34" spans="1:9" x14ac:dyDescent="0.3">
      <c r="A34" s="7">
        <v>34912</v>
      </c>
      <c r="B34" s="1"/>
      <c r="C34" s="1"/>
      <c r="D34" s="1"/>
      <c r="E34" s="1">
        <v>11.8</v>
      </c>
      <c r="F34" s="1"/>
      <c r="G34" s="1"/>
      <c r="H34" s="1"/>
      <c r="I34" s="1"/>
    </row>
    <row r="35" spans="1:9" x14ac:dyDescent="0.3">
      <c r="A35" s="7">
        <v>34943</v>
      </c>
      <c r="B35" s="1"/>
      <c r="C35" s="1"/>
      <c r="D35" s="1"/>
      <c r="E35" s="1">
        <v>11.4</v>
      </c>
      <c r="F35" s="1"/>
      <c r="G35" s="1"/>
      <c r="H35" s="1"/>
      <c r="I35" s="1"/>
    </row>
    <row r="36" spans="1:9" x14ac:dyDescent="0.3">
      <c r="A36" s="7">
        <v>34973</v>
      </c>
      <c r="B36" s="1"/>
      <c r="C36" s="1"/>
      <c r="D36" s="1"/>
      <c r="E36" s="1">
        <v>12.9</v>
      </c>
      <c r="F36" s="1"/>
      <c r="G36" s="1"/>
      <c r="H36" s="1"/>
      <c r="I36" s="1"/>
    </row>
    <row r="37" spans="1:9" x14ac:dyDescent="0.3">
      <c r="A37" s="7">
        <v>35004</v>
      </c>
      <c r="B37" s="1"/>
      <c r="C37" s="1"/>
      <c r="D37" s="1"/>
      <c r="E37" s="1">
        <v>12.1</v>
      </c>
      <c r="F37" s="1"/>
      <c r="G37" s="1"/>
      <c r="H37" s="1"/>
      <c r="I37" s="1"/>
    </row>
    <row r="38" spans="1:9" x14ac:dyDescent="0.3">
      <c r="A38" s="7">
        <v>35034</v>
      </c>
      <c r="B38" s="1"/>
      <c r="C38" s="1"/>
      <c r="D38" s="1"/>
      <c r="E38" s="1">
        <v>14.9</v>
      </c>
      <c r="F38" s="1"/>
      <c r="G38" s="1"/>
      <c r="H38" s="1"/>
      <c r="I38" s="1"/>
    </row>
    <row r="39" spans="1:9" x14ac:dyDescent="0.3">
      <c r="A39" s="7">
        <v>35065</v>
      </c>
      <c r="B39" s="1"/>
      <c r="C39" s="1"/>
      <c r="D39" s="1"/>
      <c r="E39" s="1">
        <v>16.899999999999999</v>
      </c>
      <c r="F39" s="1"/>
      <c r="G39" s="1"/>
      <c r="H39" s="1"/>
      <c r="I39" s="1"/>
    </row>
    <row r="40" spans="1:9" x14ac:dyDescent="0.3">
      <c r="A40" s="7">
        <v>35096</v>
      </c>
      <c r="B40" s="1"/>
      <c r="C40" s="1"/>
      <c r="D40" s="1"/>
      <c r="E40" s="1">
        <v>10.8</v>
      </c>
      <c r="F40" s="1"/>
      <c r="G40" s="1"/>
      <c r="H40" s="1"/>
      <c r="I40" s="1"/>
    </row>
    <row r="41" spans="1:9" x14ac:dyDescent="0.3">
      <c r="A41" s="7">
        <v>35125</v>
      </c>
      <c r="B41" s="1"/>
      <c r="C41" s="1"/>
      <c r="D41" s="1"/>
      <c r="E41" s="1">
        <v>13.6</v>
      </c>
      <c r="F41" s="1"/>
      <c r="G41" s="1"/>
      <c r="H41" s="1"/>
      <c r="I41" s="1"/>
    </row>
    <row r="42" spans="1:9" x14ac:dyDescent="0.3">
      <c r="A42" s="7">
        <v>35156</v>
      </c>
      <c r="B42" s="1"/>
      <c r="C42" s="1"/>
      <c r="D42" s="1"/>
      <c r="E42" s="1">
        <v>13.7</v>
      </c>
      <c r="F42" s="1"/>
      <c r="G42" s="1"/>
      <c r="H42" s="1"/>
      <c r="I42" s="1"/>
    </row>
    <row r="43" spans="1:9" x14ac:dyDescent="0.3">
      <c r="A43" s="7">
        <v>35186</v>
      </c>
      <c r="B43" s="1"/>
      <c r="C43" s="1"/>
      <c r="D43" s="1"/>
      <c r="E43" s="1">
        <v>13.1</v>
      </c>
      <c r="F43" s="1"/>
      <c r="G43" s="1"/>
      <c r="H43" s="1"/>
      <c r="I43" s="1"/>
    </row>
    <row r="44" spans="1:9" x14ac:dyDescent="0.3">
      <c r="A44" s="7">
        <v>35217</v>
      </c>
      <c r="B44" s="1"/>
      <c r="C44" s="1"/>
      <c r="D44" s="1"/>
      <c r="E44" s="1">
        <v>13.8</v>
      </c>
      <c r="F44" s="1"/>
      <c r="G44" s="1"/>
      <c r="H44" s="1"/>
      <c r="I44" s="1"/>
    </row>
    <row r="45" spans="1:9" x14ac:dyDescent="0.3">
      <c r="A45" s="7">
        <v>35247</v>
      </c>
      <c r="B45" s="1"/>
      <c r="C45" s="1"/>
      <c r="D45" s="1"/>
      <c r="E45" s="1">
        <v>12.2</v>
      </c>
      <c r="F45" s="1"/>
      <c r="G45" s="1"/>
      <c r="H45" s="1"/>
      <c r="I45" s="1"/>
    </row>
    <row r="46" spans="1:9" x14ac:dyDescent="0.3">
      <c r="A46" s="7">
        <v>35278</v>
      </c>
      <c r="B46" s="1"/>
      <c r="C46" s="1"/>
      <c r="D46" s="1"/>
      <c r="E46" s="1">
        <v>10.6</v>
      </c>
      <c r="F46" s="1"/>
      <c r="G46" s="1"/>
      <c r="H46" s="1"/>
      <c r="I46" s="1"/>
    </row>
    <row r="47" spans="1:9" x14ac:dyDescent="0.3">
      <c r="A47" s="7">
        <v>35309</v>
      </c>
      <c r="B47" s="1"/>
      <c r="C47" s="1"/>
      <c r="D47" s="1"/>
      <c r="E47" s="1">
        <v>13.7</v>
      </c>
      <c r="F47" s="1"/>
      <c r="G47" s="1"/>
      <c r="H47" s="1"/>
      <c r="I47" s="1"/>
    </row>
    <row r="48" spans="1:9" x14ac:dyDescent="0.3">
      <c r="A48" s="7">
        <v>35339</v>
      </c>
      <c r="B48" s="1"/>
      <c r="C48" s="1">
        <v>100.34</v>
      </c>
      <c r="D48" s="1"/>
      <c r="E48" s="1">
        <v>13.3</v>
      </c>
      <c r="F48" s="1"/>
      <c r="G48" s="1"/>
      <c r="H48" s="1"/>
      <c r="I48" s="1"/>
    </row>
    <row r="49" spans="1:9" x14ac:dyDescent="0.3">
      <c r="A49" s="7">
        <v>35370</v>
      </c>
      <c r="B49" s="1"/>
      <c r="C49" s="1">
        <v>100.04</v>
      </c>
      <c r="D49" s="1"/>
      <c r="E49" s="1">
        <v>13.4</v>
      </c>
      <c r="F49" s="1"/>
      <c r="G49" s="1"/>
      <c r="H49" s="1"/>
      <c r="I49" s="1"/>
    </row>
    <row r="50" spans="1:9" x14ac:dyDescent="0.3">
      <c r="A50" s="7">
        <v>35400</v>
      </c>
      <c r="B50" s="1"/>
      <c r="C50" s="1">
        <v>100.43</v>
      </c>
      <c r="D50" s="1"/>
      <c r="E50" s="1">
        <v>13</v>
      </c>
      <c r="F50" s="1"/>
      <c r="G50" s="1"/>
      <c r="H50" s="1"/>
      <c r="I50" s="1"/>
    </row>
    <row r="51" spans="1:9" x14ac:dyDescent="0.3">
      <c r="A51" s="7">
        <v>35431</v>
      </c>
      <c r="B51" s="1"/>
      <c r="C51" s="1">
        <v>100.12</v>
      </c>
      <c r="D51" s="1"/>
      <c r="E51" s="1">
        <v>10.3</v>
      </c>
      <c r="F51" s="1"/>
      <c r="G51" s="1"/>
      <c r="H51" s="1">
        <v>7833.15</v>
      </c>
      <c r="I51" s="1"/>
    </row>
    <row r="52" spans="1:9" x14ac:dyDescent="0.3">
      <c r="A52" s="7">
        <v>35462</v>
      </c>
      <c r="B52" s="1"/>
      <c r="C52" s="1">
        <v>100.44</v>
      </c>
      <c r="D52" s="1"/>
      <c r="E52" s="1">
        <v>10.4</v>
      </c>
      <c r="F52" s="1"/>
      <c r="G52" s="1"/>
      <c r="H52" s="1">
        <v>7868.07</v>
      </c>
      <c r="I52" s="1"/>
    </row>
    <row r="53" spans="1:9" x14ac:dyDescent="0.3">
      <c r="A53" s="7">
        <v>35490</v>
      </c>
      <c r="B53" s="1"/>
      <c r="C53" s="1">
        <v>100.47</v>
      </c>
      <c r="D53" s="1"/>
      <c r="E53" s="1">
        <v>13.5</v>
      </c>
      <c r="F53" s="1"/>
      <c r="G53" s="1">
        <v>21.6</v>
      </c>
      <c r="H53" s="1">
        <v>7973.58</v>
      </c>
      <c r="I53" s="1"/>
    </row>
    <row r="54" spans="1:9" x14ac:dyDescent="0.3">
      <c r="A54" s="7">
        <v>35521</v>
      </c>
      <c r="B54" s="1"/>
      <c r="C54" s="1">
        <v>100.06</v>
      </c>
      <c r="D54" s="1"/>
      <c r="E54" s="1">
        <v>11.9</v>
      </c>
      <c r="F54" s="1"/>
      <c r="G54" s="1">
        <v>20.6</v>
      </c>
      <c r="H54" s="1">
        <v>8067.9</v>
      </c>
      <c r="I54" s="1"/>
    </row>
    <row r="55" spans="1:9" x14ac:dyDescent="0.3">
      <c r="A55" s="7">
        <v>35551</v>
      </c>
      <c r="B55" s="1"/>
      <c r="C55" s="1">
        <v>100.07</v>
      </c>
      <c r="D55" s="1"/>
      <c r="E55" s="1">
        <v>11.9</v>
      </c>
      <c r="F55" s="1"/>
      <c r="G55" s="1">
        <v>19.100000000000001</v>
      </c>
      <c r="H55" s="1">
        <v>8116.86</v>
      </c>
      <c r="I55" s="1"/>
    </row>
    <row r="56" spans="1:9" x14ac:dyDescent="0.3">
      <c r="A56" s="7">
        <v>35582</v>
      </c>
      <c r="B56" s="1"/>
      <c r="C56" s="1">
        <v>99.63</v>
      </c>
      <c r="D56" s="1"/>
      <c r="E56" s="1">
        <v>12</v>
      </c>
      <c r="F56" s="1"/>
      <c r="G56" s="1">
        <v>19.100000000000001</v>
      </c>
      <c r="H56" s="1">
        <v>8281.15</v>
      </c>
      <c r="I56" s="1"/>
    </row>
    <row r="57" spans="1:9" x14ac:dyDescent="0.3">
      <c r="A57" s="7">
        <v>35612</v>
      </c>
      <c r="B57" s="1"/>
      <c r="C57" s="1">
        <v>99.35</v>
      </c>
      <c r="D57" s="1"/>
      <c r="E57" s="1">
        <v>8.4</v>
      </c>
      <c r="F57" s="1"/>
      <c r="G57" s="1">
        <v>18.100000000000001</v>
      </c>
      <c r="H57" s="1">
        <v>8345.85</v>
      </c>
      <c r="I57" s="1"/>
    </row>
    <row r="58" spans="1:9" x14ac:dyDescent="0.3">
      <c r="A58" s="7">
        <v>35643</v>
      </c>
      <c r="B58" s="1"/>
      <c r="C58" s="1">
        <v>99.11</v>
      </c>
      <c r="D58" s="1"/>
      <c r="E58" s="1">
        <v>10.9</v>
      </c>
      <c r="F58" s="1"/>
      <c r="G58" s="1">
        <v>17.2</v>
      </c>
      <c r="H58" s="1">
        <v>8474.59</v>
      </c>
      <c r="I58" s="1"/>
    </row>
    <row r="59" spans="1:9" x14ac:dyDescent="0.3">
      <c r="A59" s="7">
        <v>35674</v>
      </c>
      <c r="B59" s="1"/>
      <c r="C59" s="1">
        <v>99.05</v>
      </c>
      <c r="D59" s="1"/>
      <c r="E59" s="1">
        <v>11.1</v>
      </c>
      <c r="F59" s="1">
        <v>11</v>
      </c>
      <c r="G59" s="1">
        <v>17.100000000000001</v>
      </c>
      <c r="H59" s="1">
        <v>8589.24</v>
      </c>
      <c r="I59" s="1"/>
    </row>
    <row r="60" spans="1:9" x14ac:dyDescent="0.3">
      <c r="A60" s="7">
        <v>35704</v>
      </c>
      <c r="B60" s="1"/>
      <c r="C60" s="1">
        <v>99.08</v>
      </c>
      <c r="D60" s="1"/>
      <c r="E60" s="1">
        <v>11.8</v>
      </c>
      <c r="F60" s="1">
        <v>11.1</v>
      </c>
      <c r="G60" s="1">
        <v>16.399999999999999</v>
      </c>
      <c r="H60" s="1">
        <v>8664.43</v>
      </c>
      <c r="I60" s="1"/>
    </row>
    <row r="61" spans="1:9" x14ac:dyDescent="0.3">
      <c r="A61" s="7">
        <v>35735</v>
      </c>
      <c r="B61" s="1"/>
      <c r="C61" s="1">
        <v>99.39</v>
      </c>
      <c r="D61" s="1"/>
      <c r="E61" s="1">
        <v>11.6</v>
      </c>
      <c r="F61" s="1">
        <v>11.1</v>
      </c>
      <c r="G61" s="1">
        <v>16.100000000000001</v>
      </c>
      <c r="H61" s="1">
        <v>8759.0300000000007</v>
      </c>
      <c r="I61" s="1"/>
    </row>
    <row r="62" spans="1:9" x14ac:dyDescent="0.3">
      <c r="A62" s="7">
        <v>35765</v>
      </c>
      <c r="B62" s="1"/>
      <c r="C62" s="1">
        <v>99.08</v>
      </c>
      <c r="D62" s="1"/>
      <c r="E62" s="1">
        <v>9.1999999999999993</v>
      </c>
      <c r="F62" s="1">
        <v>10.9</v>
      </c>
      <c r="G62" s="1">
        <v>17.3</v>
      </c>
      <c r="H62" s="1">
        <v>9099.5300000000007</v>
      </c>
      <c r="I62" s="1"/>
    </row>
    <row r="63" spans="1:9" x14ac:dyDescent="0.3">
      <c r="A63" s="7">
        <v>35796</v>
      </c>
      <c r="B63" s="1"/>
      <c r="C63" s="1">
        <v>98.68</v>
      </c>
      <c r="D63" s="1"/>
      <c r="E63" s="1">
        <v>11.3</v>
      </c>
      <c r="F63" s="1">
        <v>11.3</v>
      </c>
      <c r="G63" s="1">
        <v>17.420000000000002</v>
      </c>
      <c r="H63" s="1">
        <v>9221.14</v>
      </c>
      <c r="I63" s="1"/>
    </row>
    <row r="64" spans="1:9" x14ac:dyDescent="0.3">
      <c r="A64" s="7">
        <v>35827</v>
      </c>
      <c r="B64" s="1"/>
      <c r="C64" s="1">
        <v>97.35</v>
      </c>
      <c r="D64" s="1"/>
      <c r="E64" s="1">
        <v>9.5</v>
      </c>
      <c r="F64" s="1">
        <v>8</v>
      </c>
      <c r="G64" s="1">
        <v>16.7</v>
      </c>
      <c r="H64" s="1">
        <v>9202.3700000000008</v>
      </c>
      <c r="I64" s="1"/>
    </row>
    <row r="65" spans="1:9" x14ac:dyDescent="0.3">
      <c r="A65" s="7">
        <v>35855</v>
      </c>
      <c r="B65" s="1"/>
      <c r="C65" s="1">
        <v>96.8</v>
      </c>
      <c r="D65" s="1"/>
      <c r="E65" s="1">
        <v>9</v>
      </c>
      <c r="F65" s="1">
        <v>8.1999999999999993</v>
      </c>
      <c r="G65" s="1">
        <v>15.4</v>
      </c>
      <c r="H65" s="1">
        <v>9203.7800000000007</v>
      </c>
      <c r="I65" s="1"/>
    </row>
    <row r="66" spans="1:9" x14ac:dyDescent="0.3">
      <c r="A66" s="7">
        <v>35886</v>
      </c>
      <c r="B66" s="1"/>
      <c r="C66" s="1">
        <v>96.31</v>
      </c>
      <c r="D66" s="1"/>
      <c r="E66" s="1">
        <v>7.2</v>
      </c>
      <c r="F66" s="1">
        <v>7.9</v>
      </c>
      <c r="G66" s="1">
        <v>14.6</v>
      </c>
      <c r="H66" s="1">
        <v>9266.15</v>
      </c>
      <c r="I66" s="1"/>
    </row>
    <row r="67" spans="1:9" x14ac:dyDescent="0.3">
      <c r="A67" s="7">
        <v>35916</v>
      </c>
      <c r="B67" s="1"/>
      <c r="C67" s="1">
        <v>95.53</v>
      </c>
      <c r="D67" s="1"/>
      <c r="E67" s="1">
        <v>8</v>
      </c>
      <c r="F67" s="1">
        <v>7.9</v>
      </c>
      <c r="G67" s="1">
        <v>15.5</v>
      </c>
      <c r="H67" s="1">
        <v>9393.61</v>
      </c>
      <c r="I67" s="1"/>
    </row>
    <row r="68" spans="1:9" x14ac:dyDescent="0.3">
      <c r="A68" s="7">
        <v>35947</v>
      </c>
      <c r="B68" s="1"/>
      <c r="C68" s="1">
        <v>95.12</v>
      </c>
      <c r="D68" s="1"/>
      <c r="E68" s="1">
        <v>7.9</v>
      </c>
      <c r="F68" s="1">
        <v>7.9</v>
      </c>
      <c r="G68" s="1">
        <v>14</v>
      </c>
      <c r="H68" s="1">
        <v>9465.76</v>
      </c>
      <c r="I68" s="1"/>
    </row>
    <row r="69" spans="1:9" x14ac:dyDescent="0.3">
      <c r="A69" s="7">
        <v>35977</v>
      </c>
      <c r="B69" s="1"/>
      <c r="C69" s="1">
        <v>95.04</v>
      </c>
      <c r="D69" s="1"/>
      <c r="E69" s="1">
        <v>7.6</v>
      </c>
      <c r="F69" s="1">
        <v>7.8</v>
      </c>
      <c r="G69" s="1">
        <v>15.5</v>
      </c>
      <c r="H69" s="1">
        <v>9631.39</v>
      </c>
      <c r="I69" s="1"/>
    </row>
    <row r="70" spans="1:9" x14ac:dyDescent="0.3">
      <c r="A70" s="7">
        <v>36008</v>
      </c>
      <c r="B70" s="1"/>
      <c r="C70" s="1">
        <v>94.46</v>
      </c>
      <c r="D70" s="1"/>
      <c r="E70" s="1">
        <v>7.9</v>
      </c>
      <c r="F70" s="1">
        <v>7.8</v>
      </c>
      <c r="G70" s="1">
        <v>15</v>
      </c>
      <c r="H70" s="1">
        <v>9729.8700000000008</v>
      </c>
      <c r="I70" s="1"/>
    </row>
    <row r="71" spans="1:9" x14ac:dyDescent="0.3">
      <c r="A71" s="7">
        <v>36039</v>
      </c>
      <c r="B71" s="1"/>
      <c r="C71" s="1">
        <v>95.81</v>
      </c>
      <c r="D71" s="1"/>
      <c r="E71" s="1">
        <v>10.199999999999999</v>
      </c>
      <c r="F71" s="1">
        <v>8</v>
      </c>
      <c r="G71" s="1">
        <v>16</v>
      </c>
      <c r="H71" s="1">
        <v>9979.4500000000007</v>
      </c>
      <c r="I71" s="1"/>
    </row>
    <row r="72" spans="1:9" x14ac:dyDescent="0.3">
      <c r="A72" s="7">
        <v>36069</v>
      </c>
      <c r="B72" s="1"/>
      <c r="C72" s="1">
        <v>94.62</v>
      </c>
      <c r="D72" s="1"/>
      <c r="E72" s="1">
        <v>10.6</v>
      </c>
      <c r="F72" s="1">
        <v>8.1999999999999993</v>
      </c>
      <c r="G72" s="1">
        <v>16.3</v>
      </c>
      <c r="H72" s="1">
        <v>10087.52</v>
      </c>
      <c r="I72" s="1"/>
    </row>
    <row r="73" spans="1:9" x14ac:dyDescent="0.3">
      <c r="A73" s="7">
        <v>36100</v>
      </c>
      <c r="B73" s="1"/>
      <c r="C73" s="1">
        <v>94.32</v>
      </c>
      <c r="D73" s="1"/>
      <c r="E73" s="1">
        <v>11</v>
      </c>
      <c r="F73" s="1">
        <v>8.5</v>
      </c>
      <c r="G73" s="1">
        <v>16.7</v>
      </c>
      <c r="H73" s="1">
        <v>10222.92</v>
      </c>
      <c r="I73" s="1"/>
    </row>
    <row r="74" spans="1:9" x14ac:dyDescent="0.3">
      <c r="A74" s="7">
        <v>36130</v>
      </c>
      <c r="B74" s="1"/>
      <c r="C74" s="1">
        <v>94.62</v>
      </c>
      <c r="D74" s="1"/>
      <c r="E74" s="1">
        <v>11.5</v>
      </c>
      <c r="F74" s="1">
        <v>8.8000000000000007</v>
      </c>
      <c r="G74" s="1">
        <v>15.3</v>
      </c>
      <c r="H74" s="1">
        <v>10449.85</v>
      </c>
      <c r="I74" s="1"/>
    </row>
    <row r="75" spans="1:9" x14ac:dyDescent="0.3">
      <c r="A75" s="7">
        <v>36161</v>
      </c>
      <c r="B75" s="1"/>
      <c r="C75" s="1">
        <v>95.08</v>
      </c>
      <c r="D75" s="1"/>
      <c r="E75" s="1">
        <v>17.899999999999999</v>
      </c>
      <c r="F75" s="1">
        <v>17.899999999999999</v>
      </c>
      <c r="G75" s="1">
        <v>14.4</v>
      </c>
      <c r="H75" s="1">
        <v>10550.03</v>
      </c>
      <c r="I75" s="1"/>
    </row>
    <row r="76" spans="1:9" x14ac:dyDescent="0.3">
      <c r="A76" s="7">
        <v>36192</v>
      </c>
      <c r="B76" s="1"/>
      <c r="C76" s="1">
        <v>95.11</v>
      </c>
      <c r="D76" s="1"/>
      <c r="E76" s="1">
        <v>2.1</v>
      </c>
      <c r="F76" s="1">
        <v>10.6</v>
      </c>
      <c r="G76" s="1">
        <v>18</v>
      </c>
      <c r="H76" s="1">
        <v>10777.83</v>
      </c>
      <c r="I76" s="1"/>
    </row>
    <row r="77" spans="1:9" x14ac:dyDescent="0.3">
      <c r="A77" s="7">
        <v>36220</v>
      </c>
      <c r="B77" s="1"/>
      <c r="C77" s="1">
        <v>95.38</v>
      </c>
      <c r="D77" s="1"/>
      <c r="E77" s="1">
        <v>9</v>
      </c>
      <c r="F77" s="1">
        <v>10.1</v>
      </c>
      <c r="G77" s="1">
        <v>17.8</v>
      </c>
      <c r="H77" s="1">
        <v>10843.822</v>
      </c>
      <c r="I77" s="1"/>
    </row>
    <row r="78" spans="1:9" x14ac:dyDescent="0.3">
      <c r="A78" s="7">
        <v>36251</v>
      </c>
      <c r="B78" s="1"/>
      <c r="C78" s="1">
        <v>96.14</v>
      </c>
      <c r="D78" s="1"/>
      <c r="E78" s="1">
        <v>9.1</v>
      </c>
      <c r="F78" s="1">
        <v>9.6999999999999993</v>
      </c>
      <c r="G78" s="1">
        <v>17.899999999999999</v>
      </c>
      <c r="H78" s="1">
        <v>10921.831</v>
      </c>
      <c r="I78" s="1"/>
    </row>
    <row r="79" spans="1:9" x14ac:dyDescent="0.3">
      <c r="A79" s="7">
        <v>36281</v>
      </c>
      <c r="B79" s="1"/>
      <c r="C79" s="1">
        <v>96.58</v>
      </c>
      <c r="D79" s="1"/>
      <c r="E79" s="1">
        <v>8.9</v>
      </c>
      <c r="F79" s="1">
        <v>9.5</v>
      </c>
      <c r="G79" s="1">
        <v>17.2</v>
      </c>
      <c r="H79" s="1">
        <v>11006.09</v>
      </c>
      <c r="I79" s="1"/>
    </row>
    <row r="80" spans="1:9" x14ac:dyDescent="0.3">
      <c r="A80" s="7">
        <v>36312</v>
      </c>
      <c r="B80" s="1"/>
      <c r="C80" s="1">
        <v>96.4</v>
      </c>
      <c r="D80" s="1"/>
      <c r="E80" s="1">
        <v>9.1</v>
      </c>
      <c r="F80" s="1">
        <v>9.4</v>
      </c>
      <c r="G80" s="1">
        <v>17.7</v>
      </c>
      <c r="H80" s="1">
        <v>11136.348</v>
      </c>
      <c r="I80" s="1"/>
    </row>
    <row r="81" spans="1:9" x14ac:dyDescent="0.3">
      <c r="A81" s="7">
        <v>36342</v>
      </c>
      <c r="B81" s="1"/>
      <c r="C81" s="1">
        <v>97.49</v>
      </c>
      <c r="D81" s="1"/>
      <c r="E81" s="1">
        <v>9.3000000000000007</v>
      </c>
      <c r="F81" s="1">
        <v>9.4</v>
      </c>
      <c r="G81" s="1">
        <v>15.7</v>
      </c>
      <c r="H81" s="1">
        <v>11141.414000000001</v>
      </c>
      <c r="I81" s="1"/>
    </row>
    <row r="82" spans="1:9" x14ac:dyDescent="0.3">
      <c r="A82" s="7">
        <v>36373</v>
      </c>
      <c r="B82" s="1"/>
      <c r="C82" s="1">
        <v>97.7</v>
      </c>
      <c r="D82" s="1"/>
      <c r="E82" s="1">
        <v>9.5</v>
      </c>
      <c r="F82" s="1">
        <v>9.4</v>
      </c>
      <c r="G82" s="1">
        <v>16</v>
      </c>
      <c r="H82" s="1">
        <v>11282.700999999999</v>
      </c>
      <c r="I82" s="1"/>
    </row>
    <row r="83" spans="1:9" x14ac:dyDescent="0.3">
      <c r="A83" s="7">
        <v>36404</v>
      </c>
      <c r="B83" s="1"/>
      <c r="C83" s="1">
        <v>97.9</v>
      </c>
      <c r="D83" s="1"/>
      <c r="E83" s="1">
        <v>8.1999999999999993</v>
      </c>
      <c r="F83" s="1">
        <v>9.3000000000000007</v>
      </c>
      <c r="G83" s="1">
        <v>15.3</v>
      </c>
      <c r="H83" s="1">
        <v>11507.929</v>
      </c>
      <c r="I83" s="1"/>
    </row>
    <row r="84" spans="1:9" x14ac:dyDescent="0.3">
      <c r="A84" s="7">
        <v>36434</v>
      </c>
      <c r="B84" s="1"/>
      <c r="C84" s="1">
        <v>99.26</v>
      </c>
      <c r="D84" s="1"/>
      <c r="E84" s="1">
        <v>7</v>
      </c>
      <c r="F84" s="1">
        <v>9.1</v>
      </c>
      <c r="G84" s="1">
        <v>14.5</v>
      </c>
      <c r="H84" s="1">
        <v>11538.963</v>
      </c>
      <c r="I84" s="1"/>
    </row>
    <row r="85" spans="1:9" x14ac:dyDescent="0.3">
      <c r="A85" s="7">
        <v>36465</v>
      </c>
      <c r="B85" s="1"/>
      <c r="C85" s="1">
        <v>98.96</v>
      </c>
      <c r="D85" s="1"/>
      <c r="E85" s="1">
        <v>7.6</v>
      </c>
      <c r="F85" s="1">
        <v>9</v>
      </c>
      <c r="G85" s="1">
        <v>14</v>
      </c>
      <c r="H85" s="1">
        <v>11655.925999999999</v>
      </c>
      <c r="I85" s="1"/>
    </row>
    <row r="86" spans="1:9" x14ac:dyDescent="0.3">
      <c r="A86" s="7">
        <v>36495</v>
      </c>
      <c r="B86" s="1"/>
      <c r="C86" s="1">
        <v>99.17</v>
      </c>
      <c r="D86" s="1"/>
      <c r="E86" s="1">
        <v>7.4</v>
      </c>
      <c r="F86" s="1">
        <v>8.9</v>
      </c>
      <c r="G86" s="1">
        <v>14.7</v>
      </c>
      <c r="H86" s="1">
        <v>11989.787</v>
      </c>
      <c r="I86" s="1"/>
    </row>
    <row r="87" spans="1:9" x14ac:dyDescent="0.3">
      <c r="A87" s="7">
        <v>36526</v>
      </c>
      <c r="B87" s="1"/>
      <c r="C87" s="1">
        <v>100.03</v>
      </c>
      <c r="D87" s="1"/>
      <c r="E87" s="1">
        <v>8.9</v>
      </c>
      <c r="F87" s="1">
        <v>8.9</v>
      </c>
      <c r="G87" s="1">
        <v>14.33</v>
      </c>
      <c r="H87" s="1">
        <v>12122.043</v>
      </c>
      <c r="I87" s="1"/>
    </row>
    <row r="88" spans="1:9" x14ac:dyDescent="0.3">
      <c r="A88" s="7">
        <v>36557</v>
      </c>
      <c r="B88" s="1"/>
      <c r="C88" s="1">
        <v>101.02</v>
      </c>
      <c r="D88" s="1"/>
      <c r="E88" s="1">
        <v>12</v>
      </c>
      <c r="F88" s="1">
        <v>10.4</v>
      </c>
      <c r="G88" s="1">
        <v>13.51</v>
      </c>
      <c r="H88" s="1">
        <v>12158.334999999999</v>
      </c>
      <c r="I88" s="1"/>
    </row>
    <row r="89" spans="1:9" x14ac:dyDescent="0.3">
      <c r="A89" s="7">
        <v>36586</v>
      </c>
      <c r="B89" s="1"/>
      <c r="C89" s="1">
        <v>101.87</v>
      </c>
      <c r="D89" s="1"/>
      <c r="E89" s="1">
        <v>11.9</v>
      </c>
      <c r="F89" s="1">
        <v>10.7</v>
      </c>
      <c r="G89" s="1">
        <v>13.38</v>
      </c>
      <c r="H89" s="1">
        <v>12258.067999999999</v>
      </c>
      <c r="I89" s="1"/>
    </row>
    <row r="90" spans="1:9" x14ac:dyDescent="0.3">
      <c r="A90" s="7">
        <v>36617</v>
      </c>
      <c r="B90" s="1"/>
      <c r="C90" s="1">
        <v>102.59</v>
      </c>
      <c r="D90" s="1"/>
      <c r="E90" s="1">
        <v>11.4</v>
      </c>
      <c r="F90" s="1">
        <v>10.9</v>
      </c>
      <c r="G90" s="1">
        <v>14.46</v>
      </c>
      <c r="H90" s="1">
        <v>12412.187</v>
      </c>
      <c r="I90" s="1"/>
    </row>
    <row r="91" spans="1:9" x14ac:dyDescent="0.3">
      <c r="A91" s="7">
        <v>36647</v>
      </c>
      <c r="B91" s="1"/>
      <c r="C91" s="1">
        <v>102.51</v>
      </c>
      <c r="D91" s="1"/>
      <c r="E91" s="1">
        <v>11.5</v>
      </c>
      <c r="F91" s="1">
        <v>11</v>
      </c>
      <c r="G91" s="1">
        <v>14.01</v>
      </c>
      <c r="H91" s="1">
        <v>12405.325000000001</v>
      </c>
      <c r="I91" s="1"/>
    </row>
    <row r="92" spans="1:9" x14ac:dyDescent="0.3">
      <c r="A92" s="7">
        <v>36678</v>
      </c>
      <c r="B92" s="1"/>
      <c r="C92" s="1">
        <v>102.95</v>
      </c>
      <c r="D92" s="1"/>
      <c r="E92" s="1">
        <v>12.2</v>
      </c>
      <c r="F92" s="1">
        <v>11.2</v>
      </c>
      <c r="G92" s="1">
        <v>14.39</v>
      </c>
      <c r="H92" s="1">
        <v>12660.532999999999</v>
      </c>
      <c r="I92" s="1"/>
    </row>
    <row r="93" spans="1:9" x14ac:dyDescent="0.3">
      <c r="A93" s="7">
        <v>36708</v>
      </c>
      <c r="B93" s="1"/>
      <c r="C93" s="1">
        <v>104.5</v>
      </c>
      <c r="D93" s="1"/>
      <c r="E93" s="1">
        <v>12.8</v>
      </c>
      <c r="F93" s="1">
        <v>11.4</v>
      </c>
      <c r="G93" s="1">
        <v>15.55</v>
      </c>
      <c r="H93" s="1">
        <v>12632.392</v>
      </c>
      <c r="I93" s="1"/>
    </row>
    <row r="94" spans="1:9" x14ac:dyDescent="0.3">
      <c r="A94" s="7">
        <v>36739</v>
      </c>
      <c r="B94" s="1"/>
      <c r="C94" s="1">
        <v>103.92</v>
      </c>
      <c r="D94" s="1"/>
      <c r="E94" s="1">
        <v>12.8</v>
      </c>
      <c r="F94" s="1">
        <v>11.6</v>
      </c>
      <c r="G94" s="1">
        <v>14.82</v>
      </c>
      <c r="H94" s="1">
        <v>12779.03</v>
      </c>
      <c r="I94" s="1"/>
    </row>
    <row r="95" spans="1:9" x14ac:dyDescent="0.3">
      <c r="A95" s="7">
        <v>36770</v>
      </c>
      <c r="B95" s="1"/>
      <c r="C95" s="1">
        <v>103.7</v>
      </c>
      <c r="D95" s="1"/>
      <c r="E95" s="1">
        <v>12</v>
      </c>
      <c r="F95" s="1">
        <v>11.6</v>
      </c>
      <c r="G95" s="1">
        <v>15.27</v>
      </c>
      <c r="H95" s="1">
        <v>13047.384</v>
      </c>
      <c r="I95" s="1"/>
    </row>
    <row r="96" spans="1:9" x14ac:dyDescent="0.3">
      <c r="A96" s="7">
        <v>36800</v>
      </c>
      <c r="B96" s="1"/>
      <c r="C96" s="1">
        <v>103.6</v>
      </c>
      <c r="D96" s="1"/>
      <c r="E96" s="1">
        <v>11.4</v>
      </c>
      <c r="F96" s="1">
        <v>11.6</v>
      </c>
      <c r="G96" s="1">
        <v>14.2</v>
      </c>
      <c r="H96" s="1">
        <v>12952.244000000001</v>
      </c>
      <c r="I96" s="1"/>
    </row>
    <row r="97" spans="1:9" x14ac:dyDescent="0.3">
      <c r="A97" s="7">
        <v>36831</v>
      </c>
      <c r="B97" s="1"/>
      <c r="C97" s="1">
        <v>103.5</v>
      </c>
      <c r="D97" s="1"/>
      <c r="E97" s="1">
        <v>10.6</v>
      </c>
      <c r="F97" s="1">
        <v>11.5</v>
      </c>
      <c r="G97" s="1">
        <v>15.15</v>
      </c>
      <c r="H97" s="1">
        <v>13099.406999999999</v>
      </c>
      <c r="I97" s="1"/>
    </row>
    <row r="98" spans="1:9" x14ac:dyDescent="0.3">
      <c r="A98" s="7">
        <v>36861</v>
      </c>
      <c r="B98" s="1"/>
      <c r="C98" s="1">
        <v>102.8</v>
      </c>
      <c r="D98" s="1"/>
      <c r="E98" s="1">
        <v>10.4</v>
      </c>
      <c r="F98" s="1">
        <v>11.4</v>
      </c>
      <c r="G98" s="1">
        <v>13.99</v>
      </c>
      <c r="H98" s="1">
        <v>13461.026</v>
      </c>
      <c r="I98" s="1"/>
    </row>
    <row r="99" spans="1:9" x14ac:dyDescent="0.3">
      <c r="A99" s="7">
        <v>36892</v>
      </c>
      <c r="B99" s="1"/>
      <c r="C99" s="1">
        <v>101.43</v>
      </c>
      <c r="D99" s="1"/>
      <c r="E99" s="1">
        <v>2.2999999999999998</v>
      </c>
      <c r="F99" s="1">
        <v>2.2999999999999998</v>
      </c>
      <c r="G99" s="1">
        <v>15.16</v>
      </c>
      <c r="H99" s="1">
        <v>13754.362999999999</v>
      </c>
      <c r="I99" s="1"/>
    </row>
    <row r="100" spans="1:9" x14ac:dyDescent="0.3">
      <c r="A100" s="7">
        <v>36923</v>
      </c>
      <c r="B100" s="1"/>
      <c r="C100" s="1">
        <v>100.9</v>
      </c>
      <c r="D100" s="1"/>
      <c r="E100" s="1">
        <v>19</v>
      </c>
      <c r="F100" s="1">
        <v>10.199999999999999</v>
      </c>
      <c r="G100" s="1">
        <v>15.2</v>
      </c>
      <c r="H100" s="1">
        <v>13621.017</v>
      </c>
      <c r="I100" s="1"/>
    </row>
    <row r="101" spans="1:9" x14ac:dyDescent="0.3">
      <c r="A101" s="7">
        <v>36951</v>
      </c>
      <c r="B101" s="1"/>
      <c r="C101" s="1">
        <v>100.2</v>
      </c>
      <c r="D101" s="1"/>
      <c r="E101" s="1">
        <v>12.1</v>
      </c>
      <c r="F101" s="1">
        <v>11.2</v>
      </c>
      <c r="G101" s="1">
        <v>14.83</v>
      </c>
      <c r="H101" s="1">
        <v>13874.446</v>
      </c>
      <c r="I101" s="1"/>
    </row>
    <row r="102" spans="1:9" x14ac:dyDescent="0.3">
      <c r="A102" s="7">
        <v>36982</v>
      </c>
      <c r="B102" s="1"/>
      <c r="C102" s="1">
        <v>99.9</v>
      </c>
      <c r="D102" s="1"/>
      <c r="E102" s="1">
        <v>11.5</v>
      </c>
      <c r="F102" s="1">
        <v>11.3</v>
      </c>
      <c r="G102" s="1">
        <v>13.94</v>
      </c>
      <c r="H102" s="1">
        <v>13994.985000000001</v>
      </c>
      <c r="I102" s="1"/>
    </row>
    <row r="103" spans="1:9" x14ac:dyDescent="0.3">
      <c r="A103" s="7">
        <v>37012</v>
      </c>
      <c r="B103" s="1"/>
      <c r="C103" s="1">
        <v>99.8</v>
      </c>
      <c r="D103" s="1"/>
      <c r="E103" s="1">
        <v>10.199999999999999</v>
      </c>
      <c r="F103" s="1">
        <v>11.1</v>
      </c>
      <c r="G103" s="1">
        <v>14.48</v>
      </c>
      <c r="H103" s="1">
        <v>13813.597</v>
      </c>
      <c r="I103" s="1"/>
    </row>
    <row r="104" spans="1:9" x14ac:dyDescent="0.3">
      <c r="A104" s="7">
        <v>37043</v>
      </c>
      <c r="B104" s="1"/>
      <c r="C104" s="1">
        <v>99.4</v>
      </c>
      <c r="D104" s="1"/>
      <c r="E104" s="1">
        <v>10.1</v>
      </c>
      <c r="F104" s="1">
        <v>11</v>
      </c>
      <c r="G104" s="1">
        <v>14.27</v>
      </c>
      <c r="H104" s="1">
        <v>14780.967000000001</v>
      </c>
      <c r="I104" s="1"/>
    </row>
    <row r="105" spans="1:9" x14ac:dyDescent="0.3">
      <c r="A105" s="7">
        <v>37073</v>
      </c>
      <c r="B105" s="1"/>
      <c r="C105" s="1">
        <v>98.7</v>
      </c>
      <c r="D105" s="1"/>
      <c r="E105" s="1">
        <v>8.1</v>
      </c>
      <c r="F105" s="1">
        <v>10.7</v>
      </c>
      <c r="G105" s="1">
        <v>13.52</v>
      </c>
      <c r="H105" s="1">
        <v>14922.867</v>
      </c>
      <c r="I105" s="1"/>
    </row>
    <row r="106" spans="1:9" x14ac:dyDescent="0.3">
      <c r="A106" s="7">
        <v>37104</v>
      </c>
      <c r="B106" s="1"/>
      <c r="C106" s="1">
        <v>98</v>
      </c>
      <c r="D106" s="1"/>
      <c r="E106" s="1">
        <v>8.1</v>
      </c>
      <c r="F106" s="1">
        <v>10.4</v>
      </c>
      <c r="G106" s="1">
        <v>13.61</v>
      </c>
      <c r="H106" s="1">
        <v>14994.175999999999</v>
      </c>
      <c r="I106" s="1"/>
    </row>
    <row r="107" spans="1:9" x14ac:dyDescent="0.3">
      <c r="A107" s="7">
        <v>37135</v>
      </c>
      <c r="B107" s="1"/>
      <c r="C107" s="1">
        <v>97.1</v>
      </c>
      <c r="D107" s="1"/>
      <c r="E107" s="1">
        <v>9.5</v>
      </c>
      <c r="F107" s="1">
        <v>10.3</v>
      </c>
      <c r="G107" s="1">
        <v>13.55</v>
      </c>
      <c r="H107" s="1">
        <v>15182.019</v>
      </c>
      <c r="I107" s="1"/>
    </row>
    <row r="108" spans="1:9" x14ac:dyDescent="0.3">
      <c r="A108" s="7">
        <v>37165</v>
      </c>
      <c r="B108" s="1"/>
      <c r="C108" s="1">
        <v>96.9</v>
      </c>
      <c r="D108" s="1"/>
      <c r="E108" s="1">
        <v>8.8000000000000007</v>
      </c>
      <c r="F108" s="1">
        <v>10.199999999999999</v>
      </c>
      <c r="G108" s="1">
        <v>12.86</v>
      </c>
      <c r="H108" s="1">
        <v>15149.73</v>
      </c>
      <c r="I108" s="1"/>
    </row>
    <row r="109" spans="1:9" x14ac:dyDescent="0.3">
      <c r="A109" s="7">
        <v>37196</v>
      </c>
      <c r="B109" s="1"/>
      <c r="C109" s="1">
        <v>96.3</v>
      </c>
      <c r="D109" s="1"/>
      <c r="E109" s="1">
        <v>7.9</v>
      </c>
      <c r="F109" s="1">
        <v>10</v>
      </c>
      <c r="G109" s="1">
        <v>13.19</v>
      </c>
      <c r="H109" s="1">
        <v>15408.83</v>
      </c>
      <c r="I109" s="1"/>
    </row>
    <row r="110" spans="1:9" x14ac:dyDescent="0.3">
      <c r="A110" s="7">
        <v>37226</v>
      </c>
      <c r="B110" s="1"/>
      <c r="C110" s="1">
        <v>96</v>
      </c>
      <c r="D110" s="1"/>
      <c r="E110" s="1">
        <v>8.6999999999999993</v>
      </c>
      <c r="F110" s="1">
        <v>9.9</v>
      </c>
      <c r="G110" s="1">
        <v>14.42</v>
      </c>
      <c r="H110" s="1">
        <v>15830.191999999999</v>
      </c>
      <c r="I110" s="1"/>
    </row>
    <row r="111" spans="1:9" x14ac:dyDescent="0.3">
      <c r="A111" s="7">
        <v>37257</v>
      </c>
      <c r="B111" s="1"/>
      <c r="C111" s="1">
        <v>95.8</v>
      </c>
      <c r="D111" s="1"/>
      <c r="E111" s="1">
        <v>18.600000000000001</v>
      </c>
      <c r="F111" s="1">
        <v>18.600000000000001</v>
      </c>
      <c r="G111" s="1">
        <v>12.99</v>
      </c>
      <c r="H111" s="1">
        <v>15966.86</v>
      </c>
      <c r="I111" s="1"/>
    </row>
    <row r="112" spans="1:9" x14ac:dyDescent="0.3">
      <c r="A112" s="7">
        <v>37288</v>
      </c>
      <c r="B112" s="1"/>
      <c r="C112" s="1">
        <v>95.8</v>
      </c>
      <c r="D112" s="1"/>
      <c r="E112" s="1">
        <v>2.7</v>
      </c>
      <c r="F112" s="1">
        <v>10.9</v>
      </c>
      <c r="G112" s="1">
        <v>13.04</v>
      </c>
      <c r="H112" s="1">
        <v>16093.558999999999</v>
      </c>
      <c r="I112" s="1"/>
    </row>
    <row r="113" spans="1:9" x14ac:dyDescent="0.3">
      <c r="A113" s="7">
        <v>37316</v>
      </c>
      <c r="B113" s="1"/>
      <c r="C113" s="1">
        <v>96</v>
      </c>
      <c r="D113" s="1"/>
      <c r="E113" s="1">
        <v>10.9</v>
      </c>
      <c r="F113" s="1">
        <v>10.9</v>
      </c>
      <c r="G113" s="1">
        <v>14.39</v>
      </c>
      <c r="H113" s="1">
        <v>16406.456999999999</v>
      </c>
      <c r="I113" s="1"/>
    </row>
    <row r="114" spans="1:9" x14ac:dyDescent="0.3">
      <c r="A114" s="7">
        <v>37347</v>
      </c>
      <c r="B114" s="1"/>
      <c r="C114" s="1">
        <v>96.9</v>
      </c>
      <c r="D114" s="1"/>
      <c r="E114" s="1">
        <v>12.1</v>
      </c>
      <c r="F114" s="1">
        <v>11.2</v>
      </c>
      <c r="G114" s="1">
        <v>14.1</v>
      </c>
      <c r="H114" s="1">
        <v>16457.056</v>
      </c>
      <c r="I114" s="1"/>
    </row>
    <row r="115" spans="1:9" x14ac:dyDescent="0.3">
      <c r="A115" s="7">
        <v>37377</v>
      </c>
      <c r="B115" s="1"/>
      <c r="C115" s="1">
        <v>97.4</v>
      </c>
      <c r="D115" s="1"/>
      <c r="E115" s="1">
        <v>12.9</v>
      </c>
      <c r="F115" s="1">
        <v>11.6</v>
      </c>
      <c r="G115" s="1">
        <v>13.98</v>
      </c>
      <c r="H115" s="1">
        <v>16602.3</v>
      </c>
      <c r="I115" s="1"/>
    </row>
    <row r="116" spans="1:9" x14ac:dyDescent="0.3">
      <c r="A116" s="7">
        <v>37408</v>
      </c>
      <c r="B116" s="1"/>
      <c r="C116" s="1">
        <v>97.5</v>
      </c>
      <c r="D116" s="1"/>
      <c r="E116" s="1">
        <v>12.4</v>
      </c>
      <c r="F116" s="1">
        <v>11.7</v>
      </c>
      <c r="G116" s="1">
        <v>14.68</v>
      </c>
      <c r="H116" s="1">
        <v>16960.124</v>
      </c>
      <c r="I116" s="1"/>
    </row>
    <row r="117" spans="1:9" x14ac:dyDescent="0.3">
      <c r="A117" s="7">
        <v>37438</v>
      </c>
      <c r="B117" s="1"/>
      <c r="C117" s="1">
        <v>97.7</v>
      </c>
      <c r="D117" s="1"/>
      <c r="E117" s="1">
        <v>12.8</v>
      </c>
      <c r="F117" s="1">
        <v>11.8</v>
      </c>
      <c r="G117" s="1">
        <v>14.42</v>
      </c>
      <c r="H117" s="1">
        <v>17085.114000000001</v>
      </c>
      <c r="I117" s="1"/>
    </row>
    <row r="118" spans="1:9" x14ac:dyDescent="0.3">
      <c r="A118" s="7">
        <v>37469</v>
      </c>
      <c r="B118" s="1"/>
      <c r="C118" s="1">
        <v>98.3</v>
      </c>
      <c r="D118" s="1"/>
      <c r="E118" s="1">
        <v>12.7</v>
      </c>
      <c r="F118" s="1">
        <v>12</v>
      </c>
      <c r="G118" s="1">
        <v>15.48</v>
      </c>
      <c r="H118" s="1">
        <v>17325.092000000001</v>
      </c>
      <c r="I118" s="1"/>
    </row>
    <row r="119" spans="1:9" x14ac:dyDescent="0.3">
      <c r="A119" s="7">
        <v>37500</v>
      </c>
      <c r="B119" s="1"/>
      <c r="C119" s="1">
        <v>98.6</v>
      </c>
      <c r="D119" s="1"/>
      <c r="E119" s="1">
        <v>13.8</v>
      </c>
      <c r="F119" s="1">
        <v>12.2</v>
      </c>
      <c r="G119" s="1">
        <v>16.5</v>
      </c>
      <c r="H119" s="1">
        <v>17698.521000000001</v>
      </c>
      <c r="I119" s="1"/>
    </row>
    <row r="120" spans="1:9" x14ac:dyDescent="0.3">
      <c r="A120" s="7">
        <v>37530</v>
      </c>
      <c r="B120" s="1"/>
      <c r="C120" s="1">
        <v>99</v>
      </c>
      <c r="D120" s="1"/>
      <c r="E120" s="1">
        <v>14.2</v>
      </c>
      <c r="F120" s="1">
        <v>12.3</v>
      </c>
      <c r="G120" s="1">
        <v>16.96</v>
      </c>
      <c r="H120" s="1">
        <v>17729.415000000001</v>
      </c>
      <c r="I120" s="1"/>
    </row>
    <row r="121" spans="1:9" x14ac:dyDescent="0.3">
      <c r="A121" s="7">
        <v>37561</v>
      </c>
      <c r="B121" s="1"/>
      <c r="C121" s="1">
        <v>99.6</v>
      </c>
      <c r="D121" s="1"/>
      <c r="E121" s="1">
        <v>14.5</v>
      </c>
      <c r="F121" s="1">
        <v>12.4</v>
      </c>
      <c r="G121" s="1">
        <v>16.57</v>
      </c>
      <c r="H121" s="1">
        <v>17973.626</v>
      </c>
      <c r="I121" s="1"/>
    </row>
    <row r="122" spans="1:9" x14ac:dyDescent="0.3">
      <c r="A122" s="7">
        <v>37591</v>
      </c>
      <c r="B122" s="1"/>
      <c r="C122" s="1">
        <v>100.4</v>
      </c>
      <c r="D122" s="1"/>
      <c r="E122" s="1">
        <v>14.9</v>
      </c>
      <c r="F122" s="1">
        <v>12.6</v>
      </c>
      <c r="G122" s="1">
        <v>16.78</v>
      </c>
      <c r="H122" s="1">
        <v>18500.697</v>
      </c>
      <c r="I122" s="1"/>
    </row>
    <row r="123" spans="1:9" x14ac:dyDescent="0.3">
      <c r="A123" s="7">
        <v>37622</v>
      </c>
      <c r="B123" s="1"/>
      <c r="C123" s="1">
        <v>102.4</v>
      </c>
      <c r="D123" s="1"/>
      <c r="E123" s="1">
        <v>14.8</v>
      </c>
      <c r="F123" s="1">
        <v>14.8</v>
      </c>
      <c r="G123" s="1">
        <v>19.32</v>
      </c>
      <c r="H123" s="1">
        <v>19048.833999999999</v>
      </c>
      <c r="I123" s="1"/>
    </row>
    <row r="124" spans="1:9" x14ac:dyDescent="0.3">
      <c r="A124" s="7">
        <v>37653</v>
      </c>
      <c r="B124" s="1"/>
      <c r="C124" s="1">
        <v>103.9</v>
      </c>
      <c r="D124" s="1"/>
      <c r="E124" s="1">
        <v>19.8</v>
      </c>
      <c r="F124" s="1">
        <v>17.5</v>
      </c>
      <c r="G124" s="1">
        <v>18.13</v>
      </c>
      <c r="H124" s="1">
        <v>19010.841</v>
      </c>
      <c r="I124" s="1"/>
    </row>
    <row r="125" spans="1:9" x14ac:dyDescent="0.3">
      <c r="A125" s="7">
        <v>37681</v>
      </c>
      <c r="B125" s="1"/>
      <c r="C125" s="1">
        <v>104.6</v>
      </c>
      <c r="D125" s="1"/>
      <c r="E125" s="1">
        <v>16.899999999999999</v>
      </c>
      <c r="F125" s="1">
        <v>17.2</v>
      </c>
      <c r="G125" s="1">
        <v>18.54</v>
      </c>
      <c r="H125" s="1">
        <v>19448.73</v>
      </c>
      <c r="I125" s="1"/>
    </row>
    <row r="126" spans="1:9" x14ac:dyDescent="0.3">
      <c r="A126" s="7">
        <v>37712</v>
      </c>
      <c r="B126" s="1"/>
      <c r="C126" s="1">
        <v>103.6</v>
      </c>
      <c r="D126" s="1"/>
      <c r="E126" s="1">
        <v>14.9</v>
      </c>
      <c r="F126" s="1">
        <v>16.399999999999999</v>
      </c>
      <c r="G126" s="1">
        <v>19.18</v>
      </c>
      <c r="H126" s="1">
        <v>19613.012999999999</v>
      </c>
      <c r="I126" s="1"/>
    </row>
    <row r="127" spans="1:9" x14ac:dyDescent="0.3">
      <c r="A127" s="7">
        <v>37742</v>
      </c>
      <c r="B127" s="1"/>
      <c r="C127" s="1">
        <v>102</v>
      </c>
      <c r="D127" s="1"/>
      <c r="E127" s="1">
        <v>13.7</v>
      </c>
      <c r="F127" s="1">
        <v>15.9</v>
      </c>
      <c r="G127" s="1">
        <v>20.170000000000002</v>
      </c>
      <c r="H127" s="1">
        <v>19950.519</v>
      </c>
      <c r="I127" s="1"/>
    </row>
    <row r="128" spans="1:9" x14ac:dyDescent="0.3">
      <c r="A128" s="7">
        <v>37773</v>
      </c>
      <c r="B128" s="1"/>
      <c r="C128" s="1">
        <v>101.3</v>
      </c>
      <c r="D128" s="1"/>
      <c r="E128" s="1">
        <v>16.899999999999999</v>
      </c>
      <c r="F128" s="1">
        <v>16.2</v>
      </c>
      <c r="G128" s="1">
        <v>20.82</v>
      </c>
      <c r="H128" s="1">
        <v>20490.741999999998</v>
      </c>
      <c r="I128" s="1"/>
    </row>
    <row r="129" spans="1:9" x14ac:dyDescent="0.3">
      <c r="A129" s="7">
        <v>37803</v>
      </c>
      <c r="B129" s="1"/>
      <c r="C129" s="1">
        <v>101.4</v>
      </c>
      <c r="D129" s="1"/>
      <c r="E129" s="1">
        <v>16.5</v>
      </c>
      <c r="F129" s="1">
        <v>16.399999999999999</v>
      </c>
      <c r="G129" s="1">
        <v>20.69</v>
      </c>
      <c r="H129" s="1">
        <v>20619.307000000001</v>
      </c>
      <c r="I129" s="1"/>
    </row>
    <row r="130" spans="1:9" x14ac:dyDescent="0.3">
      <c r="A130" s="7">
        <v>37834</v>
      </c>
      <c r="B130" s="1"/>
      <c r="C130" s="1">
        <v>101.4</v>
      </c>
      <c r="D130" s="1"/>
      <c r="E130" s="1">
        <v>17.100000000000001</v>
      </c>
      <c r="F130" s="1">
        <v>16.5</v>
      </c>
      <c r="G130" s="1">
        <v>21.55</v>
      </c>
      <c r="H130" s="1">
        <v>21059.19</v>
      </c>
      <c r="I130" s="1"/>
    </row>
    <row r="131" spans="1:9" x14ac:dyDescent="0.3">
      <c r="A131" s="7">
        <v>37865</v>
      </c>
      <c r="B131" s="1"/>
      <c r="C131" s="1">
        <v>101.4</v>
      </c>
      <c r="D131" s="1"/>
      <c r="E131" s="1">
        <v>16.3</v>
      </c>
      <c r="F131" s="1">
        <v>16.5</v>
      </c>
      <c r="G131" s="1">
        <v>20.67</v>
      </c>
      <c r="H131" s="1">
        <v>21356.713</v>
      </c>
      <c r="I131" s="1"/>
    </row>
    <row r="132" spans="1:9" x14ac:dyDescent="0.3">
      <c r="A132" s="7">
        <v>37895</v>
      </c>
      <c r="B132" s="1"/>
      <c r="C132" s="1">
        <v>101.2</v>
      </c>
      <c r="D132" s="1"/>
      <c r="E132" s="1">
        <v>17.2</v>
      </c>
      <c r="F132" s="1">
        <v>16.7</v>
      </c>
      <c r="G132" s="1">
        <v>20.97</v>
      </c>
      <c r="H132" s="1">
        <v>21446.936000000002</v>
      </c>
      <c r="I132" s="1"/>
    </row>
    <row r="133" spans="1:9" x14ac:dyDescent="0.3">
      <c r="A133" s="7">
        <v>37926</v>
      </c>
      <c r="B133" s="1"/>
      <c r="C133" s="1">
        <v>101.9</v>
      </c>
      <c r="D133" s="1"/>
      <c r="E133" s="1">
        <v>17.899999999999999</v>
      </c>
      <c r="F133" s="1">
        <v>16.8</v>
      </c>
      <c r="G133" s="1">
        <v>20.37</v>
      </c>
      <c r="H133" s="1">
        <v>21635.172999999999</v>
      </c>
      <c r="I133" s="1"/>
    </row>
    <row r="134" spans="1:9" x14ac:dyDescent="0.3">
      <c r="A134" s="7">
        <v>37956</v>
      </c>
      <c r="B134" s="1"/>
      <c r="C134" s="1">
        <v>103</v>
      </c>
      <c r="D134" s="1"/>
      <c r="E134" s="1">
        <v>18.100000000000001</v>
      </c>
      <c r="F134" s="1">
        <v>17</v>
      </c>
      <c r="G134" s="1">
        <v>19.579999999999998</v>
      </c>
      <c r="H134" s="1">
        <v>22122.281999999999</v>
      </c>
      <c r="I134" s="1"/>
    </row>
    <row r="135" spans="1:9" x14ac:dyDescent="0.3">
      <c r="A135" s="7">
        <v>37987</v>
      </c>
      <c r="B135" s="1"/>
      <c r="C135" s="1">
        <v>103.5</v>
      </c>
      <c r="D135" s="1"/>
      <c r="E135" s="1">
        <v>7.2</v>
      </c>
      <c r="F135" s="1">
        <v>7.2</v>
      </c>
      <c r="G135" s="1">
        <v>18.14</v>
      </c>
      <c r="H135" s="1">
        <v>22510.192999999999</v>
      </c>
      <c r="I135" s="1"/>
    </row>
    <row r="136" spans="1:9" x14ac:dyDescent="0.3">
      <c r="A136" s="7">
        <v>38018</v>
      </c>
      <c r="B136" s="1"/>
      <c r="C136" s="1">
        <v>103.5</v>
      </c>
      <c r="D136" s="1"/>
      <c r="E136" s="1">
        <v>23.2</v>
      </c>
      <c r="F136" s="1">
        <v>16.600000000000001</v>
      </c>
      <c r="G136" s="1">
        <v>19.43</v>
      </c>
      <c r="H136" s="1">
        <v>22705.072</v>
      </c>
      <c r="I136" s="1"/>
    </row>
    <row r="137" spans="1:9" x14ac:dyDescent="0.3">
      <c r="A137" s="7">
        <v>38047</v>
      </c>
      <c r="B137" s="1"/>
      <c r="C137" s="1">
        <v>103.9</v>
      </c>
      <c r="D137" s="1"/>
      <c r="E137" s="1">
        <v>19.399999999999999</v>
      </c>
      <c r="F137" s="1">
        <v>17.7</v>
      </c>
      <c r="G137" s="1">
        <v>19.11</v>
      </c>
      <c r="H137" s="1">
        <v>23165.46</v>
      </c>
      <c r="I137" s="1"/>
    </row>
    <row r="138" spans="1:9" x14ac:dyDescent="0.3">
      <c r="A138" s="7">
        <v>38078</v>
      </c>
      <c r="B138" s="1"/>
      <c r="C138" s="1">
        <v>105</v>
      </c>
      <c r="D138" s="1"/>
      <c r="E138" s="1">
        <v>19.100000000000001</v>
      </c>
      <c r="F138" s="1">
        <v>18.2</v>
      </c>
      <c r="G138" s="1">
        <v>19.12</v>
      </c>
      <c r="H138" s="1">
        <v>23362.786</v>
      </c>
      <c r="I138" s="1"/>
    </row>
    <row r="139" spans="1:9" x14ac:dyDescent="0.3">
      <c r="A139" s="7">
        <v>38108</v>
      </c>
      <c r="B139" s="1"/>
      <c r="C139" s="1">
        <v>105.7</v>
      </c>
      <c r="D139" s="1"/>
      <c r="E139" s="1">
        <v>17.5</v>
      </c>
      <c r="F139" s="1">
        <v>18.100000000000001</v>
      </c>
      <c r="G139" s="1">
        <v>17.489999999999998</v>
      </c>
      <c r="H139" s="1">
        <v>23484.240000000002</v>
      </c>
      <c r="I139" s="1"/>
    </row>
    <row r="140" spans="1:9" x14ac:dyDescent="0.3">
      <c r="A140" s="7">
        <v>38139</v>
      </c>
      <c r="B140" s="1"/>
      <c r="C140" s="1">
        <v>106.4</v>
      </c>
      <c r="D140" s="1"/>
      <c r="E140" s="1">
        <v>16.2</v>
      </c>
      <c r="F140" s="1">
        <v>17.7</v>
      </c>
      <c r="G140" s="1">
        <v>16.149999999999999</v>
      </c>
      <c r="H140" s="1">
        <v>23842.749</v>
      </c>
      <c r="I140" s="1"/>
    </row>
    <row r="141" spans="1:9" x14ac:dyDescent="0.3">
      <c r="A141" s="7">
        <v>38169</v>
      </c>
      <c r="B141" s="1"/>
      <c r="C141" s="1">
        <v>106.4</v>
      </c>
      <c r="D141" s="1"/>
      <c r="E141" s="1">
        <v>15.5</v>
      </c>
      <c r="F141" s="1">
        <v>17.3</v>
      </c>
      <c r="G141" s="1">
        <v>15.28</v>
      </c>
      <c r="H141" s="1">
        <v>23812.697</v>
      </c>
      <c r="I141" s="1"/>
    </row>
    <row r="142" spans="1:9" x14ac:dyDescent="0.3">
      <c r="A142" s="7">
        <v>38200</v>
      </c>
      <c r="B142" s="1"/>
      <c r="C142" s="1">
        <v>106.8</v>
      </c>
      <c r="D142" s="1"/>
      <c r="E142" s="1">
        <v>15.9</v>
      </c>
      <c r="F142" s="1">
        <v>17.100000000000001</v>
      </c>
      <c r="G142" s="1">
        <v>13.63</v>
      </c>
      <c r="H142" s="1">
        <v>23972.919000000002</v>
      </c>
      <c r="I142" s="1"/>
    </row>
    <row r="143" spans="1:9" x14ac:dyDescent="0.3">
      <c r="A143" s="7">
        <v>38231</v>
      </c>
      <c r="B143" s="1"/>
      <c r="C143" s="1">
        <v>107.9</v>
      </c>
      <c r="D143" s="1"/>
      <c r="E143" s="1">
        <v>16.100000000000001</v>
      </c>
      <c r="F143" s="1">
        <v>17</v>
      </c>
      <c r="G143" s="1">
        <v>13.94</v>
      </c>
      <c r="H143" s="1">
        <v>24375.687999999998</v>
      </c>
      <c r="I143" s="1"/>
    </row>
    <row r="144" spans="1:9" x14ac:dyDescent="0.3">
      <c r="A144" s="7">
        <v>38261</v>
      </c>
      <c r="B144" s="1"/>
      <c r="C144" s="1">
        <v>108.4</v>
      </c>
      <c r="D144" s="1"/>
      <c r="E144" s="1">
        <v>15.7</v>
      </c>
      <c r="F144" s="1">
        <v>16.899999999999999</v>
      </c>
      <c r="G144" s="1">
        <v>13.45</v>
      </c>
      <c r="H144" s="1">
        <v>24374.031999999999</v>
      </c>
      <c r="I144" s="1"/>
    </row>
    <row r="145" spans="1:9" x14ac:dyDescent="0.3">
      <c r="A145" s="7">
        <v>38292</v>
      </c>
      <c r="B145" s="1"/>
      <c r="C145" s="1">
        <v>108.1</v>
      </c>
      <c r="D145" s="1"/>
      <c r="E145" s="1">
        <v>14.8</v>
      </c>
      <c r="F145" s="1">
        <v>16.8</v>
      </c>
      <c r="G145" s="1">
        <v>14.03</v>
      </c>
      <c r="H145" s="1">
        <v>24713.558000000001</v>
      </c>
      <c r="I145" s="1"/>
    </row>
    <row r="146" spans="1:9" x14ac:dyDescent="0.3">
      <c r="A146" s="7">
        <v>38322</v>
      </c>
      <c r="B146" s="1"/>
      <c r="C146" s="1">
        <v>107.1</v>
      </c>
      <c r="D146" s="1"/>
      <c r="E146" s="1">
        <v>14.4</v>
      </c>
      <c r="F146" s="1">
        <v>16.7</v>
      </c>
      <c r="G146" s="1">
        <v>14.63</v>
      </c>
      <c r="H146" s="1">
        <v>25410.7</v>
      </c>
      <c r="I146" s="1"/>
    </row>
    <row r="147" spans="1:9" x14ac:dyDescent="0.3">
      <c r="A147" s="7">
        <v>38353</v>
      </c>
      <c r="B147" s="1">
        <v>100.8</v>
      </c>
      <c r="C147" s="1">
        <v>105.8</v>
      </c>
      <c r="D147" s="1"/>
      <c r="E147" s="1">
        <v>20.9</v>
      </c>
      <c r="F147" s="1">
        <v>20.9</v>
      </c>
      <c r="G147" s="1">
        <v>14.13</v>
      </c>
      <c r="H147" s="1">
        <v>25463.49</v>
      </c>
      <c r="I147" s="1"/>
    </row>
    <row r="148" spans="1:9" x14ac:dyDescent="0.3">
      <c r="A148" s="7">
        <v>38384</v>
      </c>
      <c r="B148" s="1">
        <v>101.4</v>
      </c>
      <c r="C148" s="1">
        <v>105.4</v>
      </c>
      <c r="D148" s="1"/>
      <c r="E148" s="1">
        <v>7.6</v>
      </c>
      <c r="F148" s="1">
        <v>16.899999999999999</v>
      </c>
      <c r="G148" s="1">
        <v>13.91</v>
      </c>
      <c r="H148" s="1">
        <v>25628.14</v>
      </c>
      <c r="I148" s="1"/>
    </row>
    <row r="149" spans="1:9" x14ac:dyDescent="0.3">
      <c r="A149" s="7">
        <v>38412</v>
      </c>
      <c r="B149" s="1">
        <v>101.2</v>
      </c>
      <c r="C149" s="1">
        <v>105.6</v>
      </c>
      <c r="D149" s="1"/>
      <c r="E149" s="1">
        <v>15.1</v>
      </c>
      <c r="F149" s="1">
        <v>16.2</v>
      </c>
      <c r="G149" s="1">
        <v>14.03</v>
      </c>
      <c r="H149" s="1">
        <v>26144.43</v>
      </c>
      <c r="I149" s="1"/>
    </row>
    <row r="150" spans="1:9" x14ac:dyDescent="0.3">
      <c r="A150" s="7">
        <v>38443</v>
      </c>
      <c r="B150" s="1">
        <v>101.2</v>
      </c>
      <c r="C150" s="1">
        <v>105.8</v>
      </c>
      <c r="D150" s="1"/>
      <c r="E150" s="1">
        <v>16</v>
      </c>
      <c r="F150" s="1">
        <v>16.2</v>
      </c>
      <c r="G150" s="1">
        <v>14.1</v>
      </c>
      <c r="H150" s="1">
        <v>26379.07</v>
      </c>
      <c r="I150" s="1"/>
    </row>
    <row r="151" spans="1:9" x14ac:dyDescent="0.3">
      <c r="A151" s="7">
        <v>38473</v>
      </c>
      <c r="B151" s="1">
        <v>101.2</v>
      </c>
      <c r="C151" s="1">
        <v>105.9</v>
      </c>
      <c r="D151" s="1"/>
      <c r="E151" s="1">
        <v>16.600000000000001</v>
      </c>
      <c r="F151" s="1">
        <v>16.3</v>
      </c>
      <c r="G151" s="1">
        <v>14.65</v>
      </c>
      <c r="H151" s="1">
        <v>26602.31</v>
      </c>
      <c r="I151" s="1"/>
    </row>
    <row r="152" spans="1:9" x14ac:dyDescent="0.3">
      <c r="A152" s="7">
        <v>38504</v>
      </c>
      <c r="B152" s="1">
        <v>101.3</v>
      </c>
      <c r="C152" s="1">
        <v>105.2</v>
      </c>
      <c r="D152" s="1"/>
      <c r="E152" s="1">
        <v>16.8</v>
      </c>
      <c r="F152" s="1">
        <v>16.399999999999999</v>
      </c>
      <c r="G152" s="1">
        <v>15.67</v>
      </c>
      <c r="H152" s="1">
        <v>27252.26</v>
      </c>
      <c r="I152" s="1"/>
    </row>
    <row r="153" spans="1:9" x14ac:dyDescent="0.3">
      <c r="A153" s="7">
        <v>38534</v>
      </c>
      <c r="B153" s="1">
        <v>101.5</v>
      </c>
      <c r="C153" s="1">
        <v>105.2</v>
      </c>
      <c r="D153" s="1"/>
      <c r="E153" s="1">
        <v>16.100000000000001</v>
      </c>
      <c r="F153" s="1">
        <v>16.3</v>
      </c>
      <c r="G153" s="1">
        <v>16.3</v>
      </c>
      <c r="H153" s="1">
        <v>27365.03</v>
      </c>
      <c r="I153" s="1"/>
    </row>
    <row r="154" spans="1:9" x14ac:dyDescent="0.3">
      <c r="A154" s="7">
        <v>38565</v>
      </c>
      <c r="B154" s="1">
        <v>101.5</v>
      </c>
      <c r="C154" s="1">
        <v>105.3</v>
      </c>
      <c r="D154" s="1"/>
      <c r="E154" s="1">
        <v>16</v>
      </c>
      <c r="F154" s="1">
        <v>16.3</v>
      </c>
      <c r="G154" s="1">
        <v>17.34</v>
      </c>
      <c r="H154" s="1">
        <v>27800.31</v>
      </c>
      <c r="I154" s="1"/>
    </row>
    <row r="155" spans="1:9" x14ac:dyDescent="0.3">
      <c r="A155" s="7">
        <v>38596</v>
      </c>
      <c r="B155" s="1">
        <v>101.2</v>
      </c>
      <c r="C155" s="1">
        <v>104.5</v>
      </c>
      <c r="D155" s="1"/>
      <c r="E155" s="1">
        <v>16.5</v>
      </c>
      <c r="F155" s="1">
        <v>16.3</v>
      </c>
      <c r="G155" s="1">
        <v>17.920000000000002</v>
      </c>
      <c r="H155" s="1">
        <v>28405.21</v>
      </c>
      <c r="I155" s="1"/>
    </row>
    <row r="156" spans="1:9" x14ac:dyDescent="0.3">
      <c r="A156" s="7">
        <v>38626</v>
      </c>
      <c r="B156" s="1">
        <v>101.2</v>
      </c>
      <c r="C156" s="1">
        <v>104</v>
      </c>
      <c r="D156" s="1"/>
      <c r="E156" s="1">
        <v>16.100000000000001</v>
      </c>
      <c r="F156" s="1">
        <v>16.3</v>
      </c>
      <c r="G156" s="1">
        <v>17.989999999999998</v>
      </c>
      <c r="H156" s="1">
        <v>28419.98</v>
      </c>
      <c r="I156" s="1"/>
    </row>
    <row r="157" spans="1:9" x14ac:dyDescent="0.3">
      <c r="A157" s="7">
        <v>38657</v>
      </c>
      <c r="B157" s="1">
        <v>101.2</v>
      </c>
      <c r="C157" s="1">
        <v>103.2</v>
      </c>
      <c r="D157" s="1"/>
      <c r="E157" s="1">
        <v>16.600000000000001</v>
      </c>
      <c r="F157" s="1">
        <v>16.399999999999999</v>
      </c>
      <c r="G157" s="1">
        <v>18.3</v>
      </c>
      <c r="H157" s="1">
        <v>28895.29</v>
      </c>
      <c r="I157" s="1"/>
    </row>
    <row r="158" spans="1:9" x14ac:dyDescent="0.3">
      <c r="A158" s="7">
        <v>38687</v>
      </c>
      <c r="B158" s="1">
        <v>101.2</v>
      </c>
      <c r="C158" s="1">
        <v>103.22</v>
      </c>
      <c r="D158" s="1"/>
      <c r="E158" s="1">
        <v>16.5</v>
      </c>
      <c r="F158" s="1">
        <v>16.399999999999999</v>
      </c>
      <c r="G158" s="1">
        <v>17.57</v>
      </c>
      <c r="H158" s="1">
        <v>29550.76</v>
      </c>
      <c r="I158" s="1"/>
    </row>
    <row r="159" spans="1:9" x14ac:dyDescent="0.3">
      <c r="A159" s="7">
        <v>38718</v>
      </c>
      <c r="B159" s="1">
        <v>101</v>
      </c>
      <c r="C159" s="1">
        <v>103.05</v>
      </c>
      <c r="D159" s="1"/>
      <c r="E159" s="1">
        <v>9.8000000000000007</v>
      </c>
      <c r="F159" s="1">
        <v>9.8000000000000007</v>
      </c>
      <c r="G159" s="1">
        <v>19.21</v>
      </c>
      <c r="H159" s="1">
        <v>30357.165000000001</v>
      </c>
      <c r="I159" s="1"/>
    </row>
    <row r="160" spans="1:9" x14ac:dyDescent="0.3">
      <c r="A160" s="7">
        <v>38749</v>
      </c>
      <c r="B160" s="1">
        <v>100.7</v>
      </c>
      <c r="C160" s="1">
        <v>103.01</v>
      </c>
      <c r="D160" s="1"/>
      <c r="E160" s="1">
        <v>20.100000000000001</v>
      </c>
      <c r="F160" s="1">
        <v>16.2</v>
      </c>
      <c r="G160" s="1">
        <v>18.82</v>
      </c>
      <c r="H160" s="1">
        <v>30451.627</v>
      </c>
      <c r="I160" s="1"/>
    </row>
    <row r="161" spans="1:9" x14ac:dyDescent="0.3">
      <c r="A161" s="7">
        <v>38777</v>
      </c>
      <c r="B161" s="1">
        <v>100.8</v>
      </c>
      <c r="C161" s="1">
        <v>102.49</v>
      </c>
      <c r="D161" s="1"/>
      <c r="E161" s="1">
        <v>17.8</v>
      </c>
      <c r="F161" s="1">
        <v>16.7</v>
      </c>
      <c r="G161" s="1">
        <v>18.760000000000002</v>
      </c>
      <c r="H161" s="1">
        <v>31049.064999999999</v>
      </c>
      <c r="I161" s="1"/>
    </row>
    <row r="162" spans="1:9" x14ac:dyDescent="0.3">
      <c r="A162" s="7">
        <v>38808</v>
      </c>
      <c r="B162" s="1">
        <v>100.9</v>
      </c>
      <c r="C162" s="1">
        <v>101.87</v>
      </c>
      <c r="D162" s="1"/>
      <c r="E162" s="1">
        <v>16.600000000000001</v>
      </c>
      <c r="F162" s="1">
        <v>16.7</v>
      </c>
      <c r="G162" s="1">
        <v>18.920000000000002</v>
      </c>
      <c r="H162" s="1">
        <v>31370.23</v>
      </c>
      <c r="I162" s="1"/>
    </row>
    <row r="163" spans="1:9" x14ac:dyDescent="0.3">
      <c r="A163" s="7">
        <v>38838</v>
      </c>
      <c r="B163" s="1">
        <v>101.1</v>
      </c>
      <c r="C163" s="1">
        <v>102.43</v>
      </c>
      <c r="D163" s="1"/>
      <c r="E163" s="1">
        <v>17.899999999999999</v>
      </c>
      <c r="F163" s="1">
        <v>17</v>
      </c>
      <c r="G163" s="1">
        <v>19.05</v>
      </c>
      <c r="H163" s="1">
        <v>31670.981</v>
      </c>
      <c r="I163" s="1"/>
    </row>
    <row r="164" spans="1:9" x14ac:dyDescent="0.3">
      <c r="A164" s="7">
        <v>38869</v>
      </c>
      <c r="B164" s="1">
        <v>101.2</v>
      </c>
      <c r="C164" s="1">
        <v>103.52</v>
      </c>
      <c r="D164" s="1"/>
      <c r="E164" s="1">
        <v>19.5</v>
      </c>
      <c r="F164" s="1">
        <v>17.7</v>
      </c>
      <c r="G164" s="1">
        <v>18.43</v>
      </c>
      <c r="H164" s="1">
        <v>32275.634999999998</v>
      </c>
      <c r="I164" s="1"/>
    </row>
    <row r="165" spans="1:9" x14ac:dyDescent="0.3">
      <c r="A165" s="7">
        <v>38899</v>
      </c>
      <c r="B165" s="1">
        <v>101.2</v>
      </c>
      <c r="C165" s="1">
        <v>103.58</v>
      </c>
      <c r="D165" s="1"/>
      <c r="E165" s="1">
        <v>16.7</v>
      </c>
      <c r="F165" s="1">
        <v>17.600000000000001</v>
      </c>
      <c r="G165" s="1">
        <v>18.399999999999999</v>
      </c>
      <c r="H165" s="1">
        <v>32401.076000000001</v>
      </c>
      <c r="I165" s="1"/>
    </row>
    <row r="166" spans="1:9" x14ac:dyDescent="0.3">
      <c r="A166" s="7">
        <v>38930</v>
      </c>
      <c r="B166" s="1">
        <v>101.3</v>
      </c>
      <c r="C166" s="1">
        <v>103.4</v>
      </c>
      <c r="D166" s="1"/>
      <c r="E166" s="1">
        <v>15.7</v>
      </c>
      <c r="F166" s="1">
        <v>17.3</v>
      </c>
      <c r="G166" s="1">
        <v>17.940000000000001</v>
      </c>
      <c r="H166" s="1">
        <v>32788.567000000003</v>
      </c>
      <c r="I166" s="1"/>
    </row>
    <row r="167" spans="1:9" x14ac:dyDescent="0.3">
      <c r="A167" s="7">
        <v>38961</v>
      </c>
      <c r="B167" s="1">
        <v>101.1</v>
      </c>
      <c r="C167" s="1">
        <v>103.45</v>
      </c>
      <c r="D167" s="1"/>
      <c r="E167" s="1">
        <v>16.100000000000001</v>
      </c>
      <c r="F167" s="1">
        <v>17.2</v>
      </c>
      <c r="G167" s="1">
        <v>16.829999999999998</v>
      </c>
      <c r="H167" s="1">
        <v>33186.536</v>
      </c>
      <c r="I167" s="1"/>
    </row>
    <row r="168" spans="1:9" x14ac:dyDescent="0.3">
      <c r="A168" s="7">
        <v>38991</v>
      </c>
      <c r="B168" s="1">
        <v>101</v>
      </c>
      <c r="C168" s="1">
        <v>102.9</v>
      </c>
      <c r="D168" s="1"/>
      <c r="E168" s="1">
        <v>14.7</v>
      </c>
      <c r="F168" s="1">
        <v>16.899999999999999</v>
      </c>
      <c r="G168" s="1">
        <v>17.079999999999998</v>
      </c>
      <c r="H168" s="1">
        <v>33274.716999999997</v>
      </c>
      <c r="I168" s="1">
        <v>2.4514</v>
      </c>
    </row>
    <row r="169" spans="1:9" x14ac:dyDescent="0.3">
      <c r="A169" s="7">
        <v>39022</v>
      </c>
      <c r="B169" s="1">
        <v>101</v>
      </c>
      <c r="C169" s="1">
        <v>102.78</v>
      </c>
      <c r="D169" s="1"/>
      <c r="E169" s="1">
        <v>14.9</v>
      </c>
      <c r="F169" s="1">
        <v>16.8</v>
      </c>
      <c r="G169" s="1">
        <v>16.8</v>
      </c>
      <c r="H169" s="1">
        <v>33750.415000000001</v>
      </c>
      <c r="I169" s="1">
        <v>2.427</v>
      </c>
    </row>
    <row r="170" spans="1:9" x14ac:dyDescent="0.3">
      <c r="A170" s="7">
        <v>39052</v>
      </c>
      <c r="B170" s="1">
        <v>101.1</v>
      </c>
      <c r="C170" s="1">
        <v>103.05</v>
      </c>
      <c r="D170" s="1"/>
      <c r="E170" s="1">
        <v>14.7</v>
      </c>
      <c r="F170" s="1">
        <v>16.600000000000001</v>
      </c>
      <c r="G170" s="1">
        <v>16.940000000000001</v>
      </c>
      <c r="H170" s="1">
        <v>34560.358999999997</v>
      </c>
      <c r="I170" s="1">
        <v>1.6321000000000001</v>
      </c>
    </row>
    <row r="171" spans="1:9" x14ac:dyDescent="0.3">
      <c r="A171" s="7">
        <v>39083</v>
      </c>
      <c r="B171" s="1">
        <v>100.7</v>
      </c>
      <c r="C171" s="1">
        <v>103.3</v>
      </c>
      <c r="D171" s="1"/>
      <c r="E171" s="1"/>
      <c r="F171" s="1"/>
      <c r="G171" s="1">
        <v>15.79</v>
      </c>
      <c r="H171" s="1">
        <v>35149.877</v>
      </c>
      <c r="I171" s="1">
        <v>2.0918999999999999</v>
      </c>
    </row>
    <row r="172" spans="1:9" x14ac:dyDescent="0.3">
      <c r="A172" s="7">
        <v>39114</v>
      </c>
      <c r="B172" s="1">
        <v>101</v>
      </c>
      <c r="C172" s="1">
        <v>102.6</v>
      </c>
      <c r="D172" s="1"/>
      <c r="E172" s="1">
        <v>12.6</v>
      </c>
      <c r="F172" s="1">
        <v>18.5</v>
      </c>
      <c r="G172" s="1">
        <v>17.78</v>
      </c>
      <c r="H172" s="1">
        <v>35865.925000000003</v>
      </c>
      <c r="I172" s="1">
        <v>1.9919</v>
      </c>
    </row>
    <row r="173" spans="1:9" x14ac:dyDescent="0.3">
      <c r="A173" s="7">
        <v>39142</v>
      </c>
      <c r="B173" s="1">
        <v>101.1</v>
      </c>
      <c r="C173" s="1">
        <v>102.65</v>
      </c>
      <c r="D173" s="1"/>
      <c r="E173" s="1">
        <v>17.600000000000001</v>
      </c>
      <c r="F173" s="1">
        <v>18.3</v>
      </c>
      <c r="G173" s="1">
        <v>17.27</v>
      </c>
      <c r="H173" s="1">
        <v>36409.370000000003</v>
      </c>
      <c r="I173" s="1">
        <v>1.9703999999999999</v>
      </c>
    </row>
    <row r="174" spans="1:9" x14ac:dyDescent="0.3">
      <c r="A174" s="7">
        <v>39173</v>
      </c>
      <c r="B174" s="1">
        <v>101</v>
      </c>
      <c r="C174" s="1">
        <v>102.87</v>
      </c>
      <c r="D174" s="1"/>
      <c r="E174" s="1">
        <v>17.399999999999999</v>
      </c>
      <c r="F174" s="1">
        <v>18</v>
      </c>
      <c r="G174" s="1">
        <v>17.13</v>
      </c>
      <c r="H174" s="1">
        <v>36732.644999999997</v>
      </c>
      <c r="I174" s="1">
        <v>1.8459000000000001</v>
      </c>
    </row>
    <row r="175" spans="1:9" x14ac:dyDescent="0.3">
      <c r="A175" s="7">
        <v>39203</v>
      </c>
      <c r="B175" s="1">
        <v>101</v>
      </c>
      <c r="C175" s="1">
        <v>102.76</v>
      </c>
      <c r="D175" s="1"/>
      <c r="E175" s="1">
        <v>18.100000000000001</v>
      </c>
      <c r="F175" s="1">
        <v>18.100000000000001</v>
      </c>
      <c r="G175" s="1">
        <v>16.739999999999998</v>
      </c>
      <c r="H175" s="1">
        <v>36971.815000000002</v>
      </c>
      <c r="I175" s="1">
        <v>2.4683000000000002</v>
      </c>
    </row>
    <row r="176" spans="1:9" x14ac:dyDescent="0.3">
      <c r="A176" s="7">
        <v>39234</v>
      </c>
      <c r="B176" s="1">
        <v>101</v>
      </c>
      <c r="C176" s="1">
        <v>102.49</v>
      </c>
      <c r="D176" s="1"/>
      <c r="E176" s="1">
        <v>19.399999999999999</v>
      </c>
      <c r="F176" s="1">
        <v>18.5</v>
      </c>
      <c r="G176" s="1">
        <v>17.059999999999999</v>
      </c>
      <c r="H176" s="1">
        <v>37783.214999999997</v>
      </c>
      <c r="I176" s="1">
        <v>2.8411</v>
      </c>
    </row>
    <row r="177" spans="1:9" x14ac:dyDescent="0.3">
      <c r="A177" s="7">
        <v>39264</v>
      </c>
      <c r="B177" s="1">
        <v>100.9</v>
      </c>
      <c r="C177" s="1">
        <v>102.4</v>
      </c>
      <c r="D177" s="1"/>
      <c r="E177" s="1">
        <v>18</v>
      </c>
      <c r="F177" s="1">
        <v>18.5</v>
      </c>
      <c r="G177" s="1">
        <v>18.48</v>
      </c>
      <c r="H177" s="1">
        <v>38388.487999999998</v>
      </c>
      <c r="I177" s="1">
        <v>2.6896</v>
      </c>
    </row>
    <row r="178" spans="1:9" x14ac:dyDescent="0.3">
      <c r="A178" s="7">
        <v>39295</v>
      </c>
      <c r="B178" s="1">
        <v>100.9</v>
      </c>
      <c r="C178" s="1">
        <v>102.56</v>
      </c>
      <c r="D178" s="1"/>
      <c r="E178" s="1">
        <v>17.5</v>
      </c>
      <c r="F178" s="1">
        <v>18.399999999999999</v>
      </c>
      <c r="G178" s="1">
        <v>18.09</v>
      </c>
      <c r="H178" s="1">
        <v>38720.504000000001</v>
      </c>
      <c r="I178" s="1">
        <v>2.4961000000000002</v>
      </c>
    </row>
    <row r="179" spans="1:9" x14ac:dyDescent="0.3">
      <c r="A179" s="7">
        <v>39326</v>
      </c>
      <c r="B179" s="1">
        <v>101.1</v>
      </c>
      <c r="C179" s="1">
        <v>102.71</v>
      </c>
      <c r="D179" s="1"/>
      <c r="E179" s="1">
        <v>18.899999999999999</v>
      </c>
      <c r="F179" s="1">
        <v>18.5</v>
      </c>
      <c r="G179" s="1">
        <v>18.45</v>
      </c>
      <c r="H179" s="1">
        <v>39309.891000000003</v>
      </c>
      <c r="I179" s="1">
        <v>1.9878</v>
      </c>
    </row>
    <row r="180" spans="1:9" x14ac:dyDescent="0.3">
      <c r="A180" s="7">
        <v>39356</v>
      </c>
      <c r="B180" s="1">
        <v>101.1</v>
      </c>
      <c r="C180" s="1">
        <v>103.21</v>
      </c>
      <c r="D180" s="1"/>
      <c r="E180" s="1">
        <v>17.899999999999999</v>
      </c>
      <c r="F180" s="1">
        <v>18.5</v>
      </c>
      <c r="G180" s="1">
        <v>18.47</v>
      </c>
      <c r="H180" s="1">
        <v>39420.417000000001</v>
      </c>
      <c r="I180" s="1">
        <v>2.9119000000000002</v>
      </c>
    </row>
    <row r="181" spans="1:9" x14ac:dyDescent="0.3">
      <c r="A181" s="7">
        <v>39387</v>
      </c>
      <c r="B181" s="1">
        <v>101.4</v>
      </c>
      <c r="C181" s="1">
        <v>104.55</v>
      </c>
      <c r="D181" s="1"/>
      <c r="E181" s="1">
        <v>17.3</v>
      </c>
      <c r="F181" s="1">
        <v>18.5</v>
      </c>
      <c r="G181" s="1">
        <v>18.45</v>
      </c>
      <c r="H181" s="1">
        <v>39975.790999999997</v>
      </c>
      <c r="I181" s="1">
        <v>3.0539000000000001</v>
      </c>
    </row>
    <row r="182" spans="1:9" x14ac:dyDescent="0.3">
      <c r="A182" s="7">
        <v>39417</v>
      </c>
      <c r="B182" s="1">
        <v>101.4</v>
      </c>
      <c r="C182" s="1">
        <v>105.43</v>
      </c>
      <c r="D182" s="1"/>
      <c r="E182" s="1">
        <v>17.399999999999999</v>
      </c>
      <c r="F182" s="1">
        <v>18.5</v>
      </c>
      <c r="G182" s="1">
        <v>16.72</v>
      </c>
      <c r="H182" s="1">
        <v>40344.220999999998</v>
      </c>
      <c r="I182" s="1">
        <v>2.6004999999999998</v>
      </c>
    </row>
    <row r="183" spans="1:9" x14ac:dyDescent="0.3">
      <c r="A183" s="7">
        <v>39448</v>
      </c>
      <c r="B183" s="1">
        <v>101.5</v>
      </c>
      <c r="C183" s="1">
        <v>106.07</v>
      </c>
      <c r="D183" s="1"/>
      <c r="E183" s="1"/>
      <c r="F183" s="1"/>
      <c r="G183" s="1">
        <v>18.940000000000001</v>
      </c>
      <c r="H183" s="1">
        <v>41781.879999999997</v>
      </c>
      <c r="I183" s="1">
        <v>3.2284999999999999</v>
      </c>
    </row>
    <row r="184" spans="1:9" x14ac:dyDescent="0.3">
      <c r="A184" s="7">
        <v>39479</v>
      </c>
      <c r="B184" s="1">
        <v>101.6</v>
      </c>
      <c r="C184" s="1">
        <v>106.62</v>
      </c>
      <c r="D184" s="1"/>
      <c r="E184" s="1">
        <v>15.4</v>
      </c>
      <c r="F184" s="1">
        <v>15.4</v>
      </c>
      <c r="G184" s="1">
        <v>17.48</v>
      </c>
      <c r="H184" s="1">
        <v>42103.784</v>
      </c>
      <c r="I184" s="1">
        <v>2.8254999999999999</v>
      </c>
    </row>
    <row r="185" spans="1:9" x14ac:dyDescent="0.3">
      <c r="A185" s="7">
        <v>39508</v>
      </c>
      <c r="B185" s="1">
        <v>101.8</v>
      </c>
      <c r="C185" s="1">
        <v>107.95</v>
      </c>
      <c r="D185" s="1"/>
      <c r="E185" s="1">
        <v>17.8</v>
      </c>
      <c r="F185" s="1">
        <v>16.399999999999999</v>
      </c>
      <c r="G185" s="1">
        <v>16.29</v>
      </c>
      <c r="H185" s="1">
        <v>42305.47</v>
      </c>
      <c r="I185" s="1">
        <v>2.8835999999999999</v>
      </c>
    </row>
    <row r="186" spans="1:9" x14ac:dyDescent="0.3">
      <c r="A186" s="7">
        <v>39539</v>
      </c>
      <c r="B186" s="1">
        <v>101.8</v>
      </c>
      <c r="C186" s="1">
        <v>108.12</v>
      </c>
      <c r="D186" s="1"/>
      <c r="E186" s="1">
        <v>15.7</v>
      </c>
      <c r="F186" s="1">
        <v>16.3</v>
      </c>
      <c r="G186" s="1">
        <v>16.940000000000001</v>
      </c>
      <c r="H186" s="1">
        <v>42931.372000000003</v>
      </c>
      <c r="I186" s="1">
        <v>2.8441999999999998</v>
      </c>
    </row>
    <row r="187" spans="1:9" x14ac:dyDescent="0.3">
      <c r="A187" s="7">
        <v>39569</v>
      </c>
      <c r="B187" s="1">
        <v>101.7</v>
      </c>
      <c r="C187" s="1">
        <v>108.22</v>
      </c>
      <c r="D187" s="1"/>
      <c r="E187" s="1">
        <v>16</v>
      </c>
      <c r="F187" s="1">
        <v>16.3</v>
      </c>
      <c r="G187" s="1">
        <v>18.07</v>
      </c>
      <c r="H187" s="1">
        <v>43622.16</v>
      </c>
      <c r="I187" s="1">
        <v>3.1339000000000001</v>
      </c>
    </row>
    <row r="188" spans="1:9" x14ac:dyDescent="0.3">
      <c r="A188" s="7">
        <v>39600</v>
      </c>
      <c r="B188" s="1">
        <v>101.9</v>
      </c>
      <c r="C188" s="1">
        <v>108.84</v>
      </c>
      <c r="D188" s="1"/>
      <c r="E188" s="1">
        <v>16</v>
      </c>
      <c r="F188" s="1">
        <v>16.3</v>
      </c>
      <c r="G188" s="1">
        <v>17.37</v>
      </c>
      <c r="H188" s="1">
        <v>44314.101999999999</v>
      </c>
      <c r="I188" s="1">
        <v>3.2936000000000001</v>
      </c>
    </row>
    <row r="189" spans="1:9" x14ac:dyDescent="0.3">
      <c r="A189" s="7">
        <v>39630</v>
      </c>
      <c r="B189" s="1">
        <v>102.1</v>
      </c>
      <c r="C189" s="1">
        <v>110.03</v>
      </c>
      <c r="D189" s="1"/>
      <c r="E189" s="1">
        <v>14.7</v>
      </c>
      <c r="F189" s="1">
        <v>16.100000000000001</v>
      </c>
      <c r="G189" s="1">
        <v>16.350000000000001</v>
      </c>
      <c r="H189" s="1">
        <v>44636.216999999997</v>
      </c>
      <c r="I189" s="1">
        <v>3.7694999999999999</v>
      </c>
    </row>
    <row r="190" spans="1:9" x14ac:dyDescent="0.3">
      <c r="A190" s="7">
        <v>39661</v>
      </c>
      <c r="B190" s="1">
        <v>102.1</v>
      </c>
      <c r="C190" s="1">
        <v>110.06</v>
      </c>
      <c r="D190" s="1"/>
      <c r="E190" s="1">
        <v>12.8</v>
      </c>
      <c r="F190" s="1">
        <v>15.7</v>
      </c>
      <c r="G190" s="1">
        <v>16</v>
      </c>
      <c r="H190" s="1">
        <v>44884.667999999998</v>
      </c>
      <c r="I190" s="1">
        <v>3.0583999999999998</v>
      </c>
    </row>
    <row r="191" spans="1:9" x14ac:dyDescent="0.3">
      <c r="A191" s="7">
        <v>39692</v>
      </c>
      <c r="B191" s="1">
        <v>102</v>
      </c>
      <c r="C191" s="1">
        <v>109.13</v>
      </c>
      <c r="D191" s="1"/>
      <c r="E191" s="1">
        <v>11.4</v>
      </c>
      <c r="F191" s="1">
        <v>15.2</v>
      </c>
      <c r="G191" s="1">
        <v>15.29</v>
      </c>
      <c r="H191" s="1">
        <v>45289.870999999999</v>
      </c>
      <c r="I191" s="1">
        <v>3.2467000000000001</v>
      </c>
    </row>
    <row r="192" spans="1:9" x14ac:dyDescent="0.3">
      <c r="A192" s="7">
        <v>39722</v>
      </c>
      <c r="B192" s="1">
        <v>101.6</v>
      </c>
      <c r="C192" s="1">
        <v>106.59</v>
      </c>
      <c r="D192" s="1"/>
      <c r="E192" s="1">
        <v>8.1999999999999993</v>
      </c>
      <c r="F192" s="1">
        <v>14.4</v>
      </c>
      <c r="G192" s="1">
        <v>15.02</v>
      </c>
      <c r="H192" s="1">
        <v>45313.332000000002</v>
      </c>
      <c r="I192" s="1">
        <v>2.8018000000000001</v>
      </c>
    </row>
    <row r="193" spans="1:9" x14ac:dyDescent="0.3">
      <c r="A193" s="7">
        <v>39753</v>
      </c>
      <c r="B193" s="1">
        <v>100.6</v>
      </c>
      <c r="C193" s="1">
        <v>101.99</v>
      </c>
      <c r="D193" s="1"/>
      <c r="E193" s="1">
        <v>5.4</v>
      </c>
      <c r="F193" s="1">
        <v>13.7</v>
      </c>
      <c r="G193" s="1">
        <v>14.8</v>
      </c>
      <c r="H193" s="1">
        <v>45864.466</v>
      </c>
      <c r="I193" s="1">
        <v>2.0983000000000001</v>
      </c>
    </row>
    <row r="194" spans="1:9" x14ac:dyDescent="0.3">
      <c r="A194" s="7">
        <v>39783</v>
      </c>
      <c r="B194" s="1">
        <v>99.7</v>
      </c>
      <c r="C194" s="1">
        <v>98.86</v>
      </c>
      <c r="D194" s="1"/>
      <c r="E194" s="1">
        <v>5.7</v>
      </c>
      <c r="F194" s="1">
        <v>12.9</v>
      </c>
      <c r="G194" s="1">
        <v>17.82</v>
      </c>
      <c r="H194" s="1">
        <v>47516.66</v>
      </c>
      <c r="I194" s="1">
        <v>1.0058</v>
      </c>
    </row>
    <row r="195" spans="1:9" x14ac:dyDescent="0.3">
      <c r="A195" s="7">
        <v>39814</v>
      </c>
      <c r="B195" s="1">
        <v>99.4</v>
      </c>
      <c r="C195" s="1">
        <v>96.65</v>
      </c>
      <c r="D195" s="1"/>
      <c r="E195" s="1"/>
      <c r="F195" s="1"/>
      <c r="G195" s="1">
        <v>18.79</v>
      </c>
      <c r="H195" s="1">
        <v>49613.530776669999</v>
      </c>
      <c r="I195" s="1">
        <v>0.98329999999999995</v>
      </c>
    </row>
    <row r="196" spans="1:9" x14ac:dyDescent="0.3">
      <c r="A196" s="7">
        <v>39845</v>
      </c>
      <c r="B196" s="1">
        <v>98.8</v>
      </c>
      <c r="C196" s="1">
        <v>95.53</v>
      </c>
      <c r="D196" s="1"/>
      <c r="E196" s="1">
        <v>11</v>
      </c>
      <c r="F196" s="1">
        <v>3.8</v>
      </c>
      <c r="G196" s="1">
        <v>20.399999999999999</v>
      </c>
      <c r="H196" s="1">
        <v>50670.807000000001</v>
      </c>
      <c r="I196" s="1">
        <v>0.94879999999999998</v>
      </c>
    </row>
    <row r="197" spans="1:9" x14ac:dyDescent="0.3">
      <c r="A197" s="7">
        <v>39873</v>
      </c>
      <c r="B197" s="1">
        <v>98.7</v>
      </c>
      <c r="C197" s="1">
        <v>94.01</v>
      </c>
      <c r="D197" s="1"/>
      <c r="E197" s="1">
        <v>8.3000000000000007</v>
      </c>
      <c r="F197" s="1">
        <v>5.0999999999999996</v>
      </c>
      <c r="G197" s="1">
        <v>25.51</v>
      </c>
      <c r="H197" s="1">
        <v>53062.67117786</v>
      </c>
      <c r="I197" s="1">
        <v>0.93540000000000001</v>
      </c>
    </row>
    <row r="198" spans="1:9" x14ac:dyDescent="0.3">
      <c r="A198" s="7">
        <v>39904</v>
      </c>
      <c r="B198" s="1">
        <v>98.5</v>
      </c>
      <c r="C198" s="1">
        <v>93.4</v>
      </c>
      <c r="D198" s="1"/>
      <c r="E198" s="1">
        <v>7.3</v>
      </c>
      <c r="F198" s="1">
        <v>5.5</v>
      </c>
      <c r="G198" s="1">
        <v>25.95</v>
      </c>
      <c r="H198" s="1">
        <v>54048.121372900001</v>
      </c>
      <c r="I198" s="1">
        <v>0.94169999999999998</v>
      </c>
    </row>
    <row r="199" spans="1:9" x14ac:dyDescent="0.3">
      <c r="A199" s="7">
        <v>39934</v>
      </c>
      <c r="B199" s="1">
        <v>98.3</v>
      </c>
      <c r="C199" s="1">
        <v>92.8</v>
      </c>
      <c r="D199" s="1"/>
      <c r="E199" s="1">
        <v>8.9</v>
      </c>
      <c r="F199" s="1">
        <v>6.3</v>
      </c>
      <c r="G199" s="1">
        <v>25.74</v>
      </c>
      <c r="H199" s="1">
        <v>54826.351000000002</v>
      </c>
      <c r="I199" s="1">
        <v>0.95289999999999997</v>
      </c>
    </row>
    <row r="200" spans="1:9" x14ac:dyDescent="0.3">
      <c r="A200" s="7">
        <v>39965</v>
      </c>
      <c r="B200" s="1">
        <v>98.1</v>
      </c>
      <c r="C200" s="1">
        <v>92.2</v>
      </c>
      <c r="D200" s="1"/>
      <c r="E200" s="1">
        <v>10.7</v>
      </c>
      <c r="F200" s="1">
        <v>7</v>
      </c>
      <c r="G200" s="1">
        <v>28.45</v>
      </c>
      <c r="H200" s="1">
        <v>56891.62</v>
      </c>
      <c r="I200" s="1">
        <v>1.2117</v>
      </c>
    </row>
    <row r="201" spans="1:9" x14ac:dyDescent="0.3">
      <c r="A201" s="7">
        <v>39995</v>
      </c>
      <c r="B201" s="1">
        <v>97.9</v>
      </c>
      <c r="C201" s="1">
        <v>91.78</v>
      </c>
      <c r="D201" s="1"/>
      <c r="E201" s="1">
        <v>10.8</v>
      </c>
      <c r="F201" s="1">
        <v>7.5</v>
      </c>
      <c r="G201" s="1">
        <v>28.42</v>
      </c>
      <c r="H201" s="1">
        <v>57310.285170000003</v>
      </c>
      <c r="I201" s="1">
        <v>1.9325000000000001</v>
      </c>
    </row>
    <row r="202" spans="1:9" x14ac:dyDescent="0.3">
      <c r="A202" s="7">
        <v>40026</v>
      </c>
      <c r="B202" s="1">
        <v>98</v>
      </c>
      <c r="C202" s="1">
        <v>92.14</v>
      </c>
      <c r="D202" s="1"/>
      <c r="E202" s="1">
        <v>12.3</v>
      </c>
      <c r="F202" s="1">
        <v>8.1</v>
      </c>
      <c r="G202" s="1">
        <v>28.53</v>
      </c>
      <c r="H202" s="1">
        <v>57669.895349999999</v>
      </c>
      <c r="I202" s="1">
        <v>1.4650000000000001</v>
      </c>
    </row>
    <row r="203" spans="1:9" x14ac:dyDescent="0.3">
      <c r="A203" s="7">
        <v>40057</v>
      </c>
      <c r="B203" s="1">
        <v>98.1</v>
      </c>
      <c r="C203" s="1">
        <v>93.01</v>
      </c>
      <c r="D203" s="1">
        <v>1.1000000000000001</v>
      </c>
      <c r="E203" s="1">
        <v>13.9</v>
      </c>
      <c r="F203" s="1">
        <v>8.6999999999999993</v>
      </c>
      <c r="G203" s="1">
        <v>29.31</v>
      </c>
      <c r="H203" s="1">
        <v>58540.533733780001</v>
      </c>
      <c r="I203" s="1">
        <v>1.7983</v>
      </c>
    </row>
    <row r="204" spans="1:9" x14ac:dyDescent="0.3">
      <c r="A204" s="7">
        <v>40087</v>
      </c>
      <c r="B204" s="1">
        <v>98.4</v>
      </c>
      <c r="C204" s="1">
        <v>94.15</v>
      </c>
      <c r="D204" s="1">
        <v>0.8</v>
      </c>
      <c r="E204" s="1">
        <v>16.100000000000001</v>
      </c>
      <c r="F204" s="1">
        <v>9.4</v>
      </c>
      <c r="G204" s="1">
        <v>29.51</v>
      </c>
      <c r="H204" s="1">
        <v>58664.328866490003</v>
      </c>
      <c r="I204" s="1">
        <v>1.3683000000000001</v>
      </c>
    </row>
    <row r="205" spans="1:9" x14ac:dyDescent="0.3">
      <c r="A205" s="7">
        <v>40118</v>
      </c>
      <c r="B205" s="1">
        <v>99.3</v>
      </c>
      <c r="C205" s="1">
        <v>97.92</v>
      </c>
      <c r="D205" s="1">
        <v>1.46</v>
      </c>
      <c r="E205" s="1">
        <v>19.2</v>
      </c>
      <c r="F205" s="1">
        <v>10.3</v>
      </c>
      <c r="G205" s="1">
        <v>29.74</v>
      </c>
      <c r="H205" s="1">
        <v>59460.472130609996</v>
      </c>
      <c r="I205" s="1">
        <v>1.4690000000000001</v>
      </c>
    </row>
    <row r="206" spans="1:9" x14ac:dyDescent="0.3">
      <c r="A206" s="7">
        <v>40148</v>
      </c>
      <c r="B206" s="1">
        <v>100.2</v>
      </c>
      <c r="C206" s="1">
        <v>101.7</v>
      </c>
      <c r="D206" s="1"/>
      <c r="E206" s="1">
        <v>18.5</v>
      </c>
      <c r="F206" s="1">
        <v>11</v>
      </c>
      <c r="G206" s="1">
        <v>27.68</v>
      </c>
      <c r="H206" s="1">
        <v>61022.451999999997</v>
      </c>
      <c r="I206" s="1">
        <v>1.5649999999999999</v>
      </c>
    </row>
    <row r="207" spans="1:9" x14ac:dyDescent="0.3">
      <c r="A207" s="7">
        <v>40179</v>
      </c>
      <c r="B207" s="1">
        <v>100.5</v>
      </c>
      <c r="C207" s="1">
        <v>104.32</v>
      </c>
      <c r="D207" s="1"/>
      <c r="E207" s="1"/>
      <c r="F207" s="1"/>
      <c r="G207" s="1">
        <v>26.1</v>
      </c>
      <c r="H207" s="1">
        <v>62560.928999999996</v>
      </c>
      <c r="I207" s="1">
        <v>1.8542000000000001</v>
      </c>
    </row>
    <row r="208" spans="1:9" x14ac:dyDescent="0.3">
      <c r="A208" s="7">
        <v>40210</v>
      </c>
      <c r="B208" s="1">
        <v>101</v>
      </c>
      <c r="C208" s="1">
        <v>105.39</v>
      </c>
      <c r="D208" s="1"/>
      <c r="E208" s="1">
        <v>12.8</v>
      </c>
      <c r="F208" s="1">
        <v>20.7</v>
      </c>
      <c r="G208" s="1">
        <v>25.53</v>
      </c>
      <c r="H208" s="1">
        <v>63607.226457210003</v>
      </c>
      <c r="I208" s="1">
        <v>1.6641999999999999</v>
      </c>
    </row>
    <row r="209" spans="1:9" x14ac:dyDescent="0.3">
      <c r="A209" s="7">
        <v>40238</v>
      </c>
      <c r="B209" s="1">
        <v>101</v>
      </c>
      <c r="C209" s="1">
        <v>105.91</v>
      </c>
      <c r="D209" s="1"/>
      <c r="E209" s="1">
        <v>18.100000000000001</v>
      </c>
      <c r="F209" s="1">
        <v>19.600000000000001</v>
      </c>
      <c r="G209" s="1">
        <v>22.49</v>
      </c>
      <c r="H209" s="1">
        <v>64994.746426639998</v>
      </c>
      <c r="I209" s="1">
        <v>1.6</v>
      </c>
    </row>
    <row r="210" spans="1:9" x14ac:dyDescent="0.3">
      <c r="A210" s="7">
        <v>40269</v>
      </c>
      <c r="B210" s="1">
        <v>101.3</v>
      </c>
      <c r="C210" s="1">
        <v>106.81</v>
      </c>
      <c r="D210" s="1"/>
      <c r="E210" s="1">
        <v>17.8</v>
      </c>
      <c r="F210" s="1">
        <v>19.100000000000001</v>
      </c>
      <c r="G210" s="1">
        <v>21.47</v>
      </c>
      <c r="H210" s="1">
        <v>65656.121695580005</v>
      </c>
      <c r="I210" s="1">
        <v>1.6079000000000001</v>
      </c>
    </row>
    <row r="211" spans="1:9" x14ac:dyDescent="0.3">
      <c r="A211" s="7">
        <v>40299</v>
      </c>
      <c r="B211" s="1">
        <v>101.6</v>
      </c>
      <c r="C211" s="1">
        <v>107.13</v>
      </c>
      <c r="D211" s="1">
        <v>1.0900000000000001</v>
      </c>
      <c r="E211" s="1">
        <v>16.5</v>
      </c>
      <c r="F211" s="1">
        <v>18.5</v>
      </c>
      <c r="G211" s="1">
        <v>20.99</v>
      </c>
      <c r="H211" s="1">
        <v>66335.137000000002</v>
      </c>
      <c r="I211" s="1">
        <v>2.5032999999999999</v>
      </c>
    </row>
    <row r="212" spans="1:9" x14ac:dyDescent="0.3">
      <c r="A212" s="7">
        <v>40330</v>
      </c>
      <c r="B212" s="1">
        <v>101.6</v>
      </c>
      <c r="C212" s="1">
        <v>106.41</v>
      </c>
      <c r="D212" s="1"/>
      <c r="E212" s="1">
        <v>13.7</v>
      </c>
      <c r="F212" s="1">
        <v>17.600000000000001</v>
      </c>
      <c r="G212" s="1">
        <v>18.46</v>
      </c>
      <c r="H212" s="1">
        <v>67392.172392530003</v>
      </c>
      <c r="I212" s="1">
        <v>2.6192000000000002</v>
      </c>
    </row>
    <row r="213" spans="1:9" x14ac:dyDescent="0.3">
      <c r="A213" s="7">
        <v>40360</v>
      </c>
      <c r="B213" s="1">
        <v>101.6</v>
      </c>
      <c r="C213" s="1">
        <v>104.84</v>
      </c>
      <c r="D213" s="1"/>
      <c r="E213" s="1">
        <v>13.4</v>
      </c>
      <c r="F213" s="1">
        <v>17</v>
      </c>
      <c r="G213" s="1">
        <v>17.61</v>
      </c>
      <c r="H213" s="1">
        <v>67405.147894809998</v>
      </c>
      <c r="I213" s="1">
        <v>1.6825000000000001</v>
      </c>
    </row>
    <row r="214" spans="1:9" x14ac:dyDescent="0.3">
      <c r="A214" s="7">
        <v>40391</v>
      </c>
      <c r="B214" s="1">
        <v>101.5</v>
      </c>
      <c r="C214" s="1">
        <v>104.32</v>
      </c>
      <c r="D214" s="1"/>
      <c r="E214" s="1">
        <v>13.9</v>
      </c>
      <c r="F214" s="1">
        <v>16.600000000000001</v>
      </c>
      <c r="G214" s="1">
        <v>19.21</v>
      </c>
      <c r="H214" s="1">
        <v>68750.691826409995</v>
      </c>
      <c r="I214" s="1">
        <v>2.9489000000000001</v>
      </c>
    </row>
    <row r="215" spans="1:9" x14ac:dyDescent="0.3">
      <c r="A215" s="7">
        <v>40422</v>
      </c>
      <c r="B215" s="1">
        <v>101.4</v>
      </c>
      <c r="C215" s="1">
        <v>104.33</v>
      </c>
      <c r="D215" s="1"/>
      <c r="E215" s="1">
        <v>13.3</v>
      </c>
      <c r="F215" s="1">
        <v>16.3</v>
      </c>
      <c r="G215" s="1">
        <v>18.96</v>
      </c>
      <c r="H215" s="1">
        <v>69647.149999999994</v>
      </c>
      <c r="I215" s="1">
        <v>2.8408000000000002</v>
      </c>
    </row>
    <row r="216" spans="1:9" x14ac:dyDescent="0.3">
      <c r="A216" s="7">
        <v>40452</v>
      </c>
      <c r="B216" s="1">
        <v>101.6</v>
      </c>
      <c r="C216" s="1">
        <v>105.04</v>
      </c>
      <c r="D216" s="1"/>
      <c r="E216" s="1">
        <v>13.1</v>
      </c>
      <c r="F216" s="1">
        <v>16.100000000000001</v>
      </c>
      <c r="G216" s="1">
        <v>19.3</v>
      </c>
      <c r="H216" s="1">
        <v>69977.674085639999</v>
      </c>
      <c r="I216" s="1">
        <v>2.0211000000000001</v>
      </c>
    </row>
    <row r="217" spans="1:9" x14ac:dyDescent="0.3">
      <c r="A217" s="7">
        <v>40483</v>
      </c>
      <c r="B217" s="1">
        <v>101.9</v>
      </c>
      <c r="C217" s="1">
        <v>106.06</v>
      </c>
      <c r="D217" s="1"/>
      <c r="E217" s="1">
        <v>13.3</v>
      </c>
      <c r="F217" s="1">
        <v>15.8</v>
      </c>
      <c r="G217" s="1">
        <v>19.45</v>
      </c>
      <c r="H217" s="1">
        <v>71033.902499999997</v>
      </c>
      <c r="I217" s="1">
        <v>3.3262999999999998</v>
      </c>
    </row>
    <row r="218" spans="1:9" x14ac:dyDescent="0.3">
      <c r="A218" s="7">
        <v>40513</v>
      </c>
      <c r="B218" s="1">
        <v>102.1</v>
      </c>
      <c r="C218" s="1">
        <v>105.93</v>
      </c>
      <c r="D218" s="1"/>
      <c r="E218" s="1">
        <v>13.5</v>
      </c>
      <c r="F218" s="1">
        <v>15.7</v>
      </c>
      <c r="G218" s="1">
        <v>19.72</v>
      </c>
      <c r="H218" s="1">
        <v>72585.179000000004</v>
      </c>
      <c r="I218" s="1">
        <v>6.3867000000000003</v>
      </c>
    </row>
    <row r="219" spans="1:9" x14ac:dyDescent="0.3">
      <c r="A219" s="7">
        <v>40544</v>
      </c>
      <c r="B219" s="1">
        <v>102.6</v>
      </c>
      <c r="C219" s="1">
        <v>106.64360000000001</v>
      </c>
      <c r="D219" s="1"/>
      <c r="E219" s="1"/>
      <c r="F219" s="1"/>
      <c r="G219" s="1">
        <v>17.2</v>
      </c>
      <c r="H219" s="1">
        <v>73388.482969999997</v>
      </c>
      <c r="I219" s="1">
        <v>8.2192000000000007</v>
      </c>
    </row>
    <row r="220" spans="1:9" x14ac:dyDescent="0.3">
      <c r="A220" s="7">
        <v>40575</v>
      </c>
      <c r="B220" s="1">
        <v>102.3</v>
      </c>
      <c r="C220" s="1">
        <v>107.23220000000001</v>
      </c>
      <c r="D220" s="1">
        <v>0.93</v>
      </c>
      <c r="E220" s="1">
        <v>14.9</v>
      </c>
      <c r="F220" s="1">
        <v>14.1</v>
      </c>
      <c r="G220" s="1">
        <v>15.71</v>
      </c>
      <c r="H220" s="1">
        <v>73613.086330000006</v>
      </c>
      <c r="I220" s="1">
        <v>2.9967000000000001</v>
      </c>
    </row>
    <row r="221" spans="1:9" x14ac:dyDescent="0.3">
      <c r="A221" s="7">
        <v>40603</v>
      </c>
      <c r="B221" s="1">
        <v>102.7</v>
      </c>
      <c r="C221" s="1">
        <v>107.3081</v>
      </c>
      <c r="D221" s="1">
        <v>0.99</v>
      </c>
      <c r="E221" s="1">
        <v>14.8</v>
      </c>
      <c r="F221" s="1">
        <v>14.4</v>
      </c>
      <c r="G221" s="1">
        <v>16.63</v>
      </c>
      <c r="H221" s="1">
        <v>75813.088000000003</v>
      </c>
      <c r="I221" s="1">
        <v>2.8182999999999998</v>
      </c>
    </row>
    <row r="222" spans="1:9" x14ac:dyDescent="0.3">
      <c r="A222" s="7">
        <v>40634</v>
      </c>
      <c r="B222" s="1">
        <v>102.7</v>
      </c>
      <c r="C222" s="1">
        <v>106.821</v>
      </c>
      <c r="D222" s="1">
        <v>1.32</v>
      </c>
      <c r="E222" s="1">
        <v>13.4</v>
      </c>
      <c r="F222" s="1">
        <v>14.2</v>
      </c>
      <c r="G222" s="1">
        <v>15.34</v>
      </c>
      <c r="H222" s="1">
        <v>75738.456189610006</v>
      </c>
      <c r="I222" s="1">
        <v>2.94</v>
      </c>
    </row>
    <row r="223" spans="1:9" x14ac:dyDescent="0.3">
      <c r="A223" s="7">
        <v>40664</v>
      </c>
      <c r="B223" s="1">
        <v>102.9</v>
      </c>
      <c r="C223" s="1">
        <v>106.7851</v>
      </c>
      <c r="D223" s="1">
        <v>0.79</v>
      </c>
      <c r="E223" s="1">
        <v>13.3</v>
      </c>
      <c r="F223" s="1">
        <v>14</v>
      </c>
      <c r="G223" s="1">
        <v>15.07</v>
      </c>
      <c r="H223" s="1">
        <v>76340.921506650004</v>
      </c>
      <c r="I223" s="1">
        <v>3.8466999999999998</v>
      </c>
    </row>
    <row r="224" spans="1:9" x14ac:dyDescent="0.3">
      <c r="A224" s="7">
        <v>40695</v>
      </c>
      <c r="B224" s="1">
        <v>103</v>
      </c>
      <c r="C224" s="1">
        <v>107.12090000000001</v>
      </c>
      <c r="D224" s="1">
        <v>1.3</v>
      </c>
      <c r="E224" s="1">
        <v>15.1</v>
      </c>
      <c r="F224" s="1">
        <v>14.3</v>
      </c>
      <c r="G224" s="1">
        <v>15.85</v>
      </c>
      <c r="H224" s="1">
        <v>78082.085000000006</v>
      </c>
      <c r="I224" s="1">
        <v>6.5986000000000002</v>
      </c>
    </row>
    <row r="225" spans="1:9" x14ac:dyDescent="0.3">
      <c r="A225" s="7">
        <v>40725</v>
      </c>
      <c r="B225" s="1">
        <v>102.9</v>
      </c>
      <c r="C225" s="1">
        <v>107.54170000000001</v>
      </c>
      <c r="D225" s="1">
        <v>0.82</v>
      </c>
      <c r="E225" s="1">
        <v>14</v>
      </c>
      <c r="F225" s="1">
        <v>14.3</v>
      </c>
      <c r="G225" s="1">
        <v>14.65</v>
      </c>
      <c r="H225" s="1">
        <v>77292.365130260005</v>
      </c>
      <c r="I225" s="1">
        <v>5.1142000000000003</v>
      </c>
    </row>
    <row r="226" spans="1:9" x14ac:dyDescent="0.3">
      <c r="A226" s="7">
        <v>40756</v>
      </c>
      <c r="B226" s="1">
        <v>103</v>
      </c>
      <c r="C226" s="1">
        <v>107.25279999999999</v>
      </c>
      <c r="D226" s="1">
        <v>0.85</v>
      </c>
      <c r="E226" s="1">
        <v>13.5</v>
      </c>
      <c r="F226" s="1">
        <v>14.2</v>
      </c>
      <c r="G226" s="1">
        <v>13.56</v>
      </c>
      <c r="H226" s="1">
        <v>78085.230212950002</v>
      </c>
      <c r="I226" s="1">
        <v>4.9550000000000001</v>
      </c>
    </row>
    <row r="227" spans="1:9" x14ac:dyDescent="0.3">
      <c r="A227" s="7">
        <v>40787</v>
      </c>
      <c r="B227" s="1">
        <v>102.9</v>
      </c>
      <c r="C227" s="1">
        <v>106.5227</v>
      </c>
      <c r="D227" s="1">
        <v>0.95</v>
      </c>
      <c r="E227" s="1">
        <v>13.8</v>
      </c>
      <c r="F227" s="1">
        <v>14.2</v>
      </c>
      <c r="G227" s="1">
        <v>13.04</v>
      </c>
      <c r="H227" s="1">
        <v>78740.620380849999</v>
      </c>
      <c r="I227" s="1">
        <v>5.0025000000000004</v>
      </c>
    </row>
    <row r="228" spans="1:9" x14ac:dyDescent="0.3">
      <c r="A228" s="7">
        <v>40817</v>
      </c>
      <c r="B228" s="1">
        <v>102.7</v>
      </c>
      <c r="C228" s="1">
        <v>105.0038</v>
      </c>
      <c r="D228" s="1">
        <v>0.71</v>
      </c>
      <c r="E228" s="1">
        <v>13.2</v>
      </c>
      <c r="F228" s="1">
        <v>14.1</v>
      </c>
      <c r="G228" s="1">
        <v>12.88</v>
      </c>
      <c r="H228" s="1">
        <v>81682.924886680004</v>
      </c>
      <c r="I228" s="1">
        <v>4.9432999999999998</v>
      </c>
    </row>
    <row r="229" spans="1:9" x14ac:dyDescent="0.3">
      <c r="A229" s="7">
        <v>40848</v>
      </c>
      <c r="B229" s="1">
        <v>102.2</v>
      </c>
      <c r="C229" s="1">
        <v>102.7179</v>
      </c>
      <c r="D229" s="1">
        <v>0.68</v>
      </c>
      <c r="E229" s="1">
        <v>12.4</v>
      </c>
      <c r="F229" s="1">
        <v>14</v>
      </c>
      <c r="G229" s="1">
        <v>12.72</v>
      </c>
      <c r="H229" s="1">
        <v>82549.394446279999</v>
      </c>
      <c r="I229" s="1">
        <v>3.9641999999999999</v>
      </c>
    </row>
    <row r="230" spans="1:9" x14ac:dyDescent="0.3">
      <c r="A230" s="7">
        <v>40878</v>
      </c>
      <c r="B230" s="1">
        <v>101.9</v>
      </c>
      <c r="C230" s="1">
        <v>101.6854</v>
      </c>
      <c r="D230" s="1">
        <v>0.99</v>
      </c>
      <c r="E230" s="1">
        <v>12.8</v>
      </c>
      <c r="F230" s="1">
        <v>13.9</v>
      </c>
      <c r="G230" s="1">
        <v>13.61</v>
      </c>
      <c r="H230" s="1">
        <v>85159.090007840001</v>
      </c>
      <c r="I230" s="1">
        <v>6.33</v>
      </c>
    </row>
    <row r="231" spans="1:9" x14ac:dyDescent="0.3">
      <c r="A231" s="7">
        <v>40909</v>
      </c>
      <c r="B231" s="1">
        <v>101.8</v>
      </c>
      <c r="C231" s="1">
        <v>100.7347</v>
      </c>
      <c r="D231" s="1">
        <v>0.5</v>
      </c>
      <c r="E231" s="1"/>
      <c r="F231" s="1"/>
      <c r="G231" s="1">
        <v>12.39</v>
      </c>
      <c r="H231" s="1">
        <v>85589.889139659994</v>
      </c>
      <c r="I231" s="1">
        <v>4.3141999999999996</v>
      </c>
    </row>
    <row r="232" spans="1:9" x14ac:dyDescent="0.3">
      <c r="A232" s="7">
        <v>40940</v>
      </c>
      <c r="B232" s="1">
        <v>101.7</v>
      </c>
      <c r="C232" s="1">
        <v>100.0284</v>
      </c>
      <c r="D232" s="1">
        <v>0.61</v>
      </c>
      <c r="E232" s="1">
        <v>21.3</v>
      </c>
      <c r="F232" s="1">
        <v>11.4</v>
      </c>
      <c r="G232" s="1">
        <v>13.03</v>
      </c>
      <c r="H232" s="1">
        <v>86717.142000000007</v>
      </c>
      <c r="I232" s="1">
        <v>3.4716999999999998</v>
      </c>
    </row>
    <row r="233" spans="1:9" x14ac:dyDescent="0.3">
      <c r="A233" s="7">
        <v>40969</v>
      </c>
      <c r="B233" s="1">
        <v>101.8</v>
      </c>
      <c r="C233" s="1">
        <v>99.682900000000004</v>
      </c>
      <c r="D233" s="1">
        <v>1.25</v>
      </c>
      <c r="E233" s="1">
        <v>11.9</v>
      </c>
      <c r="F233" s="1">
        <v>11.6</v>
      </c>
      <c r="G233" s="1">
        <v>13.43</v>
      </c>
      <c r="H233" s="1">
        <v>89556.549664189995</v>
      </c>
      <c r="I233" s="1">
        <v>3.4415</v>
      </c>
    </row>
    <row r="234" spans="1:9" x14ac:dyDescent="0.3">
      <c r="A234" s="7">
        <v>41000</v>
      </c>
      <c r="B234" s="1">
        <v>101.7</v>
      </c>
      <c r="C234" s="1">
        <v>99.301599999999993</v>
      </c>
      <c r="D234" s="1">
        <v>0.33</v>
      </c>
      <c r="E234" s="1">
        <v>9.3000000000000007</v>
      </c>
      <c r="F234" s="1">
        <v>11</v>
      </c>
      <c r="G234" s="1">
        <v>12.78</v>
      </c>
      <c r="H234" s="1">
        <v>88960.403619999997</v>
      </c>
      <c r="I234" s="1">
        <v>3.7795999999999998</v>
      </c>
    </row>
    <row r="235" spans="1:9" x14ac:dyDescent="0.3">
      <c r="A235" s="7">
        <v>41030</v>
      </c>
      <c r="B235" s="1">
        <v>101.4</v>
      </c>
      <c r="C235" s="1">
        <v>98.601900000000001</v>
      </c>
      <c r="D235" s="1">
        <v>0.89</v>
      </c>
      <c r="E235" s="1">
        <v>9.6</v>
      </c>
      <c r="F235" s="1">
        <v>10.7</v>
      </c>
      <c r="G235" s="1">
        <v>13.18</v>
      </c>
      <c r="H235" s="1">
        <v>90004.877427419997</v>
      </c>
      <c r="I235" s="1">
        <v>2.1375000000000002</v>
      </c>
    </row>
    <row r="236" spans="1:9" x14ac:dyDescent="0.3">
      <c r="A236" s="7">
        <v>41061</v>
      </c>
      <c r="B236" s="1">
        <v>101.4</v>
      </c>
      <c r="C236" s="1">
        <v>97.915700000000001</v>
      </c>
      <c r="D236" s="1">
        <v>0.83</v>
      </c>
      <c r="E236" s="1">
        <v>9.5</v>
      </c>
      <c r="F236" s="1">
        <v>10.5</v>
      </c>
      <c r="G236" s="1">
        <v>13.64</v>
      </c>
      <c r="H236" s="1">
        <v>92499.12</v>
      </c>
      <c r="I236" s="1">
        <v>4.1082999999999998</v>
      </c>
    </row>
    <row r="237" spans="1:9" x14ac:dyDescent="0.3">
      <c r="A237" s="7">
        <v>41091</v>
      </c>
      <c r="B237" s="1">
        <v>101.5</v>
      </c>
      <c r="C237" s="1">
        <v>97.134900000000002</v>
      </c>
      <c r="D237" s="1">
        <v>0.59</v>
      </c>
      <c r="E237" s="1">
        <v>9.1999999999999993</v>
      </c>
      <c r="F237" s="1">
        <v>10.3</v>
      </c>
      <c r="G237" s="1">
        <v>13.94</v>
      </c>
      <c r="H237" s="1">
        <v>91907.240194740007</v>
      </c>
      <c r="I237" s="1">
        <v>3.3508</v>
      </c>
    </row>
    <row r="238" spans="1:9" x14ac:dyDescent="0.3">
      <c r="A238" s="7">
        <v>41122</v>
      </c>
      <c r="B238" s="1">
        <v>101.4</v>
      </c>
      <c r="C238" s="1">
        <v>96.521600000000007</v>
      </c>
      <c r="D238" s="1">
        <v>0.61</v>
      </c>
      <c r="E238" s="1">
        <v>8.9</v>
      </c>
      <c r="F238" s="1">
        <v>10.1</v>
      </c>
      <c r="G238" s="1">
        <v>13.46</v>
      </c>
      <c r="H238" s="1">
        <v>92489.458647730004</v>
      </c>
      <c r="I238" s="1">
        <v>3.5108000000000001</v>
      </c>
    </row>
    <row r="239" spans="1:9" x14ac:dyDescent="0.3">
      <c r="A239" s="7">
        <v>41153</v>
      </c>
      <c r="B239" s="1">
        <v>101.7</v>
      </c>
      <c r="C239" s="1">
        <v>96.445499999999996</v>
      </c>
      <c r="D239" s="1">
        <v>0.89</v>
      </c>
      <c r="E239" s="1">
        <v>9.1999999999999993</v>
      </c>
      <c r="F239" s="1">
        <v>10</v>
      </c>
      <c r="G239" s="1">
        <v>14.8</v>
      </c>
      <c r="H239" s="1">
        <v>94368.875343070002</v>
      </c>
      <c r="I239" s="1">
        <v>3.1867000000000001</v>
      </c>
    </row>
    <row r="240" spans="1:9" x14ac:dyDescent="0.3">
      <c r="A240" s="7">
        <v>41183</v>
      </c>
      <c r="B240" s="1">
        <v>101.7</v>
      </c>
      <c r="C240" s="1">
        <v>97.244200000000006</v>
      </c>
      <c r="D240" s="1">
        <v>0.76</v>
      </c>
      <c r="E240" s="1">
        <v>9.6</v>
      </c>
      <c r="F240" s="1">
        <v>10</v>
      </c>
      <c r="G240" s="1">
        <v>14.13</v>
      </c>
      <c r="H240" s="1">
        <v>93640.427922110001</v>
      </c>
      <c r="I240" s="1">
        <v>3.2183000000000002</v>
      </c>
    </row>
    <row r="241" spans="1:9" x14ac:dyDescent="0.3">
      <c r="A241" s="7">
        <v>41214</v>
      </c>
      <c r="B241" s="1">
        <v>101.6</v>
      </c>
      <c r="C241" s="1">
        <v>97.8005</v>
      </c>
      <c r="D241" s="1">
        <v>0.86</v>
      </c>
      <c r="E241" s="1">
        <v>10.1</v>
      </c>
      <c r="F241" s="1">
        <v>10</v>
      </c>
      <c r="G241" s="1">
        <v>13.89</v>
      </c>
      <c r="H241" s="1">
        <v>94483.235141490004</v>
      </c>
      <c r="I241" s="1">
        <v>3.3866999999999998</v>
      </c>
    </row>
    <row r="242" spans="1:9" x14ac:dyDescent="0.3">
      <c r="A242" s="7">
        <v>41244</v>
      </c>
      <c r="B242" s="1">
        <v>101.7</v>
      </c>
      <c r="C242" s="1">
        <v>98.060299999999998</v>
      </c>
      <c r="D242" s="1">
        <v>0.9</v>
      </c>
      <c r="E242" s="1">
        <v>10.3</v>
      </c>
      <c r="F242" s="1">
        <v>10</v>
      </c>
      <c r="G242" s="1">
        <v>13.83</v>
      </c>
      <c r="H242" s="1">
        <v>97414.880202839995</v>
      </c>
      <c r="I242" s="1">
        <v>4.58</v>
      </c>
    </row>
    <row r="243" spans="1:9" x14ac:dyDescent="0.3">
      <c r="A243" s="7">
        <v>41275</v>
      </c>
      <c r="B243" s="1">
        <v>101.6</v>
      </c>
      <c r="C243" s="1">
        <v>98.362799999999993</v>
      </c>
      <c r="D243" s="1">
        <v>0.61</v>
      </c>
      <c r="E243" s="1"/>
      <c r="F243" s="1"/>
      <c r="G243" s="1">
        <v>15.92</v>
      </c>
      <c r="H243" s="1">
        <v>99212.925225240004</v>
      </c>
      <c r="I243" s="1">
        <v>3.2330000000000001</v>
      </c>
    </row>
    <row r="244" spans="1:9" x14ac:dyDescent="0.3">
      <c r="A244" s="7">
        <v>41306</v>
      </c>
      <c r="B244" s="1">
        <v>101.9</v>
      </c>
      <c r="C244" s="1">
        <v>98.374600000000001</v>
      </c>
      <c r="D244" s="1">
        <v>0.78</v>
      </c>
      <c r="E244" s="1"/>
      <c r="F244" s="1">
        <v>9.9</v>
      </c>
      <c r="G244" s="1">
        <v>15.16</v>
      </c>
      <c r="H244" s="1">
        <v>99860.082892170001</v>
      </c>
      <c r="I244" s="1">
        <v>4.2670000000000003</v>
      </c>
    </row>
    <row r="245" spans="1:9" x14ac:dyDescent="0.3">
      <c r="A245" s="7">
        <v>41334</v>
      </c>
      <c r="B245" s="1">
        <v>101.8</v>
      </c>
      <c r="C245" s="1">
        <v>98.081000000000003</v>
      </c>
      <c r="D245" s="1">
        <v>0.72</v>
      </c>
      <c r="E245" s="1">
        <v>8.9</v>
      </c>
      <c r="F245" s="1">
        <v>9.5</v>
      </c>
      <c r="G245" s="1">
        <v>15.67</v>
      </c>
      <c r="H245" s="1">
        <v>103585.83706603</v>
      </c>
      <c r="I245" s="1">
        <v>3.3940000000000001</v>
      </c>
    </row>
    <row r="246" spans="1:9" x14ac:dyDescent="0.3">
      <c r="A246" s="7">
        <v>41365</v>
      </c>
      <c r="B246" s="1">
        <v>101.6</v>
      </c>
      <c r="C246" s="1">
        <v>97.382499999999993</v>
      </c>
      <c r="D246" s="1">
        <v>0.8</v>
      </c>
      <c r="E246" s="1">
        <v>9.3000000000000007</v>
      </c>
      <c r="F246" s="1">
        <v>9.4</v>
      </c>
      <c r="G246" s="1">
        <v>16.07</v>
      </c>
      <c r="H246" s="1">
        <v>103255.19030094</v>
      </c>
      <c r="I246" s="1">
        <v>3.03</v>
      </c>
    </row>
    <row r="247" spans="1:9" x14ac:dyDescent="0.3">
      <c r="A247" s="7">
        <v>41395</v>
      </c>
      <c r="B247" s="1">
        <v>101.6</v>
      </c>
      <c r="C247" s="1">
        <v>97.134200000000007</v>
      </c>
      <c r="D247" s="1">
        <v>0.74</v>
      </c>
      <c r="E247" s="1">
        <v>9.1999999999999993</v>
      </c>
      <c r="F247" s="1">
        <v>9.4</v>
      </c>
      <c r="G247" s="1">
        <v>15.79</v>
      </c>
      <c r="H247" s="1">
        <v>104216.91621210999</v>
      </c>
      <c r="I247" s="1">
        <v>4.7809999999999997</v>
      </c>
    </row>
    <row r="248" spans="1:9" x14ac:dyDescent="0.3">
      <c r="A248" s="7">
        <v>41426</v>
      </c>
      <c r="B248" s="1">
        <v>101.6</v>
      </c>
      <c r="C248" s="1">
        <v>97.3035</v>
      </c>
      <c r="D248" s="1">
        <v>0.62</v>
      </c>
      <c r="E248" s="1">
        <v>8.9</v>
      </c>
      <c r="F248" s="1">
        <v>9.3000000000000007</v>
      </c>
      <c r="G248" s="1">
        <v>13.99</v>
      </c>
      <c r="H248" s="1">
        <v>105440.36918471</v>
      </c>
      <c r="I248" s="1">
        <v>6.1630000000000003</v>
      </c>
    </row>
    <row r="249" spans="1:9" x14ac:dyDescent="0.3">
      <c r="A249" s="7">
        <v>41456</v>
      </c>
      <c r="B249" s="1">
        <v>101.6</v>
      </c>
      <c r="C249" s="1">
        <v>97.728800000000007</v>
      </c>
      <c r="D249" s="1">
        <v>0.9</v>
      </c>
      <c r="E249" s="1">
        <v>9.6999999999999993</v>
      </c>
      <c r="F249" s="1">
        <v>9.4</v>
      </c>
      <c r="G249" s="1">
        <v>14.49</v>
      </c>
      <c r="H249" s="1">
        <v>105221.2344</v>
      </c>
      <c r="I249" s="1">
        <v>4.9710000000000001</v>
      </c>
    </row>
    <row r="250" spans="1:9" x14ac:dyDescent="0.3">
      <c r="A250" s="7">
        <v>41487</v>
      </c>
      <c r="B250" s="1">
        <v>101.5</v>
      </c>
      <c r="C250" s="1">
        <v>98.375</v>
      </c>
      <c r="D250" s="1">
        <v>1.0900000000000001</v>
      </c>
      <c r="E250" s="1">
        <v>10.4</v>
      </c>
      <c r="F250" s="1">
        <v>9.5</v>
      </c>
      <c r="G250" s="1">
        <v>14.74</v>
      </c>
      <c r="H250" s="1">
        <v>106125.64257922</v>
      </c>
      <c r="I250" s="1">
        <v>3.7355</v>
      </c>
    </row>
    <row r="251" spans="1:9" x14ac:dyDescent="0.3">
      <c r="A251" s="7">
        <v>41518</v>
      </c>
      <c r="B251" s="1">
        <v>101.6</v>
      </c>
      <c r="C251" s="1">
        <v>98.656099999999995</v>
      </c>
      <c r="D251" s="1">
        <v>0.54</v>
      </c>
      <c r="E251" s="1">
        <v>10.199999999999999</v>
      </c>
      <c r="F251" s="1">
        <v>9.6</v>
      </c>
      <c r="G251" s="1">
        <v>14.17</v>
      </c>
      <c r="H251" s="1">
        <v>107737.91630477</v>
      </c>
      <c r="I251" s="1">
        <v>4.2030000000000003</v>
      </c>
    </row>
    <row r="252" spans="1:9" x14ac:dyDescent="0.3">
      <c r="A252" s="7">
        <v>41548</v>
      </c>
      <c r="B252" s="1">
        <v>101.6</v>
      </c>
      <c r="C252" s="1">
        <v>98.492900000000006</v>
      </c>
      <c r="D252" s="1">
        <v>0.85</v>
      </c>
      <c r="E252" s="1">
        <v>10.3</v>
      </c>
      <c r="F252" s="1">
        <v>9.6999999999999993</v>
      </c>
      <c r="G252" s="1">
        <v>14.28</v>
      </c>
      <c r="H252" s="1">
        <v>107024.21666423</v>
      </c>
      <c r="I252" s="1">
        <v>4.9930000000000003</v>
      </c>
    </row>
    <row r="253" spans="1:9" x14ac:dyDescent="0.3">
      <c r="A253" s="7">
        <v>41579</v>
      </c>
      <c r="B253" s="1">
        <v>101.6</v>
      </c>
      <c r="C253" s="1">
        <v>98.575800000000001</v>
      </c>
      <c r="D253" s="1">
        <v>0.73</v>
      </c>
      <c r="E253" s="1">
        <v>10</v>
      </c>
      <c r="F253" s="1">
        <v>9.6999999999999993</v>
      </c>
      <c r="G253" s="1">
        <v>14.23</v>
      </c>
      <c r="H253" s="1">
        <v>107925.70554777001</v>
      </c>
      <c r="I253" s="1">
        <v>4.6660000000000004</v>
      </c>
    </row>
    <row r="254" spans="1:9" x14ac:dyDescent="0.3">
      <c r="A254" s="7">
        <v>41609</v>
      </c>
      <c r="B254" s="1">
        <v>101.7</v>
      </c>
      <c r="C254" s="1">
        <v>98.644300000000001</v>
      </c>
      <c r="D254" s="1">
        <v>0.51</v>
      </c>
      <c r="E254" s="1">
        <v>9.6999999999999993</v>
      </c>
      <c r="F254" s="1">
        <v>9.6999999999999993</v>
      </c>
      <c r="G254" s="1">
        <v>13.59</v>
      </c>
      <c r="H254" s="1">
        <v>110652.49799232</v>
      </c>
      <c r="I254" s="1">
        <v>5.25</v>
      </c>
    </row>
    <row r="255" spans="1:9" x14ac:dyDescent="0.3">
      <c r="A255" s="7">
        <v>41640</v>
      </c>
      <c r="B255" s="1">
        <v>101.9</v>
      </c>
      <c r="C255" s="1">
        <v>98.4</v>
      </c>
      <c r="D255" s="1">
        <v>0.55000000000000004</v>
      </c>
      <c r="E255" s="1"/>
      <c r="F255" s="1"/>
      <c r="G255" s="1">
        <v>13.24</v>
      </c>
      <c r="H255" s="1">
        <v>112352.1209563</v>
      </c>
      <c r="I255" s="1">
        <v>4.9829999999999997</v>
      </c>
    </row>
    <row r="256" spans="1:9" x14ac:dyDescent="0.3">
      <c r="A256" s="7">
        <v>41671</v>
      </c>
      <c r="B256" s="1">
        <v>101.6</v>
      </c>
      <c r="C256" s="1">
        <v>98</v>
      </c>
      <c r="D256" s="1">
        <v>0.57999999999999996</v>
      </c>
      <c r="E256" s="1"/>
      <c r="F256" s="1">
        <v>8.6</v>
      </c>
      <c r="G256" s="1">
        <v>13.33</v>
      </c>
      <c r="H256" s="1">
        <v>113176.08333350001</v>
      </c>
      <c r="I256" s="1">
        <v>3.5289999999999999</v>
      </c>
    </row>
    <row r="257" spans="1:9" x14ac:dyDescent="0.3">
      <c r="A257" s="7">
        <v>41699</v>
      </c>
      <c r="B257" s="1">
        <v>101.5</v>
      </c>
      <c r="C257" s="1">
        <v>97.698099999999997</v>
      </c>
      <c r="D257" s="1">
        <v>0.92</v>
      </c>
      <c r="E257" s="1">
        <v>8.8000000000000007</v>
      </c>
      <c r="F257" s="1">
        <v>8.6999999999999993</v>
      </c>
      <c r="G257" s="1">
        <v>12.05</v>
      </c>
      <c r="H257" s="1">
        <v>116068.7383042</v>
      </c>
      <c r="I257" s="1">
        <v>4.1840000000000002</v>
      </c>
    </row>
    <row r="258" spans="1:9" x14ac:dyDescent="0.3">
      <c r="A258" s="7">
        <v>41730</v>
      </c>
      <c r="B258" s="1">
        <v>101.6</v>
      </c>
      <c r="C258" s="1">
        <v>97.995800000000003</v>
      </c>
      <c r="D258" s="1">
        <v>0.56999999999999995</v>
      </c>
      <c r="E258" s="1">
        <v>8.6999999999999993</v>
      </c>
      <c r="F258" s="1">
        <v>8.6999999999999993</v>
      </c>
      <c r="G258" s="1">
        <v>13.2</v>
      </c>
      <c r="H258" s="1">
        <v>116881.26734132</v>
      </c>
      <c r="I258" s="1">
        <v>4.1340000000000003</v>
      </c>
    </row>
    <row r="259" spans="1:9" x14ac:dyDescent="0.3">
      <c r="A259" s="7">
        <v>41760</v>
      </c>
      <c r="B259" s="1">
        <v>101.7</v>
      </c>
      <c r="C259" s="1">
        <v>98.553600000000003</v>
      </c>
      <c r="D259" s="1">
        <v>0.57999999999999996</v>
      </c>
      <c r="E259" s="1">
        <v>8.8000000000000007</v>
      </c>
      <c r="F259" s="1">
        <v>8.6999999999999993</v>
      </c>
      <c r="G259" s="1">
        <v>13.45</v>
      </c>
      <c r="H259" s="1">
        <v>118229.39581582</v>
      </c>
      <c r="I259" s="1">
        <v>3.23</v>
      </c>
    </row>
    <row r="260" spans="1:9" x14ac:dyDescent="0.3">
      <c r="A260" s="7">
        <v>41791</v>
      </c>
      <c r="B260" s="1">
        <v>101.7</v>
      </c>
      <c r="C260" s="1">
        <v>98.890799999999999</v>
      </c>
      <c r="D260" s="1">
        <v>0.55000000000000004</v>
      </c>
      <c r="E260" s="1">
        <v>9.1999999999999993</v>
      </c>
      <c r="F260" s="1">
        <v>8.8000000000000007</v>
      </c>
      <c r="G260" s="1">
        <v>14.72</v>
      </c>
      <c r="H260" s="1">
        <v>120958.71973632999</v>
      </c>
      <c r="I260" s="1">
        <v>3.867</v>
      </c>
    </row>
    <row r="261" spans="1:9" x14ac:dyDescent="0.3">
      <c r="A261" s="7">
        <v>41821</v>
      </c>
      <c r="B261" s="1">
        <v>101.6</v>
      </c>
      <c r="C261" s="1">
        <v>99.131200000000007</v>
      </c>
      <c r="D261" s="1">
        <v>0.76</v>
      </c>
      <c r="E261" s="1">
        <v>9</v>
      </c>
      <c r="F261" s="1">
        <v>8.8000000000000007</v>
      </c>
      <c r="G261" s="1">
        <v>13.5</v>
      </c>
      <c r="H261" s="1">
        <v>119424.92399166001</v>
      </c>
      <c r="I261" s="1">
        <v>3.98</v>
      </c>
    </row>
    <row r="262" spans="1:9" x14ac:dyDescent="0.3">
      <c r="A262" s="7">
        <v>41852</v>
      </c>
      <c r="B262" s="1">
        <v>101.5</v>
      </c>
      <c r="C262" s="1">
        <v>98.796199999999999</v>
      </c>
      <c r="D262" s="1">
        <v>0.13</v>
      </c>
      <c r="E262" s="1">
        <v>6.9</v>
      </c>
      <c r="F262" s="1">
        <v>8.5</v>
      </c>
      <c r="G262" s="1">
        <v>12.84</v>
      </c>
      <c r="H262" s="1">
        <v>119749.90838463001</v>
      </c>
      <c r="I262" s="1">
        <v>3.6720000000000002</v>
      </c>
    </row>
    <row r="263" spans="1:9" x14ac:dyDescent="0.3">
      <c r="A263" s="7">
        <v>41883</v>
      </c>
      <c r="B263" s="1">
        <v>101.3</v>
      </c>
      <c r="C263" s="1">
        <v>98.200400000000002</v>
      </c>
      <c r="D263" s="1">
        <v>0.9</v>
      </c>
      <c r="E263" s="1">
        <v>8</v>
      </c>
      <c r="F263" s="1">
        <v>8.5</v>
      </c>
      <c r="G263" s="1">
        <v>12.92</v>
      </c>
      <c r="H263" s="1">
        <v>120205.14118496</v>
      </c>
      <c r="I263" s="1">
        <v>2.8740000000000001</v>
      </c>
    </row>
    <row r="264" spans="1:9" x14ac:dyDescent="0.3">
      <c r="A264" s="7">
        <v>41913</v>
      </c>
      <c r="B264" s="1">
        <v>101.2</v>
      </c>
      <c r="C264" s="1">
        <v>97.757199999999997</v>
      </c>
      <c r="D264" s="1">
        <v>0.43</v>
      </c>
      <c r="E264" s="1">
        <v>7.7</v>
      </c>
      <c r="F264" s="1">
        <v>8.4</v>
      </c>
      <c r="G264" s="1">
        <v>12.55</v>
      </c>
      <c r="H264" s="1">
        <v>119923.63138159001</v>
      </c>
      <c r="I264" s="1">
        <v>3.2</v>
      </c>
    </row>
    <row r="265" spans="1:9" x14ac:dyDescent="0.3">
      <c r="A265" s="7">
        <v>41944</v>
      </c>
      <c r="B265" s="1">
        <v>101</v>
      </c>
      <c r="C265" s="1">
        <v>97.307199999999995</v>
      </c>
      <c r="D265" s="1">
        <v>0.35</v>
      </c>
      <c r="E265" s="1">
        <v>7.2</v>
      </c>
      <c r="F265" s="1">
        <v>8.3000000000000007</v>
      </c>
      <c r="G265" s="1">
        <v>12.31</v>
      </c>
      <c r="H265" s="1">
        <v>120860.59489083001</v>
      </c>
      <c r="I265" s="1">
        <v>3.3220000000000001</v>
      </c>
    </row>
    <row r="266" spans="1:9" x14ac:dyDescent="0.3">
      <c r="A266" s="7">
        <v>41974</v>
      </c>
      <c r="B266" s="1">
        <v>100.8</v>
      </c>
      <c r="C266" s="1">
        <v>96.684799999999996</v>
      </c>
      <c r="D266" s="1">
        <v>0.74</v>
      </c>
      <c r="E266" s="1">
        <v>7.9</v>
      </c>
      <c r="F266" s="1">
        <v>8.3000000000000007</v>
      </c>
      <c r="G266" s="1">
        <v>12.16</v>
      </c>
      <c r="H266" s="1">
        <v>122837.48065445</v>
      </c>
      <c r="I266" s="1">
        <v>4.6390000000000002</v>
      </c>
    </row>
    <row r="267" spans="1:9" x14ac:dyDescent="0.3">
      <c r="A267" s="7">
        <v>42005</v>
      </c>
      <c r="B267" s="1">
        <v>100.6</v>
      </c>
      <c r="C267" s="1">
        <v>95.6798</v>
      </c>
      <c r="D267" s="1">
        <v>0.45</v>
      </c>
      <c r="E267" s="1"/>
      <c r="F267" s="1"/>
      <c r="G267" s="1">
        <v>10.77</v>
      </c>
      <c r="H267" s="1">
        <v>124271.02185386</v>
      </c>
      <c r="I267" s="1">
        <v>4.0259999999999998</v>
      </c>
    </row>
    <row r="268" spans="1:9" x14ac:dyDescent="0.3">
      <c r="A268" s="7">
        <v>42036</v>
      </c>
      <c r="B268" s="1">
        <v>100.9</v>
      </c>
      <c r="C268" s="1">
        <v>95.202399999999997</v>
      </c>
      <c r="D268" s="1">
        <v>0.42</v>
      </c>
      <c r="E268" s="1"/>
      <c r="F268" s="1">
        <v>6.8</v>
      </c>
      <c r="G268" s="1">
        <v>12.51</v>
      </c>
      <c r="H268" s="1">
        <v>125738.04784755</v>
      </c>
      <c r="I268" s="1">
        <v>4.7720000000000002</v>
      </c>
    </row>
    <row r="269" spans="1:9" x14ac:dyDescent="0.3">
      <c r="A269" s="7">
        <v>42064</v>
      </c>
      <c r="B269" s="1">
        <v>100.9</v>
      </c>
      <c r="C269" s="1">
        <v>95.439700000000002</v>
      </c>
      <c r="D269" s="1">
        <v>0.28000000000000003</v>
      </c>
      <c r="E269" s="1">
        <v>5.6</v>
      </c>
      <c r="F269" s="1">
        <v>6.4</v>
      </c>
      <c r="G269" s="1">
        <v>11.62</v>
      </c>
      <c r="H269" s="1">
        <v>127533.27766199999</v>
      </c>
      <c r="I269" s="1">
        <v>3.8860000000000001</v>
      </c>
    </row>
    <row r="270" spans="1:9" x14ac:dyDescent="0.3">
      <c r="A270" s="7">
        <v>42095</v>
      </c>
      <c r="B270" s="1">
        <v>100.9</v>
      </c>
      <c r="C270" s="1">
        <v>95.427499999999995</v>
      </c>
      <c r="D270" s="1">
        <v>0.52</v>
      </c>
      <c r="E270" s="1">
        <v>5.9</v>
      </c>
      <c r="F270" s="1">
        <v>6.2</v>
      </c>
      <c r="G270" s="1">
        <v>10.07</v>
      </c>
      <c r="H270" s="1">
        <v>128077.91430652</v>
      </c>
      <c r="I270" s="1">
        <v>2.4300000000000002</v>
      </c>
    </row>
    <row r="271" spans="1:9" x14ac:dyDescent="0.3">
      <c r="A271" s="7">
        <v>42125</v>
      </c>
      <c r="B271" s="1">
        <v>101</v>
      </c>
      <c r="C271" s="1">
        <v>95.393000000000001</v>
      </c>
      <c r="D271" s="1">
        <v>0.51</v>
      </c>
      <c r="E271" s="1">
        <v>6.1</v>
      </c>
      <c r="F271" s="1">
        <v>6.2</v>
      </c>
      <c r="G271" s="1">
        <v>10.82</v>
      </c>
      <c r="H271" s="1">
        <v>130735.76308084</v>
      </c>
      <c r="I271" s="1">
        <v>1.972</v>
      </c>
    </row>
    <row r="272" spans="1:9" x14ac:dyDescent="0.3">
      <c r="A272" s="7">
        <v>42156</v>
      </c>
      <c r="B272" s="1">
        <v>101.2</v>
      </c>
      <c r="C272" s="1">
        <v>95.186499999999995</v>
      </c>
      <c r="D272" s="1">
        <v>0.71</v>
      </c>
      <c r="E272" s="1">
        <v>6.8</v>
      </c>
      <c r="F272" s="1">
        <v>6.3</v>
      </c>
      <c r="G272" s="1">
        <v>11.75</v>
      </c>
      <c r="H272" s="1">
        <v>133337.53645385001</v>
      </c>
      <c r="I272" s="1">
        <v>2.6520000000000001</v>
      </c>
    </row>
    <row r="273" spans="1:9" x14ac:dyDescent="0.3">
      <c r="A273" s="7">
        <v>42186</v>
      </c>
      <c r="B273" s="1">
        <v>101.1</v>
      </c>
      <c r="C273" s="1">
        <v>94.630799999999994</v>
      </c>
      <c r="D273" s="1">
        <v>0.2</v>
      </c>
      <c r="E273" s="1">
        <v>6</v>
      </c>
      <c r="F273" s="1">
        <v>6.3</v>
      </c>
      <c r="G273" s="1">
        <v>13.31</v>
      </c>
      <c r="H273" s="1">
        <v>135321.09248260001</v>
      </c>
      <c r="I273" s="1">
        <v>2.5089999999999999</v>
      </c>
    </row>
    <row r="274" spans="1:9" x14ac:dyDescent="0.3">
      <c r="A274" s="7">
        <v>42217</v>
      </c>
      <c r="B274" s="1">
        <v>101.1</v>
      </c>
      <c r="C274" s="1">
        <v>94.1</v>
      </c>
      <c r="D274" s="1">
        <v>0.5</v>
      </c>
      <c r="E274" s="1">
        <v>6.1</v>
      </c>
      <c r="F274" s="1">
        <v>6.3</v>
      </c>
      <c r="G274" s="1">
        <v>13.31</v>
      </c>
      <c r="H274" s="1">
        <v>135690.79769286001</v>
      </c>
      <c r="I274" s="1">
        <v>2.3980000000000001</v>
      </c>
    </row>
    <row r="275" spans="1:9" x14ac:dyDescent="0.3">
      <c r="A275" s="7">
        <v>42248</v>
      </c>
      <c r="B275" s="1">
        <v>101</v>
      </c>
      <c r="C275" s="1">
        <v>94.1</v>
      </c>
      <c r="D275" s="1">
        <v>0.52</v>
      </c>
      <c r="E275" s="1">
        <v>5.7</v>
      </c>
      <c r="F275" s="1">
        <v>6.2</v>
      </c>
      <c r="G275" s="1">
        <v>13.13</v>
      </c>
      <c r="H275" s="1">
        <v>135982.40552701001</v>
      </c>
      <c r="I275" s="1">
        <v>2.4079999999999999</v>
      </c>
    </row>
    <row r="276" spans="1:9" x14ac:dyDescent="0.3">
      <c r="A276" s="7">
        <v>42278</v>
      </c>
      <c r="B276" s="1">
        <v>100.9</v>
      </c>
      <c r="C276" s="1">
        <v>94.1</v>
      </c>
      <c r="D276" s="1">
        <v>0.4</v>
      </c>
      <c r="E276" s="1">
        <v>5.6</v>
      </c>
      <c r="F276" s="1">
        <v>6.1</v>
      </c>
      <c r="G276" s="1">
        <v>13.49</v>
      </c>
      <c r="H276" s="1">
        <v>136102.07046270001</v>
      </c>
      <c r="I276" s="1">
        <v>2.2909999999999999</v>
      </c>
    </row>
    <row r="277" spans="1:9" x14ac:dyDescent="0.3">
      <c r="A277" s="7">
        <v>42309</v>
      </c>
      <c r="B277" s="1">
        <v>101.1</v>
      </c>
      <c r="C277" s="1">
        <v>94.1</v>
      </c>
      <c r="D277" s="1">
        <v>0.57999999999999996</v>
      </c>
      <c r="E277" s="1">
        <v>6.2</v>
      </c>
      <c r="F277" s="1">
        <v>6.1</v>
      </c>
      <c r="G277" s="1">
        <v>13.68</v>
      </c>
      <c r="H277" s="1">
        <v>137395.601</v>
      </c>
      <c r="I277" s="1">
        <v>2.2989999999999999</v>
      </c>
    </row>
    <row r="278" spans="1:9" x14ac:dyDescent="0.3">
      <c r="A278" s="7">
        <v>42339</v>
      </c>
      <c r="B278" s="1">
        <v>101.1</v>
      </c>
      <c r="C278" s="1">
        <v>94.1</v>
      </c>
      <c r="D278" s="1">
        <v>0.49</v>
      </c>
      <c r="E278" s="1">
        <v>5.9</v>
      </c>
      <c r="F278" s="1">
        <v>6.1</v>
      </c>
      <c r="G278" s="1">
        <v>13.34</v>
      </c>
      <c r="H278" s="1">
        <v>139227.81091987999</v>
      </c>
      <c r="I278" s="1">
        <v>2.355</v>
      </c>
    </row>
    <row r="279" spans="1:9" x14ac:dyDescent="0.3">
      <c r="A279" s="7">
        <v>42370</v>
      </c>
      <c r="B279" s="1">
        <v>101.2</v>
      </c>
      <c r="C279" s="1">
        <v>94.7</v>
      </c>
      <c r="D279" s="1">
        <v>0.45</v>
      </c>
      <c r="E279" s="1"/>
      <c r="F279" s="1"/>
      <c r="G279" s="1">
        <v>13.97</v>
      </c>
      <c r="H279" s="1">
        <v>141631.95511211001</v>
      </c>
      <c r="I279" s="1">
        <v>2.33</v>
      </c>
    </row>
    <row r="280" spans="1:9" x14ac:dyDescent="0.3">
      <c r="A280" s="7">
        <v>42401</v>
      </c>
      <c r="B280" s="1">
        <v>101</v>
      </c>
      <c r="C280" s="1">
        <v>95.1</v>
      </c>
      <c r="D280" s="1">
        <v>0.39</v>
      </c>
      <c r="E280" s="1"/>
      <c r="F280" s="1">
        <v>5.4</v>
      </c>
      <c r="G280" s="1">
        <v>13.3</v>
      </c>
      <c r="H280" s="1">
        <v>142461.86779220001</v>
      </c>
      <c r="I280" s="1">
        <v>2.335</v>
      </c>
    </row>
    <row r="281" spans="1:9" x14ac:dyDescent="0.3">
      <c r="A281" s="7">
        <v>42430</v>
      </c>
      <c r="B281" s="1">
        <v>101</v>
      </c>
      <c r="C281" s="1">
        <v>95.7</v>
      </c>
      <c r="D281" s="1">
        <v>0.62</v>
      </c>
      <c r="E281" s="1">
        <v>6.8</v>
      </c>
      <c r="F281" s="1">
        <v>5.8</v>
      </c>
      <c r="G281" s="1">
        <v>13.4</v>
      </c>
      <c r="H281" s="1">
        <v>144619.80287191999</v>
      </c>
      <c r="I281" s="1">
        <v>2.3250000000000002</v>
      </c>
    </row>
    <row r="282" spans="1:9" x14ac:dyDescent="0.3">
      <c r="A282" s="7">
        <v>42461</v>
      </c>
      <c r="B282" s="1">
        <v>101.1</v>
      </c>
      <c r="C282" s="1">
        <v>96.6</v>
      </c>
      <c r="D282" s="1">
        <v>0.42</v>
      </c>
      <c r="E282" s="1">
        <v>6</v>
      </c>
      <c r="F282" s="1">
        <v>5.8</v>
      </c>
      <c r="G282" s="1">
        <v>12.84</v>
      </c>
      <c r="H282" s="1">
        <v>144520.959</v>
      </c>
      <c r="I282" s="1">
        <v>2.3860000000000001</v>
      </c>
    </row>
    <row r="283" spans="1:9" x14ac:dyDescent="0.3">
      <c r="A283" s="7">
        <v>42491</v>
      </c>
      <c r="B283" s="1">
        <v>101.1</v>
      </c>
      <c r="C283" s="1">
        <v>97.2</v>
      </c>
      <c r="D283" s="1">
        <v>0.45</v>
      </c>
      <c r="E283" s="1">
        <v>6</v>
      </c>
      <c r="F283" s="1">
        <v>5.9</v>
      </c>
      <c r="G283" s="1">
        <v>11.81</v>
      </c>
      <c r="H283" s="1">
        <v>146169.51073541999</v>
      </c>
      <c r="I283" s="1">
        <v>2.3380000000000001</v>
      </c>
    </row>
    <row r="284" spans="1:9" x14ac:dyDescent="0.3">
      <c r="A284" s="7">
        <v>42522</v>
      </c>
      <c r="B284" s="1">
        <v>101.2</v>
      </c>
      <c r="C284" s="1">
        <v>97.4</v>
      </c>
      <c r="D284" s="1">
        <v>0.5</v>
      </c>
      <c r="E284" s="1">
        <v>6.2</v>
      </c>
      <c r="F284" s="1">
        <v>6</v>
      </c>
      <c r="G284" s="1">
        <v>11.78</v>
      </c>
      <c r="H284" s="1">
        <v>149049.18279444001</v>
      </c>
      <c r="I284" s="1">
        <v>2.3849999999999998</v>
      </c>
    </row>
    <row r="285" spans="1:9" x14ac:dyDescent="0.3">
      <c r="A285" s="7">
        <v>42552</v>
      </c>
      <c r="B285" s="1">
        <v>101.4</v>
      </c>
      <c r="C285" s="1">
        <v>98.3</v>
      </c>
      <c r="D285" s="1">
        <v>0.51</v>
      </c>
      <c r="E285" s="1">
        <v>6</v>
      </c>
      <c r="F285" s="1">
        <v>6</v>
      </c>
      <c r="G285" s="1">
        <v>10.220000000000001</v>
      </c>
      <c r="H285" s="1">
        <v>149155.87165577</v>
      </c>
      <c r="I285" s="1">
        <v>2.3479999999999999</v>
      </c>
    </row>
    <row r="286" spans="1:9" x14ac:dyDescent="0.3">
      <c r="A286" s="7">
        <v>42583</v>
      </c>
      <c r="B286" s="1">
        <v>101.4</v>
      </c>
      <c r="C286" s="1">
        <v>99.2</v>
      </c>
      <c r="D286" s="1">
        <v>0.56000000000000005</v>
      </c>
      <c r="E286" s="1">
        <v>6.3</v>
      </c>
      <c r="F286" s="1">
        <v>6</v>
      </c>
      <c r="G286" s="1">
        <v>11.35</v>
      </c>
      <c r="H286" s="1">
        <v>151098.29052335001</v>
      </c>
      <c r="I286" s="1">
        <v>2.3690000000000002</v>
      </c>
    </row>
    <row r="287" spans="1:9" x14ac:dyDescent="0.3">
      <c r="A287" s="7">
        <v>42614</v>
      </c>
      <c r="B287" s="1">
        <v>101.6</v>
      </c>
      <c r="C287" s="1">
        <v>100.1</v>
      </c>
      <c r="D287" s="1">
        <v>0.45</v>
      </c>
      <c r="E287" s="1">
        <v>6.1</v>
      </c>
      <c r="F287" s="1">
        <v>6</v>
      </c>
      <c r="G287" s="1">
        <v>11.5</v>
      </c>
      <c r="H287" s="1">
        <v>151636.04999999999</v>
      </c>
      <c r="I287" s="1">
        <v>2.4769999999999999</v>
      </c>
    </row>
    <row r="288" spans="1:9" x14ac:dyDescent="0.3">
      <c r="A288" s="7">
        <v>42644</v>
      </c>
      <c r="B288" s="1">
        <v>101.7</v>
      </c>
      <c r="C288" s="1">
        <v>101.2</v>
      </c>
      <c r="D288" s="1">
        <v>0.49</v>
      </c>
      <c r="E288" s="1">
        <v>6.1</v>
      </c>
      <c r="F288" s="1">
        <v>6</v>
      </c>
      <c r="G288" s="1">
        <v>11.64</v>
      </c>
      <c r="H288" s="1">
        <v>151948.54047779</v>
      </c>
      <c r="I288" s="1">
        <v>2.4180000000000001</v>
      </c>
    </row>
    <row r="289" spans="1:9" x14ac:dyDescent="0.3">
      <c r="A289" s="7">
        <v>42675</v>
      </c>
      <c r="B289" s="1">
        <v>101.8</v>
      </c>
      <c r="C289" s="1">
        <v>103.3</v>
      </c>
      <c r="D289" s="1">
        <v>0.54</v>
      </c>
      <c r="E289" s="1">
        <v>6.2</v>
      </c>
      <c r="F289" s="1">
        <v>6</v>
      </c>
      <c r="G289" s="1">
        <v>11.39</v>
      </c>
      <c r="H289" s="1">
        <v>153043.20618985</v>
      </c>
      <c r="I289" s="1">
        <v>2.496</v>
      </c>
    </row>
    <row r="290" spans="1:9" x14ac:dyDescent="0.3">
      <c r="A290" s="7">
        <v>42705</v>
      </c>
      <c r="B290" s="1">
        <v>102</v>
      </c>
      <c r="C290" s="1">
        <v>105.5</v>
      </c>
      <c r="D290" s="1">
        <v>0.49</v>
      </c>
      <c r="E290" s="1">
        <v>6</v>
      </c>
      <c r="F290" s="1">
        <v>6</v>
      </c>
      <c r="G290" s="1">
        <v>11.33</v>
      </c>
      <c r="H290" s="1">
        <v>155006.66678109</v>
      </c>
      <c r="I290" s="1">
        <v>2.5430000000000001</v>
      </c>
    </row>
    <row r="291" spans="1:9" x14ac:dyDescent="0.3">
      <c r="A291" s="7">
        <v>42736</v>
      </c>
      <c r="B291" s="1">
        <v>102.5</v>
      </c>
      <c r="C291" s="1">
        <v>106.9</v>
      </c>
      <c r="D291" s="1">
        <v>0.57999999999999996</v>
      </c>
      <c r="E291" s="1"/>
      <c r="F291" s="1"/>
      <c r="G291" s="1">
        <v>10.703185550000001</v>
      </c>
      <c r="H291" s="1">
        <v>158419.45638314</v>
      </c>
      <c r="I291" s="1">
        <v>2.6909999999999998</v>
      </c>
    </row>
    <row r="292" spans="1:9" x14ac:dyDescent="0.3">
      <c r="A292" s="7">
        <v>42767</v>
      </c>
      <c r="B292" s="1">
        <v>102.2</v>
      </c>
      <c r="C292" s="1">
        <v>107.8</v>
      </c>
      <c r="D292" s="1">
        <v>0.56999999999999995</v>
      </c>
      <c r="E292" s="1"/>
      <c r="F292" s="1">
        <v>6.3</v>
      </c>
      <c r="G292" s="1">
        <v>10.44996664</v>
      </c>
      <c r="H292" s="1">
        <v>158985.69953504999</v>
      </c>
      <c r="I292" s="1">
        <v>2.7280000000000002</v>
      </c>
    </row>
    <row r="293" spans="1:9" x14ac:dyDescent="0.3">
      <c r="A293" s="7">
        <v>42795</v>
      </c>
      <c r="B293" s="1">
        <v>102.3</v>
      </c>
      <c r="C293" s="1">
        <v>107.6</v>
      </c>
      <c r="D293" s="1">
        <v>0.76</v>
      </c>
      <c r="E293" s="1">
        <v>7.6</v>
      </c>
      <c r="F293" s="1">
        <v>6.8</v>
      </c>
      <c r="G293" s="1">
        <v>10.117819580000001</v>
      </c>
      <c r="H293" s="1">
        <v>160793.89800220999</v>
      </c>
      <c r="I293" s="1">
        <v>2.85</v>
      </c>
    </row>
    <row r="294" spans="1:9" x14ac:dyDescent="0.3">
      <c r="A294" s="7">
        <v>42826</v>
      </c>
      <c r="B294" s="1">
        <v>102.4</v>
      </c>
      <c r="C294" s="1">
        <v>106.4</v>
      </c>
      <c r="D294" s="1">
        <v>0.46</v>
      </c>
      <c r="E294" s="1">
        <v>6.5</v>
      </c>
      <c r="F294" s="1">
        <v>6.7</v>
      </c>
      <c r="G294" s="1">
        <v>9.8426057500000006</v>
      </c>
      <c r="H294" s="1">
        <v>160391.88402428001</v>
      </c>
      <c r="I294" s="1">
        <v>2.8698999999999999</v>
      </c>
    </row>
    <row r="295" spans="1:9" x14ac:dyDescent="0.3">
      <c r="A295" s="7">
        <v>42856</v>
      </c>
      <c r="B295" s="1">
        <v>102.3</v>
      </c>
      <c r="C295" s="1">
        <v>105.5</v>
      </c>
      <c r="D295" s="1">
        <v>0.51</v>
      </c>
      <c r="E295" s="1">
        <v>6.5</v>
      </c>
      <c r="F295" s="1">
        <v>6.7</v>
      </c>
      <c r="G295" s="1">
        <v>9.1288847000000004</v>
      </c>
      <c r="H295" s="1">
        <v>160974.07737553</v>
      </c>
      <c r="I295" s="1">
        <v>2.8559999999999999</v>
      </c>
    </row>
    <row r="296" spans="1:9" x14ac:dyDescent="0.3">
      <c r="A296" s="7">
        <v>42887</v>
      </c>
      <c r="B296" s="1">
        <v>102.2</v>
      </c>
      <c r="C296" s="1">
        <v>105.5</v>
      </c>
      <c r="D296" s="1">
        <v>0.76</v>
      </c>
      <c r="E296" s="1">
        <v>7.6</v>
      </c>
      <c r="F296" s="1">
        <v>6.9</v>
      </c>
      <c r="G296" s="1">
        <v>9.1013444200000002</v>
      </c>
      <c r="H296" s="1">
        <v>163949.70451349</v>
      </c>
      <c r="I296" s="1">
        <v>2.8454999999999999</v>
      </c>
    </row>
    <row r="297" spans="1:9" x14ac:dyDescent="0.3">
      <c r="A297" s="7">
        <v>42917</v>
      </c>
      <c r="B297" s="1">
        <v>102</v>
      </c>
      <c r="C297" s="1">
        <v>105.5</v>
      </c>
      <c r="D297" s="1">
        <v>0.4</v>
      </c>
      <c r="E297" s="1">
        <v>6.4</v>
      </c>
      <c r="F297" s="1">
        <v>6.8</v>
      </c>
      <c r="G297" s="1">
        <v>8.8899775600000002</v>
      </c>
      <c r="H297" s="1">
        <v>163634.11052486001</v>
      </c>
      <c r="I297" s="1">
        <v>2.8820000000000001</v>
      </c>
    </row>
    <row r="298" spans="1:9" x14ac:dyDescent="0.3">
      <c r="A298" s="7">
        <v>42948</v>
      </c>
      <c r="B298" s="1">
        <v>102.3</v>
      </c>
      <c r="C298" s="1">
        <v>106.3</v>
      </c>
      <c r="D298" s="1">
        <v>0.47</v>
      </c>
      <c r="E298" s="1">
        <v>6</v>
      </c>
      <c r="F298" s="1">
        <v>6.7</v>
      </c>
      <c r="G298" s="1">
        <v>8.5633470299999992</v>
      </c>
      <c r="H298" s="1">
        <v>165294.73003111</v>
      </c>
      <c r="I298" s="1">
        <v>2.8879000000000001</v>
      </c>
    </row>
    <row r="299" spans="1:9" x14ac:dyDescent="0.3">
      <c r="A299" s="7">
        <v>42979</v>
      </c>
      <c r="B299" s="1">
        <v>102.4</v>
      </c>
      <c r="C299" s="1">
        <v>106.9</v>
      </c>
      <c r="D299" s="1">
        <v>0.55000000000000004</v>
      </c>
      <c r="E299" s="1">
        <v>6.6</v>
      </c>
      <c r="F299" s="1">
        <v>6.7</v>
      </c>
      <c r="G299" s="1">
        <v>8.9759667600000004</v>
      </c>
      <c r="H299" s="1">
        <v>166366.60543873999</v>
      </c>
      <c r="I299" s="1">
        <v>2.9670999999999998</v>
      </c>
    </row>
    <row r="300" spans="1:9" x14ac:dyDescent="0.3">
      <c r="A300" s="7">
        <v>43009</v>
      </c>
      <c r="B300" s="1">
        <v>102.4</v>
      </c>
      <c r="C300" s="1">
        <v>106.9</v>
      </c>
      <c r="D300" s="1">
        <v>0.51</v>
      </c>
      <c r="E300" s="1">
        <v>6.2</v>
      </c>
      <c r="F300" s="1">
        <v>6.7</v>
      </c>
      <c r="G300" s="1">
        <v>8.8771427599999999</v>
      </c>
      <c r="H300" s="1">
        <v>166244.99601988</v>
      </c>
      <c r="I300" s="1">
        <v>2.8940000000000001</v>
      </c>
    </row>
    <row r="301" spans="1:9" x14ac:dyDescent="0.3">
      <c r="A301" s="7">
        <v>43040</v>
      </c>
      <c r="B301" s="1">
        <v>102.5</v>
      </c>
      <c r="C301" s="1">
        <v>105.8</v>
      </c>
      <c r="D301" s="1">
        <v>0.45</v>
      </c>
      <c r="E301" s="1">
        <v>6.1</v>
      </c>
      <c r="F301" s="1">
        <v>6.6</v>
      </c>
      <c r="G301" s="1">
        <v>9.1147697599999997</v>
      </c>
      <c r="H301" s="1">
        <v>167915.66361300999</v>
      </c>
      <c r="I301" s="1">
        <v>2.8980000000000001</v>
      </c>
    </row>
    <row r="302" spans="1:9" x14ac:dyDescent="0.3">
      <c r="A302" s="7">
        <v>43070</v>
      </c>
      <c r="B302" s="1">
        <v>102.4</v>
      </c>
      <c r="C302" s="1">
        <v>104.9</v>
      </c>
      <c r="D302" s="1">
        <v>0.52</v>
      </c>
      <c r="E302" s="1">
        <v>6.2</v>
      </c>
      <c r="F302" s="1">
        <v>6.6</v>
      </c>
      <c r="G302" s="1">
        <v>8.0653777099999999</v>
      </c>
      <c r="H302" s="1">
        <v>169023.53146808001</v>
      </c>
      <c r="I302" s="1">
        <v>2.9540000000000002</v>
      </c>
    </row>
    <row r="303" spans="1:9" x14ac:dyDescent="0.3">
      <c r="A303" s="7">
        <v>43101</v>
      </c>
      <c r="B303" s="1">
        <v>102</v>
      </c>
      <c r="C303" s="1">
        <v>104.3</v>
      </c>
      <c r="D303" s="1">
        <v>0.56999999999999995</v>
      </c>
      <c r="E303" s="1"/>
      <c r="F303" s="1"/>
      <c r="G303" s="1">
        <v>8.6199999999999992</v>
      </c>
      <c r="H303" s="1">
        <v>172081.44620713999</v>
      </c>
      <c r="I303" s="1">
        <v>2.8298000000000001</v>
      </c>
    </row>
    <row r="304" spans="1:9" x14ac:dyDescent="0.3">
      <c r="A304" s="7">
        <v>43132</v>
      </c>
      <c r="B304" s="1">
        <v>102.5</v>
      </c>
      <c r="C304" s="1">
        <v>103.7</v>
      </c>
      <c r="D304" s="1">
        <v>0.56999999999999995</v>
      </c>
      <c r="E304" s="1"/>
      <c r="F304" s="1">
        <v>7.2</v>
      </c>
      <c r="G304" s="1">
        <v>8.76</v>
      </c>
      <c r="H304" s="1">
        <v>172907.01180780999</v>
      </c>
      <c r="I304" s="1">
        <v>2.9060000000000001</v>
      </c>
    </row>
    <row r="305" spans="1:9" x14ac:dyDescent="0.3">
      <c r="A305" s="7">
        <v>43160</v>
      </c>
      <c r="B305" s="1">
        <v>102.1</v>
      </c>
      <c r="C305" s="1">
        <v>103.1</v>
      </c>
      <c r="D305" s="1">
        <v>0.37</v>
      </c>
      <c r="E305" s="1">
        <v>6</v>
      </c>
      <c r="F305" s="1">
        <v>6.8</v>
      </c>
      <c r="G305" s="1">
        <v>8.1999999999999993</v>
      </c>
      <c r="H305" s="1">
        <v>173985.94777095001</v>
      </c>
      <c r="I305" s="1">
        <v>2.9165999999999999</v>
      </c>
    </row>
    <row r="306" spans="1:9" x14ac:dyDescent="0.3">
      <c r="A306" s="7">
        <v>43191</v>
      </c>
      <c r="B306" s="1">
        <v>102.1</v>
      </c>
      <c r="C306" s="1">
        <v>103.4</v>
      </c>
      <c r="D306" s="1">
        <v>0.65</v>
      </c>
      <c r="E306" s="1">
        <v>7</v>
      </c>
      <c r="F306" s="1">
        <v>6.9</v>
      </c>
      <c r="G306" s="1">
        <v>8.34</v>
      </c>
      <c r="H306" s="1">
        <v>173768.37294748999</v>
      </c>
      <c r="I306" s="1">
        <v>2.972</v>
      </c>
    </row>
    <row r="307" spans="1:9" x14ac:dyDescent="0.3">
      <c r="A307" s="7">
        <v>43221</v>
      </c>
      <c r="B307" s="1">
        <v>102.2</v>
      </c>
      <c r="C307" s="1">
        <v>104.1</v>
      </c>
      <c r="D307" s="1">
        <v>0.52</v>
      </c>
      <c r="E307" s="1">
        <v>6.8</v>
      </c>
      <c r="F307" s="1">
        <v>6.9</v>
      </c>
      <c r="G307" s="1">
        <v>8.2799999999999994</v>
      </c>
      <c r="H307" s="1">
        <v>174306.37923232999</v>
      </c>
      <c r="I307" s="1">
        <v>2.8980000000000001</v>
      </c>
    </row>
    <row r="308" spans="1:9" x14ac:dyDescent="0.3">
      <c r="A308" s="7">
        <v>43252</v>
      </c>
      <c r="B308" s="1">
        <v>102.2</v>
      </c>
      <c r="C308" s="1">
        <v>104.7</v>
      </c>
      <c r="D308" s="1">
        <v>0.4</v>
      </c>
      <c r="E308" s="1">
        <v>6</v>
      </c>
      <c r="F308" s="1">
        <v>6.7</v>
      </c>
      <c r="G308" s="1">
        <v>7.97</v>
      </c>
      <c r="H308" s="1">
        <v>177017.83727806</v>
      </c>
      <c r="I308" s="1">
        <v>2.8620000000000001</v>
      </c>
    </row>
    <row r="309" spans="1:9" x14ac:dyDescent="0.3">
      <c r="A309" s="7">
        <v>43282</v>
      </c>
      <c r="B309" s="1">
        <v>102.4</v>
      </c>
      <c r="C309" s="1">
        <v>104.6</v>
      </c>
      <c r="D309" s="1">
        <v>0.46</v>
      </c>
      <c r="E309" s="1">
        <v>6</v>
      </c>
      <c r="F309" s="1">
        <v>6.6</v>
      </c>
      <c r="G309" s="1">
        <v>8.5</v>
      </c>
      <c r="H309" s="1">
        <v>177619.61051641</v>
      </c>
      <c r="I309" s="1">
        <v>2.6480000000000001</v>
      </c>
    </row>
    <row r="310" spans="1:9" x14ac:dyDescent="0.3">
      <c r="A310" s="7">
        <v>43313</v>
      </c>
      <c r="B310" s="1">
        <v>102.5</v>
      </c>
      <c r="C310" s="1">
        <v>104.1</v>
      </c>
      <c r="D310" s="1">
        <v>0.5</v>
      </c>
      <c r="E310" s="1">
        <v>6.1</v>
      </c>
      <c r="F310" s="1">
        <v>6.5</v>
      </c>
      <c r="G310" s="1">
        <v>8.2100000000000009</v>
      </c>
      <c r="H310" s="1">
        <v>178867.04297017999</v>
      </c>
      <c r="I310" s="1">
        <v>2.633</v>
      </c>
    </row>
    <row r="311" spans="1:9" x14ac:dyDescent="0.3">
      <c r="A311" s="7">
        <v>43344</v>
      </c>
      <c r="B311" s="1">
        <v>102.2</v>
      </c>
      <c r="C311" s="1">
        <v>103.6</v>
      </c>
      <c r="D311" s="1">
        <v>0.45</v>
      </c>
      <c r="E311" s="1">
        <v>5.8</v>
      </c>
      <c r="F311" s="1">
        <v>6.4</v>
      </c>
      <c r="G311" s="1">
        <v>8.2899999999999991</v>
      </c>
      <c r="H311" s="1">
        <v>180166.55814576001</v>
      </c>
      <c r="I311" s="1">
        <v>2.766</v>
      </c>
    </row>
    <row r="312" spans="1:9" x14ac:dyDescent="0.3">
      <c r="A312" s="7">
        <v>43374</v>
      </c>
      <c r="B312" s="1">
        <v>102.4</v>
      </c>
      <c r="C312" s="1">
        <v>103.3</v>
      </c>
      <c r="D312" s="1">
        <v>0.47</v>
      </c>
      <c r="E312" s="1">
        <v>5.9</v>
      </c>
      <c r="F312" s="1">
        <v>6.4</v>
      </c>
      <c r="G312" s="1">
        <v>8</v>
      </c>
      <c r="H312" s="1">
        <v>179556.15955638001</v>
      </c>
      <c r="I312" s="1">
        <v>2.7149999999999999</v>
      </c>
    </row>
    <row r="313" spans="1:9" x14ac:dyDescent="0.3">
      <c r="A313" s="7">
        <v>43405</v>
      </c>
      <c r="B313" s="1">
        <v>102.1</v>
      </c>
      <c r="C313" s="1">
        <v>102.7</v>
      </c>
      <c r="D313" s="1">
        <v>0.33</v>
      </c>
      <c r="E313" s="1">
        <v>5.4</v>
      </c>
      <c r="F313" s="1">
        <v>6.3</v>
      </c>
      <c r="G313" s="1">
        <v>7.98</v>
      </c>
      <c r="H313" s="1">
        <v>181317.50653915</v>
      </c>
      <c r="I313" s="1">
        <v>2.669</v>
      </c>
    </row>
    <row r="314" spans="1:9" x14ac:dyDescent="0.3">
      <c r="A314" s="7">
        <v>43435</v>
      </c>
      <c r="B314" s="1">
        <v>101.7</v>
      </c>
      <c r="C314" s="1">
        <v>100.9</v>
      </c>
      <c r="D314" s="1">
        <v>0.49</v>
      </c>
      <c r="E314" s="1">
        <v>5.7</v>
      </c>
      <c r="F314" s="1">
        <v>6.2</v>
      </c>
      <c r="G314" s="1">
        <v>8.1</v>
      </c>
      <c r="H314" s="1">
        <v>182674.42157134999</v>
      </c>
      <c r="I314" s="1">
        <v>2.903</v>
      </c>
    </row>
    <row r="315" spans="1:9" x14ac:dyDescent="0.3">
      <c r="A315" s="7">
        <v>43466</v>
      </c>
      <c r="B315" s="1">
        <v>101.7</v>
      </c>
      <c r="C315" s="1">
        <v>100.1</v>
      </c>
      <c r="D315" s="1">
        <v>0.45</v>
      </c>
      <c r="E315" s="1"/>
      <c r="F315" s="1"/>
      <c r="G315" s="1">
        <v>8.4</v>
      </c>
      <c r="H315" s="1">
        <v>186593.53265973</v>
      </c>
      <c r="I315" s="1">
        <v>2.7559999999999998</v>
      </c>
    </row>
    <row r="316" spans="1:9" x14ac:dyDescent="0.3">
      <c r="A316" s="7">
        <v>43497</v>
      </c>
      <c r="B316" s="1">
        <v>101.7</v>
      </c>
      <c r="C316" s="1">
        <v>100.1</v>
      </c>
      <c r="D316" s="1">
        <v>0.47</v>
      </c>
      <c r="E316" s="1"/>
      <c r="F316" s="1">
        <v>5.3</v>
      </c>
      <c r="G316" s="1">
        <v>8</v>
      </c>
      <c r="H316" s="1">
        <v>186742.74479950999</v>
      </c>
      <c r="I316" s="1">
        <v>2.6579999999999999</v>
      </c>
    </row>
    <row r="317" spans="1:9" x14ac:dyDescent="0.3">
      <c r="A317" s="7">
        <v>43525</v>
      </c>
      <c r="B317" s="1">
        <v>101.8</v>
      </c>
      <c r="C317" s="1">
        <v>100.4</v>
      </c>
      <c r="D317" s="1">
        <v>0.83</v>
      </c>
      <c r="E317" s="1">
        <v>8.5</v>
      </c>
      <c r="F317" s="1">
        <v>6.5</v>
      </c>
      <c r="G317" s="1">
        <v>8.6</v>
      </c>
      <c r="H317" s="1">
        <v>188941.21365968001</v>
      </c>
      <c r="I317" s="1">
        <v>2.698</v>
      </c>
    </row>
    <row r="318" spans="1:9" x14ac:dyDescent="0.3">
      <c r="A318" s="7">
        <v>43556</v>
      </c>
      <c r="B318" s="1">
        <v>101.7</v>
      </c>
      <c r="C318" s="1">
        <v>100.9</v>
      </c>
      <c r="D318" s="1">
        <v>0.25</v>
      </c>
      <c r="E318" s="1">
        <v>5.4</v>
      </c>
      <c r="F318" s="1">
        <v>6.2</v>
      </c>
      <c r="G318" s="1">
        <v>8.5</v>
      </c>
      <c r="H318" s="1">
        <v>188467.03267074999</v>
      </c>
      <c r="I318" s="1">
        <v>2.6829999999999998</v>
      </c>
    </row>
    <row r="319" spans="1:9" x14ac:dyDescent="0.3">
      <c r="A319" s="7">
        <v>43586</v>
      </c>
      <c r="B319" s="1">
        <v>101.6</v>
      </c>
      <c r="C319" s="1">
        <v>100.6</v>
      </c>
      <c r="D319" s="1">
        <v>0.5</v>
      </c>
      <c r="E319" s="1">
        <v>5</v>
      </c>
      <c r="F319" s="1">
        <v>6</v>
      </c>
      <c r="G319" s="1">
        <v>8.5</v>
      </c>
      <c r="H319" s="1">
        <v>189115.36962533</v>
      </c>
      <c r="I319" s="1">
        <v>2.65</v>
      </c>
    </row>
    <row r="320" spans="1:9" x14ac:dyDescent="0.3">
      <c r="A320" s="7">
        <v>43617</v>
      </c>
      <c r="B320" s="1">
        <v>101.4</v>
      </c>
      <c r="C320" s="1">
        <v>100</v>
      </c>
      <c r="D320" s="1">
        <v>0.67</v>
      </c>
      <c r="E320" s="1">
        <v>6.3</v>
      </c>
      <c r="F320" s="1">
        <v>6</v>
      </c>
      <c r="G320" s="1">
        <v>8.5</v>
      </c>
      <c r="H320" s="1">
        <v>192136.01903343</v>
      </c>
      <c r="I320" s="1">
        <v>2.6040000000000001</v>
      </c>
    </row>
    <row r="321" spans="1:9" x14ac:dyDescent="0.3">
      <c r="A321" s="7">
        <v>43647</v>
      </c>
      <c r="B321" s="1">
        <v>101.3</v>
      </c>
      <c r="C321" s="1">
        <v>99.7</v>
      </c>
      <c r="D321" s="1">
        <v>0.36</v>
      </c>
      <c r="E321" s="1">
        <v>4.8</v>
      </c>
      <c r="F321" s="1">
        <v>5.8</v>
      </c>
      <c r="G321" s="1">
        <v>8.1</v>
      </c>
      <c r="H321" s="1">
        <v>191941.08163253</v>
      </c>
      <c r="I321" s="1">
        <v>2.673</v>
      </c>
    </row>
    <row r="322" spans="1:9" x14ac:dyDescent="0.3">
      <c r="A322" s="7">
        <v>43678</v>
      </c>
      <c r="B322" s="1">
        <v>101.1</v>
      </c>
      <c r="C322" s="1">
        <v>99.2</v>
      </c>
      <c r="D322" s="1">
        <v>0.45</v>
      </c>
      <c r="E322" s="1">
        <v>4.4000000000000004</v>
      </c>
      <c r="F322" s="1">
        <v>5.6</v>
      </c>
      <c r="G322" s="1">
        <v>8.1999999999999993</v>
      </c>
      <c r="H322" s="1">
        <v>193549.24277372001</v>
      </c>
      <c r="I322" s="1">
        <v>2.665</v>
      </c>
    </row>
    <row r="323" spans="1:9" x14ac:dyDescent="0.3">
      <c r="A323" s="7">
        <v>43709</v>
      </c>
      <c r="B323" s="1">
        <v>101</v>
      </c>
      <c r="C323" s="1">
        <v>98.8</v>
      </c>
      <c r="D323" s="1">
        <v>0.8</v>
      </c>
      <c r="E323" s="1">
        <v>5.8</v>
      </c>
      <c r="F323" s="1">
        <v>5.6</v>
      </c>
      <c r="G323" s="1">
        <v>8.4</v>
      </c>
      <c r="H323" s="1">
        <v>195225.04857483</v>
      </c>
      <c r="I323" s="1">
        <v>2.843</v>
      </c>
    </row>
    <row r="324" spans="1:9" x14ac:dyDescent="0.3">
      <c r="A324" s="7">
        <v>43739</v>
      </c>
      <c r="B324" s="1">
        <v>100.9</v>
      </c>
      <c r="C324" s="1">
        <v>98.4</v>
      </c>
      <c r="D324" s="8">
        <v>0.38</v>
      </c>
      <c r="E324" s="1">
        <v>4.7</v>
      </c>
      <c r="F324" s="1">
        <v>5.6</v>
      </c>
      <c r="G324" s="1">
        <v>8.4</v>
      </c>
      <c r="H324" s="1">
        <v>194560.05476224</v>
      </c>
      <c r="I324" s="1">
        <v>2.6850000000000001</v>
      </c>
    </row>
    <row r="325" spans="1:9" x14ac:dyDescent="0.3">
      <c r="A325" s="7">
        <v>43770</v>
      </c>
      <c r="B325" s="1">
        <v>101</v>
      </c>
      <c r="C325" s="1">
        <v>98.6</v>
      </c>
      <c r="D325" s="8">
        <v>0.86</v>
      </c>
      <c r="E325" s="1">
        <v>6.2</v>
      </c>
      <c r="F325" s="1">
        <v>5.6</v>
      </c>
      <c r="G325" s="1">
        <v>8.18</v>
      </c>
      <c r="H325" s="1">
        <v>196142.95623108</v>
      </c>
      <c r="I325" s="1">
        <v>2.6070000000000002</v>
      </c>
    </row>
    <row r="326" spans="1:9" x14ac:dyDescent="0.3">
      <c r="A326" s="7">
        <v>43800</v>
      </c>
      <c r="B326" s="1">
        <v>101.3</v>
      </c>
      <c r="C326" s="1">
        <v>99.5</v>
      </c>
      <c r="D326" s="8">
        <v>0.62</v>
      </c>
      <c r="E326" s="1">
        <v>6.9</v>
      </c>
      <c r="F326" s="1">
        <v>5.7</v>
      </c>
      <c r="G326" s="1">
        <v>8.6999999999999993</v>
      </c>
      <c r="H326" s="1">
        <v>198648.88186435</v>
      </c>
      <c r="I326" s="1">
        <v>2.7370000000000001</v>
      </c>
    </row>
    <row r="327" spans="1:9" x14ac:dyDescent="0.3">
      <c r="A327" s="7">
        <v>43831</v>
      </c>
      <c r="B327" s="1">
        <v>101.6</v>
      </c>
      <c r="C327" s="1">
        <v>100.1</v>
      </c>
      <c r="D327" s="9">
        <v>-2.39</v>
      </c>
      <c r="E327" s="1"/>
      <c r="F327" s="1"/>
      <c r="G327" s="1">
        <v>8.42</v>
      </c>
      <c r="H327" s="1">
        <v>202306.64854538999</v>
      </c>
      <c r="I327" s="1">
        <v>2.5489999999999999</v>
      </c>
    </row>
    <row r="328" spans="1:9" x14ac:dyDescent="0.3">
      <c r="A328" s="7">
        <v>43862</v>
      </c>
      <c r="B328" s="1">
        <v>100.9</v>
      </c>
      <c r="C328" s="1">
        <v>99.6</v>
      </c>
      <c r="D328" s="9">
        <v>-23.95</v>
      </c>
      <c r="E328" s="1"/>
      <c r="F328" s="9">
        <v>-13.5</v>
      </c>
      <c r="G328" s="1">
        <v>8.8000000000000007</v>
      </c>
      <c r="H328" s="1">
        <v>203083.04236381</v>
      </c>
      <c r="I328" s="1">
        <v>2.3740000000000001</v>
      </c>
    </row>
    <row r="329" spans="1:9" x14ac:dyDescent="0.3">
      <c r="A329" s="7">
        <v>43891</v>
      </c>
      <c r="B329" s="1">
        <v>100.7</v>
      </c>
      <c r="C329" s="1">
        <v>98.5</v>
      </c>
      <c r="D329" s="8">
        <v>30.23</v>
      </c>
      <c r="E329" s="9">
        <v>-1.1000000000000001</v>
      </c>
      <c r="F329" s="9">
        <v>-8.4</v>
      </c>
      <c r="G329" s="1">
        <v>10.1</v>
      </c>
      <c r="H329" s="1">
        <v>208092.34113101999</v>
      </c>
      <c r="I329" s="1">
        <v>2.1469999999999998</v>
      </c>
    </row>
    <row r="330" spans="1:9" x14ac:dyDescent="0.3">
      <c r="A330" s="7">
        <v>43922</v>
      </c>
      <c r="B330" s="1">
        <v>100.4</v>
      </c>
      <c r="C330" s="1">
        <v>96.9</v>
      </c>
      <c r="D330" s="8">
        <v>1.96</v>
      </c>
      <c r="E330" s="1">
        <v>3.9</v>
      </c>
      <c r="F330" s="9">
        <v>-4.9000000000000004</v>
      </c>
      <c r="G330" s="1">
        <v>11.1</v>
      </c>
      <c r="H330" s="1">
        <v>209353.3828654</v>
      </c>
      <c r="I330" s="1">
        <v>1.919</v>
      </c>
    </row>
    <row r="331" spans="1:9" x14ac:dyDescent="0.3">
      <c r="A331" s="7">
        <v>43952</v>
      </c>
      <c r="B331" s="1">
        <v>100.4</v>
      </c>
      <c r="C331" s="1">
        <v>96.3</v>
      </c>
      <c r="D331" s="8">
        <v>1.36</v>
      </c>
      <c r="E331" s="1">
        <v>4.4000000000000004</v>
      </c>
      <c r="F331" s="9">
        <v>-2.8</v>
      </c>
      <c r="G331" s="1">
        <v>11.1</v>
      </c>
      <c r="H331" s="1">
        <v>210018.37411601</v>
      </c>
      <c r="I331" s="1">
        <v>2.1509999999999998</v>
      </c>
    </row>
    <row r="332" spans="1:9" x14ac:dyDescent="0.3">
      <c r="A332" s="7">
        <v>43983</v>
      </c>
      <c r="B332" s="1">
        <v>100.3</v>
      </c>
      <c r="C332" s="1">
        <v>97</v>
      </c>
      <c r="D332" s="8">
        <v>1.37</v>
      </c>
      <c r="E332" s="1">
        <v>4.8</v>
      </c>
      <c r="F332" s="9">
        <v>-1.3</v>
      </c>
      <c r="G332" s="1">
        <v>11.1</v>
      </c>
      <c r="H332" s="1">
        <v>213494.86607146999</v>
      </c>
      <c r="I332" s="1">
        <v>2.2280000000000002</v>
      </c>
    </row>
    <row r="333" spans="1:9" x14ac:dyDescent="0.3">
      <c r="A333" s="7">
        <v>44013</v>
      </c>
      <c r="B333" s="1">
        <v>100</v>
      </c>
      <c r="C333" s="1">
        <v>97.6</v>
      </c>
      <c r="D333" s="8">
        <v>0.96</v>
      </c>
      <c r="E333" s="1">
        <v>4.8</v>
      </c>
      <c r="F333" s="9">
        <v>-0.4</v>
      </c>
      <c r="G333" s="1">
        <v>10.7</v>
      </c>
      <c r="H333" s="1">
        <v>212545.84620594</v>
      </c>
      <c r="I333" s="1">
        <v>2.2360000000000002</v>
      </c>
    </row>
    <row r="334" spans="1:9" x14ac:dyDescent="0.3">
      <c r="A334" s="7">
        <v>44044</v>
      </c>
      <c r="B334" s="1">
        <v>100.1</v>
      </c>
      <c r="C334" s="1">
        <v>98</v>
      </c>
      <c r="D334" s="8">
        <v>1.07</v>
      </c>
      <c r="E334" s="1">
        <v>5.6</v>
      </c>
      <c r="F334" s="1">
        <v>0.4</v>
      </c>
      <c r="G334" s="1">
        <v>10.4</v>
      </c>
      <c r="H334" s="1">
        <v>213683.69064448</v>
      </c>
      <c r="I334" s="1">
        <v>2.2280000000000002</v>
      </c>
    </row>
    <row r="335" spans="1:9" x14ac:dyDescent="0.3">
      <c r="A335" s="7">
        <v>44075</v>
      </c>
      <c r="B335" s="1">
        <v>100</v>
      </c>
      <c r="C335" s="1">
        <v>97.9</v>
      </c>
      <c r="D335" s="8">
        <v>1.1499999999999999</v>
      </c>
      <c r="E335" s="1">
        <v>6.9</v>
      </c>
      <c r="F335" s="1">
        <v>1.2</v>
      </c>
      <c r="G335" s="1">
        <v>10.9</v>
      </c>
      <c r="H335" s="1">
        <v>216408.48</v>
      </c>
      <c r="I335" s="1">
        <v>2.331</v>
      </c>
    </row>
    <row r="336" spans="1:9" x14ac:dyDescent="0.3">
      <c r="A336" s="7">
        <v>44105</v>
      </c>
      <c r="B336" s="8">
        <v>100</v>
      </c>
      <c r="C336" s="8">
        <v>97.9</v>
      </c>
      <c r="D336" s="8">
        <v>0.78</v>
      </c>
      <c r="E336" s="8">
        <v>6.9</v>
      </c>
      <c r="F336" s="8">
        <v>1.8</v>
      </c>
      <c r="G336" s="8">
        <v>10.5</v>
      </c>
      <c r="H336" s="8">
        <v>214972.04199999999</v>
      </c>
      <c r="I336" s="8">
        <v>2.4180000000000001</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3C1CB-BC76-426F-865D-1DC2CFE22C85}">
  <dimension ref="A1:S171"/>
  <sheetViews>
    <sheetView tabSelected="1" zoomScale="70" zoomScaleNormal="70" workbookViewId="0">
      <selection activeCell="J9" sqref="J9"/>
    </sheetView>
  </sheetViews>
  <sheetFormatPr defaultRowHeight="13.5" x14ac:dyDescent="0.3"/>
  <cols>
    <col min="6" max="6" width="10.06640625" customWidth="1"/>
    <col min="7" max="7" width="10.53125" customWidth="1"/>
    <col min="8" max="8" width="10.19921875" customWidth="1"/>
    <col min="9" max="9" width="10.33203125" style="15" customWidth="1"/>
    <col min="12" max="12" width="10.46484375" customWidth="1"/>
  </cols>
  <sheetData>
    <row r="1" spans="1:19" s="11" customFormat="1" ht="27" x14ac:dyDescent="0.3">
      <c r="A1" s="16"/>
      <c r="B1" s="17" t="s">
        <v>63</v>
      </c>
      <c r="C1" s="17" t="s">
        <v>64</v>
      </c>
      <c r="D1" s="17" t="s">
        <v>68</v>
      </c>
      <c r="E1" s="17" t="s">
        <v>69</v>
      </c>
      <c r="F1" s="17" t="s">
        <v>66</v>
      </c>
      <c r="G1" s="17" t="s">
        <v>65</v>
      </c>
      <c r="H1" s="17" t="s">
        <v>67</v>
      </c>
      <c r="I1" s="13" t="s">
        <v>73</v>
      </c>
      <c r="J1" s="11" t="s">
        <v>70</v>
      </c>
      <c r="K1" s="11" t="s">
        <v>71</v>
      </c>
      <c r="L1" s="11" t="s">
        <v>72</v>
      </c>
    </row>
    <row r="2" spans="1:19" s="11" customFormat="1" x14ac:dyDescent="0.3">
      <c r="A2" s="18">
        <v>39753</v>
      </c>
      <c r="B2" s="19">
        <v>100.6</v>
      </c>
      <c r="C2" s="19">
        <v>101.99</v>
      </c>
      <c r="D2" s="19"/>
      <c r="E2" s="19">
        <v>5.4</v>
      </c>
      <c r="F2" s="19">
        <v>14.8</v>
      </c>
      <c r="G2" s="19">
        <v>45864.466</v>
      </c>
      <c r="H2" s="19">
        <v>2.0983000000000001</v>
      </c>
      <c r="I2" s="14">
        <f t="shared" ref="I2:I13" si="0">D2/100+1</f>
        <v>1</v>
      </c>
    </row>
    <row r="3" spans="1:19" s="11" customFormat="1" x14ac:dyDescent="0.3">
      <c r="A3" s="18">
        <v>39783</v>
      </c>
      <c r="B3" s="19">
        <v>99.7</v>
      </c>
      <c r="C3" s="19">
        <v>98.86</v>
      </c>
      <c r="D3" s="19"/>
      <c r="E3" s="19">
        <v>5.7</v>
      </c>
      <c r="F3" s="19">
        <v>17.82</v>
      </c>
      <c r="G3" s="19">
        <v>47516.66</v>
      </c>
      <c r="H3" s="19">
        <v>1.0058</v>
      </c>
      <c r="I3" s="14">
        <f t="shared" si="0"/>
        <v>1</v>
      </c>
    </row>
    <row r="4" spans="1:19" s="11" customFormat="1" x14ac:dyDescent="0.3">
      <c r="A4" s="18">
        <v>39814</v>
      </c>
      <c r="B4" s="19">
        <v>99.4</v>
      </c>
      <c r="C4" s="19">
        <v>96.65</v>
      </c>
      <c r="D4" s="19"/>
      <c r="E4" s="19"/>
      <c r="F4" s="19">
        <v>18.79</v>
      </c>
      <c r="G4" s="19">
        <v>49613.530776669999</v>
      </c>
      <c r="H4" s="19">
        <v>0.98329999999999995</v>
      </c>
      <c r="I4" s="14">
        <f t="shared" si="0"/>
        <v>1</v>
      </c>
    </row>
    <row r="5" spans="1:19" s="11" customFormat="1" x14ac:dyDescent="0.3">
      <c r="A5" s="18">
        <v>39845</v>
      </c>
      <c r="B5" s="19">
        <v>98.8</v>
      </c>
      <c r="C5" s="19">
        <v>95.53</v>
      </c>
      <c r="D5" s="19"/>
      <c r="E5" s="19">
        <v>11</v>
      </c>
      <c r="F5" s="19">
        <v>20.399999999999999</v>
      </c>
      <c r="G5" s="19">
        <v>50670.807000000001</v>
      </c>
      <c r="H5" s="19">
        <v>0.94879999999999998</v>
      </c>
      <c r="I5" s="14">
        <f t="shared" si="0"/>
        <v>1</v>
      </c>
    </row>
    <row r="6" spans="1:19" s="11" customFormat="1" x14ac:dyDescent="0.3">
      <c r="A6" s="18">
        <v>39873</v>
      </c>
      <c r="B6" s="19">
        <v>98.7</v>
      </c>
      <c r="C6" s="19">
        <v>94.01</v>
      </c>
      <c r="D6" s="19"/>
      <c r="E6" s="19">
        <v>8.3000000000000007</v>
      </c>
      <c r="F6" s="19">
        <v>25.51</v>
      </c>
      <c r="G6" s="19">
        <v>53062.67117786</v>
      </c>
      <c r="H6" s="19">
        <v>0.93540000000000001</v>
      </c>
      <c r="I6" s="14">
        <f t="shared" si="0"/>
        <v>1</v>
      </c>
    </row>
    <row r="7" spans="1:19" s="11" customFormat="1" x14ac:dyDescent="0.3">
      <c r="A7" s="18">
        <v>39904</v>
      </c>
      <c r="B7" s="19">
        <v>98.5</v>
      </c>
      <c r="C7" s="19">
        <v>93.4</v>
      </c>
      <c r="D7" s="19"/>
      <c r="E7" s="19">
        <v>7.3</v>
      </c>
      <c r="F7" s="19">
        <v>25.95</v>
      </c>
      <c r="G7" s="19">
        <v>54048.121372900001</v>
      </c>
      <c r="H7" s="19">
        <v>0.94169999999999998</v>
      </c>
      <c r="I7" s="14">
        <f t="shared" si="0"/>
        <v>1</v>
      </c>
      <c r="J7"/>
    </row>
    <row r="8" spans="1:19" s="11" customFormat="1" x14ac:dyDescent="0.3">
      <c r="A8" s="18">
        <v>39934</v>
      </c>
      <c r="B8" s="19">
        <v>98.3</v>
      </c>
      <c r="C8" s="19">
        <v>92.8</v>
      </c>
      <c r="D8" s="19"/>
      <c r="E8" s="19">
        <v>8.9</v>
      </c>
      <c r="F8" s="19">
        <v>25.74</v>
      </c>
      <c r="G8" s="19">
        <v>54826.351000000002</v>
      </c>
      <c r="H8" s="19">
        <v>0.95289999999999997</v>
      </c>
      <c r="I8" s="14">
        <f t="shared" si="0"/>
        <v>1</v>
      </c>
      <c r="J8"/>
    </row>
    <row r="9" spans="1:19" s="11" customFormat="1" x14ac:dyDescent="0.3">
      <c r="A9" s="18">
        <v>39965</v>
      </c>
      <c r="B9" s="19">
        <v>98.1</v>
      </c>
      <c r="C9" s="19">
        <v>92.2</v>
      </c>
      <c r="D9" s="19"/>
      <c r="E9" s="19">
        <v>10.7</v>
      </c>
      <c r="F9" s="19">
        <v>28.45</v>
      </c>
      <c r="G9" s="19">
        <v>56891.62</v>
      </c>
      <c r="H9" s="19">
        <v>1.2117</v>
      </c>
      <c r="I9" s="14">
        <f t="shared" si="0"/>
        <v>1</v>
      </c>
      <c r="J9"/>
    </row>
    <row r="10" spans="1:19" s="11" customFormat="1" x14ac:dyDescent="0.3">
      <c r="A10" s="18">
        <v>39995</v>
      </c>
      <c r="B10" s="19">
        <v>97.9</v>
      </c>
      <c r="C10" s="19">
        <v>91.78</v>
      </c>
      <c r="D10" s="19"/>
      <c r="E10" s="19">
        <v>10.8</v>
      </c>
      <c r="F10" s="19">
        <v>28.42</v>
      </c>
      <c r="G10" s="19">
        <v>57310.285170000003</v>
      </c>
      <c r="H10" s="19">
        <v>1.9325000000000001</v>
      </c>
      <c r="I10" s="14">
        <f t="shared" si="0"/>
        <v>1</v>
      </c>
      <c r="J10"/>
    </row>
    <row r="11" spans="1:19" s="11" customFormat="1" x14ac:dyDescent="0.3">
      <c r="A11" s="18">
        <v>40026</v>
      </c>
      <c r="B11" s="19">
        <v>98</v>
      </c>
      <c r="C11" s="19">
        <v>92.14</v>
      </c>
      <c r="D11" s="19"/>
      <c r="E11" s="19">
        <v>12.3</v>
      </c>
      <c r="F11" s="19">
        <v>28.53</v>
      </c>
      <c r="G11" s="19">
        <v>57669.895349999999</v>
      </c>
      <c r="H11" s="19">
        <v>1.4650000000000001</v>
      </c>
      <c r="I11" s="14">
        <f t="shared" si="0"/>
        <v>1</v>
      </c>
      <c r="J11"/>
    </row>
    <row r="12" spans="1:19" s="11" customFormat="1" x14ac:dyDescent="0.3">
      <c r="A12" s="18">
        <v>40057</v>
      </c>
      <c r="B12" s="19">
        <v>98.1</v>
      </c>
      <c r="C12" s="19">
        <v>93.01</v>
      </c>
      <c r="D12" s="19">
        <v>1.1000000000000001</v>
      </c>
      <c r="E12" s="19">
        <v>13.9</v>
      </c>
      <c r="F12" s="19">
        <v>29.31</v>
      </c>
      <c r="G12" s="19">
        <v>58540.533733780001</v>
      </c>
      <c r="H12" s="19">
        <v>1.7983</v>
      </c>
      <c r="I12" s="14">
        <f t="shared" si="0"/>
        <v>1.0109999999999999</v>
      </c>
      <c r="J12"/>
    </row>
    <row r="13" spans="1:19" s="11" customFormat="1" x14ac:dyDescent="0.3">
      <c r="A13" s="18">
        <v>40087</v>
      </c>
      <c r="B13" s="19">
        <v>98.4</v>
      </c>
      <c r="C13" s="19">
        <v>94.15</v>
      </c>
      <c r="D13" s="19">
        <v>0.8</v>
      </c>
      <c r="E13" s="19">
        <v>16.100000000000001</v>
      </c>
      <c r="F13" s="19">
        <v>29.51</v>
      </c>
      <c r="G13" s="19">
        <v>58664.328866490003</v>
      </c>
      <c r="H13" s="19">
        <v>1.3683000000000001</v>
      </c>
      <c r="I13" s="14">
        <f t="shared" si="0"/>
        <v>1.008</v>
      </c>
      <c r="J13">
        <f t="shared" ref="J13:J24" si="1">PRODUCT(I2:I13)</f>
        <v>1.019088</v>
      </c>
      <c r="K13" s="11">
        <f>(J13-1)*100</f>
        <v>1.9087999999999994</v>
      </c>
      <c r="L13" s="12">
        <f>E13-K13</f>
        <v>14.191200000000002</v>
      </c>
    </row>
    <row r="14" spans="1:19" x14ac:dyDescent="0.3">
      <c r="A14" s="18">
        <v>40087</v>
      </c>
      <c r="B14" s="19">
        <v>98.4</v>
      </c>
      <c r="C14" s="19">
        <v>94.15</v>
      </c>
      <c r="D14" s="19">
        <v>0.8</v>
      </c>
      <c r="E14" s="19">
        <v>16.100000000000001</v>
      </c>
      <c r="F14" s="19">
        <v>29.51</v>
      </c>
      <c r="G14" s="19">
        <v>58664.328866490003</v>
      </c>
      <c r="H14" s="19">
        <v>1.3683000000000001</v>
      </c>
      <c r="I14" s="14">
        <f>D14/100+1</f>
        <v>1.008</v>
      </c>
      <c r="J14">
        <f t="shared" si="1"/>
        <v>1.027240704</v>
      </c>
      <c r="K14" s="11">
        <f t="shared" ref="K14:K77" si="2">(J14-1)*100</f>
        <v>2.7240704000000004</v>
      </c>
      <c r="L14" s="12">
        <f t="shared" ref="L14:L77" si="3">E14-K14</f>
        <v>13.375929600000001</v>
      </c>
      <c r="M14" s="1"/>
      <c r="N14" s="1"/>
      <c r="O14" s="1"/>
      <c r="P14" s="1"/>
      <c r="Q14" s="1"/>
      <c r="R14" s="1"/>
      <c r="S14" s="1"/>
    </row>
    <row r="15" spans="1:19" x14ac:dyDescent="0.3">
      <c r="A15" s="18">
        <v>40118</v>
      </c>
      <c r="B15" s="19">
        <v>99.3</v>
      </c>
      <c r="C15" s="19">
        <v>97.92</v>
      </c>
      <c r="D15" s="19">
        <v>1.46</v>
      </c>
      <c r="E15" s="19">
        <v>19.2</v>
      </c>
      <c r="F15" s="19">
        <v>29.74</v>
      </c>
      <c r="G15" s="19">
        <v>59460.472130609996</v>
      </c>
      <c r="H15" s="19">
        <v>1.4690000000000001</v>
      </c>
      <c r="I15" s="14">
        <f t="shared" ref="I15:I78" si="4">D15/100+1</f>
        <v>1.0145999999999999</v>
      </c>
      <c r="J15">
        <f t="shared" si="1"/>
        <v>1.0422384182783999</v>
      </c>
      <c r="K15" s="11">
        <f t="shared" si="2"/>
        <v>4.2238418278399914</v>
      </c>
      <c r="L15" s="12">
        <f t="shared" si="3"/>
        <v>14.976158172160009</v>
      </c>
      <c r="M15" s="1"/>
      <c r="N15" s="1"/>
      <c r="O15" s="1"/>
      <c r="P15" s="1"/>
      <c r="Q15" s="1"/>
      <c r="R15" s="1"/>
      <c r="S15" s="1"/>
    </row>
    <row r="16" spans="1:19" x14ac:dyDescent="0.3">
      <c r="A16" s="18">
        <v>40148</v>
      </c>
      <c r="B16" s="19">
        <v>100.2</v>
      </c>
      <c r="C16" s="19">
        <v>101.7</v>
      </c>
      <c r="D16" s="19"/>
      <c r="E16" s="19">
        <v>18.5</v>
      </c>
      <c r="F16" s="19">
        <v>27.68</v>
      </c>
      <c r="G16" s="19">
        <v>61022.451999999997</v>
      </c>
      <c r="H16" s="19">
        <v>1.5649999999999999</v>
      </c>
      <c r="I16" s="14">
        <f t="shared" si="4"/>
        <v>1</v>
      </c>
      <c r="J16">
        <f t="shared" si="1"/>
        <v>1.0422384182783999</v>
      </c>
      <c r="K16" s="11">
        <f t="shared" si="2"/>
        <v>4.2238418278399914</v>
      </c>
      <c r="L16" s="12">
        <f t="shared" si="3"/>
        <v>14.276158172160009</v>
      </c>
      <c r="M16" s="1"/>
      <c r="N16" s="1"/>
      <c r="O16" s="1"/>
      <c r="P16" s="1"/>
      <c r="Q16" s="1"/>
      <c r="R16" s="1"/>
      <c r="S16" s="1"/>
    </row>
    <row r="17" spans="1:19" x14ac:dyDescent="0.3">
      <c r="A17" s="18">
        <v>40179</v>
      </c>
      <c r="B17" s="19">
        <v>100.5</v>
      </c>
      <c r="C17" s="19">
        <v>104.32</v>
      </c>
      <c r="D17" s="19"/>
      <c r="E17" s="19"/>
      <c r="F17" s="19">
        <v>26.1</v>
      </c>
      <c r="G17" s="19">
        <v>62560.928999999996</v>
      </c>
      <c r="H17" s="19">
        <v>1.8542000000000001</v>
      </c>
      <c r="I17" s="14">
        <f t="shared" si="4"/>
        <v>1</v>
      </c>
      <c r="J17">
        <f t="shared" si="1"/>
        <v>1.0422384182783999</v>
      </c>
      <c r="K17" s="11">
        <f t="shared" si="2"/>
        <v>4.2238418278399914</v>
      </c>
      <c r="L17" s="12">
        <f t="shared" si="3"/>
        <v>-4.2238418278399914</v>
      </c>
      <c r="M17" s="1"/>
      <c r="N17" s="1"/>
      <c r="O17" s="1"/>
      <c r="P17" s="1"/>
      <c r="Q17" s="1"/>
      <c r="R17" s="1"/>
      <c r="S17" s="1"/>
    </row>
    <row r="18" spans="1:19" x14ac:dyDescent="0.3">
      <c r="A18" s="18">
        <v>40210</v>
      </c>
      <c r="B18" s="19">
        <v>101</v>
      </c>
      <c r="C18" s="19">
        <v>105.39</v>
      </c>
      <c r="D18" s="19"/>
      <c r="E18" s="19">
        <v>12.8</v>
      </c>
      <c r="F18" s="19">
        <v>25.53</v>
      </c>
      <c r="G18" s="19">
        <v>63607.226457210003</v>
      </c>
      <c r="H18" s="19">
        <v>1.6641999999999999</v>
      </c>
      <c r="I18" s="14">
        <f t="shared" si="4"/>
        <v>1</v>
      </c>
      <c r="J18">
        <f t="shared" si="1"/>
        <v>1.0422384182783999</v>
      </c>
      <c r="K18" s="11">
        <f t="shared" si="2"/>
        <v>4.2238418278399914</v>
      </c>
      <c r="L18" s="12">
        <f t="shared" si="3"/>
        <v>8.5761581721600102</v>
      </c>
      <c r="M18" s="1"/>
      <c r="N18" s="1"/>
      <c r="O18" s="1"/>
      <c r="P18" s="1"/>
      <c r="Q18" s="1"/>
      <c r="R18" s="1"/>
      <c r="S18" s="1"/>
    </row>
    <row r="19" spans="1:19" x14ac:dyDescent="0.3">
      <c r="A19" s="18">
        <v>40238</v>
      </c>
      <c r="B19" s="19">
        <v>101</v>
      </c>
      <c r="C19" s="19">
        <v>105.91</v>
      </c>
      <c r="D19" s="19"/>
      <c r="E19" s="19">
        <v>18.100000000000001</v>
      </c>
      <c r="F19" s="19">
        <v>22.49</v>
      </c>
      <c r="G19" s="19">
        <v>64994.746426639998</v>
      </c>
      <c r="H19" s="19">
        <v>1.6</v>
      </c>
      <c r="I19" s="14">
        <f t="shared" si="4"/>
        <v>1</v>
      </c>
      <c r="J19">
        <f t="shared" si="1"/>
        <v>1.0422384182783999</v>
      </c>
      <c r="K19" s="11">
        <f t="shared" si="2"/>
        <v>4.2238418278399914</v>
      </c>
      <c r="L19" s="12">
        <f t="shared" si="3"/>
        <v>13.876158172160011</v>
      </c>
      <c r="M19" s="1"/>
      <c r="N19" s="1"/>
      <c r="O19" s="1"/>
      <c r="P19" s="1"/>
      <c r="Q19" s="1"/>
      <c r="R19" s="1"/>
      <c r="S19" s="1"/>
    </row>
    <row r="20" spans="1:19" x14ac:dyDescent="0.3">
      <c r="A20" s="18">
        <v>40269</v>
      </c>
      <c r="B20" s="19">
        <v>101.3</v>
      </c>
      <c r="C20" s="19">
        <v>106.81</v>
      </c>
      <c r="D20" s="19"/>
      <c r="E20" s="19">
        <v>17.8</v>
      </c>
      <c r="F20" s="19">
        <v>21.47</v>
      </c>
      <c r="G20" s="19">
        <v>65656.121695580005</v>
      </c>
      <c r="H20" s="19">
        <v>1.6079000000000001</v>
      </c>
      <c r="I20" s="14">
        <f t="shared" si="4"/>
        <v>1</v>
      </c>
      <c r="J20">
        <f t="shared" si="1"/>
        <v>1.0422384182783999</v>
      </c>
      <c r="K20" s="11">
        <f t="shared" si="2"/>
        <v>4.2238418278399914</v>
      </c>
      <c r="L20" s="12">
        <f t="shared" si="3"/>
        <v>13.57615817216001</v>
      </c>
      <c r="M20" s="1"/>
      <c r="N20" s="1"/>
      <c r="O20" s="1"/>
      <c r="P20" s="1"/>
      <c r="Q20" s="1"/>
      <c r="R20" s="1"/>
      <c r="S20" s="1"/>
    </row>
    <row r="21" spans="1:19" x14ac:dyDescent="0.3">
      <c r="A21" s="18">
        <v>40299</v>
      </c>
      <c r="B21" s="19">
        <v>101.6</v>
      </c>
      <c r="C21" s="19">
        <v>107.13</v>
      </c>
      <c r="D21" s="19">
        <v>1.0900000000000001</v>
      </c>
      <c r="E21" s="19">
        <v>16.5</v>
      </c>
      <c r="F21" s="19">
        <v>20.99</v>
      </c>
      <c r="G21" s="19">
        <v>66335.137000000002</v>
      </c>
      <c r="H21" s="19">
        <v>2.5032999999999999</v>
      </c>
      <c r="I21" s="14">
        <f t="shared" si="4"/>
        <v>1.0108999999999999</v>
      </c>
      <c r="J21">
        <f t="shared" si="1"/>
        <v>1.0535988170376345</v>
      </c>
      <c r="K21" s="11">
        <f t="shared" si="2"/>
        <v>5.3598817037634472</v>
      </c>
      <c r="L21" s="12">
        <f t="shared" si="3"/>
        <v>11.140118296236553</v>
      </c>
      <c r="M21" s="1"/>
      <c r="N21" s="1"/>
      <c r="O21" s="1"/>
      <c r="P21" s="1"/>
      <c r="Q21" s="1"/>
      <c r="R21" s="1"/>
      <c r="S21" s="1"/>
    </row>
    <row r="22" spans="1:19" x14ac:dyDescent="0.3">
      <c r="A22" s="18">
        <v>40330</v>
      </c>
      <c r="B22" s="19">
        <v>101.6</v>
      </c>
      <c r="C22" s="19">
        <v>106.41</v>
      </c>
      <c r="D22" s="19"/>
      <c r="E22" s="19">
        <v>13.7</v>
      </c>
      <c r="F22" s="19">
        <v>18.46</v>
      </c>
      <c r="G22" s="19">
        <v>67392.172392530003</v>
      </c>
      <c r="H22" s="19">
        <v>2.6192000000000002</v>
      </c>
      <c r="I22" s="14">
        <f t="shared" si="4"/>
        <v>1</v>
      </c>
      <c r="J22">
        <f t="shared" si="1"/>
        <v>1.0535988170376345</v>
      </c>
      <c r="K22" s="11">
        <f t="shared" si="2"/>
        <v>5.3598817037634472</v>
      </c>
      <c r="L22" s="12">
        <f t="shared" si="3"/>
        <v>8.3401182962365521</v>
      </c>
      <c r="M22" s="1"/>
      <c r="N22" s="1"/>
      <c r="O22" s="1"/>
      <c r="P22" s="1"/>
      <c r="Q22" s="1"/>
      <c r="R22" s="1"/>
      <c r="S22" s="1"/>
    </row>
    <row r="23" spans="1:19" x14ac:dyDescent="0.3">
      <c r="A23" s="18">
        <v>40360</v>
      </c>
      <c r="B23" s="19">
        <v>101.6</v>
      </c>
      <c r="C23" s="19">
        <v>104.84</v>
      </c>
      <c r="D23" s="19"/>
      <c r="E23" s="19">
        <v>13.4</v>
      </c>
      <c r="F23" s="19">
        <v>17.61</v>
      </c>
      <c r="G23" s="19">
        <v>67405.147894809998</v>
      </c>
      <c r="H23" s="19">
        <v>1.6825000000000001</v>
      </c>
      <c r="I23" s="14">
        <f t="shared" si="4"/>
        <v>1</v>
      </c>
      <c r="J23">
        <f t="shared" si="1"/>
        <v>1.0535988170376345</v>
      </c>
      <c r="K23" s="11">
        <f t="shared" si="2"/>
        <v>5.3598817037634472</v>
      </c>
      <c r="L23" s="12">
        <f t="shared" si="3"/>
        <v>8.0401182962365532</v>
      </c>
      <c r="M23" s="1"/>
      <c r="N23" s="1"/>
      <c r="O23" s="1"/>
      <c r="P23" s="1"/>
      <c r="Q23" s="1"/>
      <c r="R23" s="1"/>
      <c r="S23" s="1"/>
    </row>
    <row r="24" spans="1:19" x14ac:dyDescent="0.3">
      <c r="A24" s="18">
        <v>40391</v>
      </c>
      <c r="B24" s="19">
        <v>101.5</v>
      </c>
      <c r="C24" s="19">
        <v>104.32</v>
      </c>
      <c r="D24" s="19"/>
      <c r="E24" s="19">
        <v>13.9</v>
      </c>
      <c r="F24" s="19">
        <v>19.21</v>
      </c>
      <c r="G24" s="19">
        <v>68750.691826409995</v>
      </c>
      <c r="H24" s="19">
        <v>2.9489000000000001</v>
      </c>
      <c r="I24" s="14">
        <f t="shared" si="4"/>
        <v>1</v>
      </c>
      <c r="J24">
        <f t="shared" si="1"/>
        <v>1.0421353284249599</v>
      </c>
      <c r="K24" s="11">
        <f t="shared" si="2"/>
        <v>4.2135328424959928</v>
      </c>
      <c r="L24" s="12">
        <f t="shared" si="3"/>
        <v>9.6864671575040084</v>
      </c>
    </row>
    <row r="25" spans="1:19" x14ac:dyDescent="0.3">
      <c r="A25" s="18">
        <v>40422</v>
      </c>
      <c r="B25" s="19">
        <v>101.4</v>
      </c>
      <c r="C25" s="19">
        <v>104.33</v>
      </c>
      <c r="D25" s="19"/>
      <c r="E25" s="19">
        <v>13.3</v>
      </c>
      <c r="F25" s="19">
        <v>18.96</v>
      </c>
      <c r="G25" s="19">
        <v>69647.149999999994</v>
      </c>
      <c r="H25" s="19">
        <v>2.8408000000000002</v>
      </c>
      <c r="I25" s="14">
        <f t="shared" si="4"/>
        <v>1</v>
      </c>
      <c r="J25">
        <f>PRODUCT(I14:I25)</f>
        <v>1.0338644131199999</v>
      </c>
      <c r="K25" s="11">
        <f t="shared" si="2"/>
        <v>3.3864413119999881</v>
      </c>
      <c r="L25" s="12">
        <f t="shared" si="3"/>
        <v>9.9135586880000126</v>
      </c>
    </row>
    <row r="26" spans="1:19" x14ac:dyDescent="0.3">
      <c r="A26" s="18">
        <v>40452</v>
      </c>
      <c r="B26" s="19">
        <v>101.6</v>
      </c>
      <c r="C26" s="19">
        <v>105.04</v>
      </c>
      <c r="D26" s="19"/>
      <c r="E26" s="19">
        <v>13.1</v>
      </c>
      <c r="F26" s="19">
        <v>19.3</v>
      </c>
      <c r="G26" s="19">
        <v>69977.674085639999</v>
      </c>
      <c r="H26" s="19">
        <v>2.0211000000000001</v>
      </c>
      <c r="I26" s="14">
        <f t="shared" si="4"/>
        <v>1</v>
      </c>
      <c r="J26">
        <f t="shared" ref="J26:J89" si="5">PRODUCT(I15:I26)</f>
        <v>1.0256591399999999</v>
      </c>
      <c r="K26" s="11">
        <f t="shared" si="2"/>
        <v>2.5659139999999914</v>
      </c>
      <c r="L26" s="12">
        <f t="shared" si="3"/>
        <v>10.534086000000009</v>
      </c>
    </row>
    <row r="27" spans="1:19" x14ac:dyDescent="0.3">
      <c r="A27" s="18">
        <v>40483</v>
      </c>
      <c r="B27" s="19">
        <v>101.9</v>
      </c>
      <c r="C27" s="19">
        <v>106.06</v>
      </c>
      <c r="D27" s="19"/>
      <c r="E27" s="19">
        <v>13.3</v>
      </c>
      <c r="F27" s="19">
        <v>19.45</v>
      </c>
      <c r="G27" s="19">
        <v>71033.902499999997</v>
      </c>
      <c r="H27" s="19">
        <v>3.3262999999999998</v>
      </c>
      <c r="I27" s="14">
        <f t="shared" si="4"/>
        <v>1</v>
      </c>
      <c r="J27">
        <f t="shared" si="5"/>
        <v>1.0108999999999999</v>
      </c>
      <c r="K27" s="11">
        <f t="shared" si="2"/>
        <v>1.089999999999991</v>
      </c>
      <c r="L27" s="12">
        <f t="shared" si="3"/>
        <v>12.21000000000001</v>
      </c>
    </row>
    <row r="28" spans="1:19" x14ac:dyDescent="0.3">
      <c r="A28" s="18">
        <v>40513</v>
      </c>
      <c r="B28" s="19">
        <v>102.1</v>
      </c>
      <c r="C28" s="19">
        <v>105.93</v>
      </c>
      <c r="D28" s="19"/>
      <c r="E28" s="19">
        <v>13.5</v>
      </c>
      <c r="F28" s="19">
        <v>19.72</v>
      </c>
      <c r="G28" s="19">
        <v>72585.179000000004</v>
      </c>
      <c r="H28" s="19">
        <v>6.3867000000000003</v>
      </c>
      <c r="I28" s="14">
        <f t="shared" si="4"/>
        <v>1</v>
      </c>
      <c r="J28">
        <f t="shared" si="5"/>
        <v>1.0108999999999999</v>
      </c>
      <c r="K28" s="11">
        <f t="shared" si="2"/>
        <v>1.089999999999991</v>
      </c>
      <c r="L28" s="12">
        <f t="shared" si="3"/>
        <v>12.410000000000009</v>
      </c>
    </row>
    <row r="29" spans="1:19" x14ac:dyDescent="0.3">
      <c r="A29" s="18">
        <v>40544</v>
      </c>
      <c r="B29" s="19">
        <v>102.6</v>
      </c>
      <c r="C29" s="19">
        <v>106.64360000000001</v>
      </c>
      <c r="D29" s="19"/>
      <c r="E29" s="19"/>
      <c r="F29" s="19">
        <v>17.2</v>
      </c>
      <c r="G29" s="19">
        <v>73388.482969999997</v>
      </c>
      <c r="H29" s="19">
        <v>8.2192000000000007</v>
      </c>
      <c r="I29" s="14">
        <f t="shared" si="4"/>
        <v>1</v>
      </c>
      <c r="J29">
        <f t="shared" si="5"/>
        <v>1.0108999999999999</v>
      </c>
      <c r="K29" s="11">
        <f t="shared" si="2"/>
        <v>1.089999999999991</v>
      </c>
      <c r="L29" s="12">
        <f t="shared" si="3"/>
        <v>-1.089999999999991</v>
      </c>
    </row>
    <row r="30" spans="1:19" x14ac:dyDescent="0.3">
      <c r="A30" s="18">
        <v>40575</v>
      </c>
      <c r="B30" s="19">
        <v>102.3</v>
      </c>
      <c r="C30" s="19">
        <v>107.23220000000001</v>
      </c>
      <c r="D30" s="19">
        <v>0.93</v>
      </c>
      <c r="E30" s="19">
        <v>14.9</v>
      </c>
      <c r="F30" s="19">
        <v>15.71</v>
      </c>
      <c r="G30" s="19">
        <v>73613.086330000006</v>
      </c>
      <c r="H30" s="19">
        <v>2.9967000000000001</v>
      </c>
      <c r="I30" s="14">
        <f t="shared" si="4"/>
        <v>1.0093000000000001</v>
      </c>
      <c r="J30">
        <f t="shared" si="5"/>
        <v>1.0203013700000001</v>
      </c>
      <c r="K30" s="11">
        <f t="shared" si="2"/>
        <v>2.0301370000000096</v>
      </c>
      <c r="L30" s="12">
        <f t="shared" si="3"/>
        <v>12.869862999999992</v>
      </c>
    </row>
    <row r="31" spans="1:19" x14ac:dyDescent="0.3">
      <c r="A31" s="18">
        <v>40603</v>
      </c>
      <c r="B31" s="19">
        <v>102.7</v>
      </c>
      <c r="C31" s="19">
        <v>107.3081</v>
      </c>
      <c r="D31" s="19">
        <v>0.99</v>
      </c>
      <c r="E31" s="19">
        <v>14.8</v>
      </c>
      <c r="F31" s="19">
        <v>16.63</v>
      </c>
      <c r="G31" s="19">
        <v>75813.088000000003</v>
      </c>
      <c r="H31" s="19">
        <v>2.8182999999999998</v>
      </c>
      <c r="I31" s="14">
        <f t="shared" si="4"/>
        <v>1.0099</v>
      </c>
      <c r="J31">
        <f t="shared" si="5"/>
        <v>1.030402353563</v>
      </c>
      <c r="K31" s="11">
        <f t="shared" si="2"/>
        <v>3.0402353563000029</v>
      </c>
      <c r="L31" s="12">
        <f t="shared" si="3"/>
        <v>11.759764643699999</v>
      </c>
    </row>
    <row r="32" spans="1:19" x14ac:dyDescent="0.3">
      <c r="A32" s="18">
        <v>40634</v>
      </c>
      <c r="B32" s="19">
        <v>102.7</v>
      </c>
      <c r="C32" s="19">
        <v>106.821</v>
      </c>
      <c r="D32" s="19">
        <v>1.32</v>
      </c>
      <c r="E32" s="19">
        <v>13.4</v>
      </c>
      <c r="F32" s="19">
        <v>15.34</v>
      </c>
      <c r="G32" s="19">
        <v>75738.456189610006</v>
      </c>
      <c r="H32" s="19">
        <v>2.94</v>
      </c>
      <c r="I32" s="14">
        <f t="shared" si="4"/>
        <v>1.0132000000000001</v>
      </c>
      <c r="J32">
        <f t="shared" si="5"/>
        <v>1.0440036646300317</v>
      </c>
      <c r="K32" s="11">
        <f t="shared" si="2"/>
        <v>4.4003664630031691</v>
      </c>
      <c r="L32" s="12">
        <f t="shared" si="3"/>
        <v>8.9996335369968321</v>
      </c>
    </row>
    <row r="33" spans="1:19" x14ac:dyDescent="0.3">
      <c r="A33" s="18">
        <v>40664</v>
      </c>
      <c r="B33" s="19">
        <v>102.9</v>
      </c>
      <c r="C33" s="19">
        <v>106.7851</v>
      </c>
      <c r="D33" s="19">
        <v>0.79</v>
      </c>
      <c r="E33" s="19">
        <v>13.3</v>
      </c>
      <c r="F33" s="19">
        <v>15.07</v>
      </c>
      <c r="G33" s="19">
        <v>76340.921506650004</v>
      </c>
      <c r="H33" s="19">
        <v>3.8466999999999998</v>
      </c>
      <c r="I33" s="14">
        <f t="shared" si="4"/>
        <v>1.0079</v>
      </c>
      <c r="J33">
        <f t="shared" si="5"/>
        <v>1.0409054244540596</v>
      </c>
      <c r="K33" s="11">
        <f t="shared" si="2"/>
        <v>4.0905424454059647</v>
      </c>
      <c r="L33" s="12">
        <f t="shared" si="3"/>
        <v>9.2094575545940351</v>
      </c>
    </row>
    <row r="34" spans="1:19" x14ac:dyDescent="0.3">
      <c r="A34" s="18">
        <v>40695</v>
      </c>
      <c r="B34" s="19">
        <v>103</v>
      </c>
      <c r="C34" s="19">
        <v>107.12090000000001</v>
      </c>
      <c r="D34" s="19">
        <v>1.3</v>
      </c>
      <c r="E34" s="19">
        <v>15.1</v>
      </c>
      <c r="F34" s="19">
        <v>15.85</v>
      </c>
      <c r="G34" s="19">
        <v>78082.085000000006</v>
      </c>
      <c r="H34" s="19">
        <v>6.5986000000000002</v>
      </c>
      <c r="I34" s="14">
        <f t="shared" si="4"/>
        <v>1.0129999999999999</v>
      </c>
      <c r="J34">
        <f t="shared" si="5"/>
        <v>1.0544371949719624</v>
      </c>
      <c r="K34" s="11">
        <f t="shared" si="2"/>
        <v>5.4437194971962422</v>
      </c>
      <c r="L34" s="12">
        <f t="shared" si="3"/>
        <v>9.6562805028037566</v>
      </c>
    </row>
    <row r="35" spans="1:19" x14ac:dyDescent="0.3">
      <c r="A35" s="18">
        <v>40725</v>
      </c>
      <c r="B35" s="19">
        <v>102.9</v>
      </c>
      <c r="C35" s="19">
        <v>107.54170000000001</v>
      </c>
      <c r="D35" s="19">
        <v>0.82</v>
      </c>
      <c r="E35" s="19">
        <v>14</v>
      </c>
      <c r="F35" s="19">
        <v>14.65</v>
      </c>
      <c r="G35" s="19">
        <v>77292.365130260005</v>
      </c>
      <c r="H35" s="19">
        <v>5.1142000000000003</v>
      </c>
      <c r="I35" s="14">
        <f t="shared" si="4"/>
        <v>1.0082</v>
      </c>
      <c r="J35">
        <f t="shared" si="5"/>
        <v>1.0630835799707326</v>
      </c>
      <c r="K35" s="11">
        <f t="shared" si="2"/>
        <v>6.3083579970732551</v>
      </c>
      <c r="L35" s="12">
        <f t="shared" si="3"/>
        <v>7.6916420029267449</v>
      </c>
    </row>
    <row r="36" spans="1:19" x14ac:dyDescent="0.3">
      <c r="A36" s="18">
        <v>40756</v>
      </c>
      <c r="B36" s="19">
        <v>103</v>
      </c>
      <c r="C36" s="19">
        <v>107.25279999999999</v>
      </c>
      <c r="D36" s="19">
        <v>0.85</v>
      </c>
      <c r="E36" s="19">
        <v>13.5</v>
      </c>
      <c r="F36" s="19">
        <v>13.56</v>
      </c>
      <c r="G36" s="19">
        <v>78085.230212950002</v>
      </c>
      <c r="H36" s="19">
        <v>4.9550000000000001</v>
      </c>
      <c r="I36" s="14">
        <f t="shared" si="4"/>
        <v>1.0085</v>
      </c>
      <c r="J36">
        <f t="shared" si="5"/>
        <v>1.0721197904004838</v>
      </c>
      <c r="K36" s="11">
        <f t="shared" si="2"/>
        <v>7.2119790400483774</v>
      </c>
      <c r="L36" s="12">
        <f t="shared" si="3"/>
        <v>6.2880209599516226</v>
      </c>
      <c r="M36" s="1"/>
      <c r="N36" s="1"/>
      <c r="O36" s="1"/>
      <c r="P36" s="1"/>
      <c r="Q36" s="1"/>
      <c r="R36" s="1"/>
      <c r="S36" s="1"/>
    </row>
    <row r="37" spans="1:19" x14ac:dyDescent="0.3">
      <c r="A37" s="18">
        <v>40787</v>
      </c>
      <c r="B37" s="19">
        <v>102.9</v>
      </c>
      <c r="C37" s="19">
        <v>106.5227</v>
      </c>
      <c r="D37" s="19">
        <v>0.95</v>
      </c>
      <c r="E37" s="19">
        <v>13.8</v>
      </c>
      <c r="F37" s="19">
        <v>13.04</v>
      </c>
      <c r="G37" s="19">
        <v>78740.620380849999</v>
      </c>
      <c r="H37" s="19">
        <v>5.0025000000000004</v>
      </c>
      <c r="I37" s="14">
        <f t="shared" si="4"/>
        <v>1.0095000000000001</v>
      </c>
      <c r="J37">
        <f t="shared" si="5"/>
        <v>1.0823049284092885</v>
      </c>
      <c r="K37" s="11">
        <f t="shared" si="2"/>
        <v>8.23049284092885</v>
      </c>
      <c r="L37" s="12">
        <f t="shared" si="3"/>
        <v>5.5695071590711507</v>
      </c>
      <c r="M37" s="1"/>
      <c r="N37" s="1"/>
      <c r="O37" s="1"/>
      <c r="P37" s="1"/>
      <c r="Q37" s="1"/>
      <c r="R37" s="1"/>
      <c r="S37" s="1"/>
    </row>
    <row r="38" spans="1:19" x14ac:dyDescent="0.3">
      <c r="A38" s="18">
        <v>40817</v>
      </c>
      <c r="B38" s="19">
        <v>102.7</v>
      </c>
      <c r="C38" s="19">
        <v>105.0038</v>
      </c>
      <c r="D38" s="19">
        <v>0.71</v>
      </c>
      <c r="E38" s="19">
        <v>13.2</v>
      </c>
      <c r="F38" s="19">
        <v>12.88</v>
      </c>
      <c r="G38" s="19">
        <v>81682.924886680004</v>
      </c>
      <c r="H38" s="19">
        <v>4.9432999999999998</v>
      </c>
      <c r="I38" s="14">
        <f t="shared" si="4"/>
        <v>1.0071000000000001</v>
      </c>
      <c r="J38">
        <f t="shared" si="5"/>
        <v>1.0899892934009945</v>
      </c>
      <c r="K38" s="11">
        <f t="shared" si="2"/>
        <v>8.9989293400994477</v>
      </c>
      <c r="L38" s="12">
        <f t="shared" si="3"/>
        <v>4.2010706599005516</v>
      </c>
    </row>
    <row r="39" spans="1:19" x14ac:dyDescent="0.3">
      <c r="A39" s="18">
        <v>40848</v>
      </c>
      <c r="B39" s="19">
        <v>102.2</v>
      </c>
      <c r="C39" s="19">
        <v>102.7179</v>
      </c>
      <c r="D39" s="19">
        <v>0.68</v>
      </c>
      <c r="E39" s="19">
        <v>12.4</v>
      </c>
      <c r="F39" s="19">
        <v>12.72</v>
      </c>
      <c r="G39" s="19">
        <v>82549.394446279999</v>
      </c>
      <c r="H39" s="19">
        <v>3.9641999999999999</v>
      </c>
      <c r="I39" s="14">
        <f t="shared" si="4"/>
        <v>1.0067999999999999</v>
      </c>
      <c r="J39">
        <f t="shared" si="5"/>
        <v>1.0974012205961212</v>
      </c>
      <c r="K39" s="11">
        <f t="shared" si="2"/>
        <v>9.7401220596121227</v>
      </c>
      <c r="L39" s="12">
        <f t="shared" si="3"/>
        <v>2.6598779403878776</v>
      </c>
    </row>
    <row r="40" spans="1:19" x14ac:dyDescent="0.3">
      <c r="A40" s="18">
        <v>40878</v>
      </c>
      <c r="B40" s="19">
        <v>101.9</v>
      </c>
      <c r="C40" s="19">
        <v>101.6854</v>
      </c>
      <c r="D40" s="19">
        <v>0.99</v>
      </c>
      <c r="E40" s="19">
        <v>12.8</v>
      </c>
      <c r="F40" s="19">
        <v>13.61</v>
      </c>
      <c r="G40" s="19">
        <v>85159.090007840001</v>
      </c>
      <c r="H40" s="19">
        <v>6.33</v>
      </c>
      <c r="I40" s="14">
        <f t="shared" si="4"/>
        <v>1.0099</v>
      </c>
      <c r="J40">
        <f t="shared" si="5"/>
        <v>1.1082654926800228</v>
      </c>
      <c r="K40" s="11">
        <f t="shared" si="2"/>
        <v>10.826549268002283</v>
      </c>
      <c r="L40" s="12">
        <f t="shared" si="3"/>
        <v>1.9734507319977173</v>
      </c>
    </row>
    <row r="41" spans="1:19" x14ac:dyDescent="0.3">
      <c r="A41" s="18">
        <v>40909</v>
      </c>
      <c r="B41" s="19">
        <v>101.8</v>
      </c>
      <c r="C41" s="19">
        <v>100.7347</v>
      </c>
      <c r="D41" s="19">
        <v>0.5</v>
      </c>
      <c r="E41" s="19"/>
      <c r="F41" s="19">
        <v>12.39</v>
      </c>
      <c r="G41" s="19">
        <v>85589.889139659994</v>
      </c>
      <c r="H41" s="19">
        <v>4.3141999999999996</v>
      </c>
      <c r="I41" s="14">
        <f t="shared" si="4"/>
        <v>1.0049999999999999</v>
      </c>
      <c r="J41">
        <f t="shared" si="5"/>
        <v>1.1138068201434228</v>
      </c>
      <c r="K41" s="11">
        <f t="shared" si="2"/>
        <v>11.38068201434228</v>
      </c>
      <c r="L41" s="12">
        <f t="shared" si="3"/>
        <v>-11.38068201434228</v>
      </c>
    </row>
    <row r="42" spans="1:19" x14ac:dyDescent="0.3">
      <c r="A42" s="18">
        <v>40940</v>
      </c>
      <c r="B42" s="19">
        <v>101.7</v>
      </c>
      <c r="C42" s="19">
        <v>100.0284</v>
      </c>
      <c r="D42" s="19">
        <v>0.61</v>
      </c>
      <c r="E42" s="19">
        <v>21.3</v>
      </c>
      <c r="F42" s="19">
        <v>13.03</v>
      </c>
      <c r="G42" s="19">
        <v>86717.142000000007</v>
      </c>
      <c r="H42" s="19">
        <v>3.4716999999999998</v>
      </c>
      <c r="I42" s="14">
        <f t="shared" si="4"/>
        <v>1.0061</v>
      </c>
      <c r="J42">
        <f t="shared" si="5"/>
        <v>1.1102754797843033</v>
      </c>
      <c r="K42" s="11">
        <f t="shared" si="2"/>
        <v>11.027547978430331</v>
      </c>
      <c r="L42" s="12">
        <f t="shared" si="3"/>
        <v>10.27245202156967</v>
      </c>
    </row>
    <row r="43" spans="1:19" x14ac:dyDescent="0.3">
      <c r="A43" s="18">
        <v>40969</v>
      </c>
      <c r="B43" s="19">
        <v>101.8</v>
      </c>
      <c r="C43" s="19">
        <v>99.682900000000004</v>
      </c>
      <c r="D43" s="19">
        <v>1.25</v>
      </c>
      <c r="E43" s="19">
        <v>11.9</v>
      </c>
      <c r="F43" s="19">
        <v>13.43</v>
      </c>
      <c r="G43" s="19">
        <v>89556.549664189995</v>
      </c>
      <c r="H43" s="19">
        <v>3.4415</v>
      </c>
      <c r="I43" s="14">
        <f t="shared" si="4"/>
        <v>1.0125</v>
      </c>
      <c r="J43">
        <f t="shared" si="5"/>
        <v>1.1131338976944327</v>
      </c>
      <c r="K43" s="11">
        <f t="shared" si="2"/>
        <v>11.313389769443273</v>
      </c>
      <c r="L43" s="12">
        <f t="shared" si="3"/>
        <v>0.58661023055672779</v>
      </c>
    </row>
    <row r="44" spans="1:19" x14ac:dyDescent="0.3">
      <c r="A44" s="18">
        <v>41000</v>
      </c>
      <c r="B44" s="19">
        <v>101.7</v>
      </c>
      <c r="C44" s="19">
        <v>99.301599999999993</v>
      </c>
      <c r="D44" s="19">
        <v>0.33</v>
      </c>
      <c r="E44" s="19">
        <v>9.3000000000000007</v>
      </c>
      <c r="F44" s="19">
        <v>12.78</v>
      </c>
      <c r="G44" s="19">
        <v>88960.403619999997</v>
      </c>
      <c r="H44" s="19">
        <v>3.7795999999999998</v>
      </c>
      <c r="I44" s="14">
        <f t="shared" si="4"/>
        <v>1.0033000000000001</v>
      </c>
      <c r="J44">
        <f t="shared" si="5"/>
        <v>1.1022574413312516</v>
      </c>
      <c r="K44" s="11">
        <f t="shared" si="2"/>
        <v>10.225744133125158</v>
      </c>
      <c r="L44" s="12">
        <f t="shared" si="3"/>
        <v>-0.92574413312515702</v>
      </c>
    </row>
    <row r="45" spans="1:19" x14ac:dyDescent="0.3">
      <c r="A45" s="18">
        <v>41030</v>
      </c>
      <c r="B45" s="19">
        <v>101.4</v>
      </c>
      <c r="C45" s="19">
        <v>98.601900000000001</v>
      </c>
      <c r="D45" s="19">
        <v>0.89</v>
      </c>
      <c r="E45" s="19">
        <v>9.6</v>
      </c>
      <c r="F45" s="19">
        <v>13.18</v>
      </c>
      <c r="G45" s="19">
        <v>90004.877427419997</v>
      </c>
      <c r="H45" s="19">
        <v>2.1375000000000002</v>
      </c>
      <c r="I45" s="14">
        <f t="shared" si="4"/>
        <v>1.0088999999999999</v>
      </c>
      <c r="J45">
        <f t="shared" si="5"/>
        <v>1.103351059191487</v>
      </c>
      <c r="K45" s="11">
        <f t="shared" si="2"/>
        <v>10.335105919148702</v>
      </c>
      <c r="L45" s="12">
        <f t="shared" si="3"/>
        <v>-0.73510591914870282</v>
      </c>
    </row>
    <row r="46" spans="1:19" x14ac:dyDescent="0.3">
      <c r="A46" s="18">
        <v>41061</v>
      </c>
      <c r="B46" s="19">
        <v>101.4</v>
      </c>
      <c r="C46" s="19">
        <v>97.915700000000001</v>
      </c>
      <c r="D46" s="19">
        <v>0.83</v>
      </c>
      <c r="E46" s="19">
        <v>9.5</v>
      </c>
      <c r="F46" s="19">
        <v>13.64</v>
      </c>
      <c r="G46" s="19">
        <v>92499.12</v>
      </c>
      <c r="H46" s="19">
        <v>4.1082999999999998</v>
      </c>
      <c r="I46" s="14">
        <f t="shared" si="4"/>
        <v>1.0083</v>
      </c>
      <c r="J46">
        <f t="shared" si="5"/>
        <v>1.0982318588181408</v>
      </c>
      <c r="K46" s="11">
        <f t="shared" si="2"/>
        <v>9.8231858818140783</v>
      </c>
      <c r="L46" s="12">
        <f t="shared" si="3"/>
        <v>-0.32318588181407826</v>
      </c>
    </row>
    <row r="47" spans="1:19" x14ac:dyDescent="0.3">
      <c r="A47" s="18">
        <v>41091</v>
      </c>
      <c r="B47" s="19">
        <v>101.5</v>
      </c>
      <c r="C47" s="19">
        <v>97.134900000000002</v>
      </c>
      <c r="D47" s="19">
        <v>0.59</v>
      </c>
      <c r="E47" s="19">
        <v>9.1999999999999993</v>
      </c>
      <c r="F47" s="19">
        <v>13.94</v>
      </c>
      <c r="G47" s="19">
        <v>91907.240194740007</v>
      </c>
      <c r="H47" s="19">
        <v>3.3508</v>
      </c>
      <c r="I47" s="14">
        <f t="shared" si="4"/>
        <v>1.0059</v>
      </c>
      <c r="J47">
        <f t="shared" si="5"/>
        <v>1.0957264697333537</v>
      </c>
      <c r="K47" s="11">
        <f t="shared" si="2"/>
        <v>9.5726469733353738</v>
      </c>
      <c r="L47" s="12">
        <f t="shared" si="3"/>
        <v>-0.37264697333537455</v>
      </c>
    </row>
    <row r="48" spans="1:19" x14ac:dyDescent="0.3">
      <c r="A48" s="18">
        <v>41122</v>
      </c>
      <c r="B48" s="19">
        <v>101.4</v>
      </c>
      <c r="C48" s="19">
        <v>96.521600000000007</v>
      </c>
      <c r="D48" s="19">
        <v>0.61</v>
      </c>
      <c r="E48" s="19">
        <v>8.9</v>
      </c>
      <c r="F48" s="19">
        <v>13.46</v>
      </c>
      <c r="G48" s="19">
        <v>92489.458647730004</v>
      </c>
      <c r="H48" s="19">
        <v>3.5108000000000001</v>
      </c>
      <c r="I48" s="14">
        <f t="shared" si="4"/>
        <v>1.0061</v>
      </c>
      <c r="J48">
        <f t="shared" si="5"/>
        <v>1.0931188906283864</v>
      </c>
      <c r="K48" s="11">
        <f t="shared" si="2"/>
        <v>9.3118890628386417</v>
      </c>
      <c r="L48" s="12">
        <f t="shared" si="3"/>
        <v>-0.41188906283864135</v>
      </c>
    </row>
    <row r="49" spans="1:12" x14ac:dyDescent="0.3">
      <c r="A49" s="18">
        <v>41153</v>
      </c>
      <c r="B49" s="19">
        <v>101.7</v>
      </c>
      <c r="C49" s="19">
        <v>96.445499999999996</v>
      </c>
      <c r="D49" s="19">
        <v>0.89</v>
      </c>
      <c r="E49" s="19">
        <v>9.1999999999999993</v>
      </c>
      <c r="F49" s="19">
        <v>14.8</v>
      </c>
      <c r="G49" s="19">
        <v>94368.875343070002</v>
      </c>
      <c r="H49" s="19">
        <v>3.1867000000000001</v>
      </c>
      <c r="I49" s="14">
        <f t="shared" si="4"/>
        <v>1.0088999999999999</v>
      </c>
      <c r="J49">
        <f t="shared" si="5"/>
        <v>1.0924691914363336</v>
      </c>
      <c r="K49" s="11">
        <f t="shared" si="2"/>
        <v>9.2469191436333595</v>
      </c>
      <c r="L49" s="12">
        <f t="shared" si="3"/>
        <v>-4.691914363336025E-2</v>
      </c>
    </row>
    <row r="50" spans="1:12" x14ac:dyDescent="0.3">
      <c r="A50" s="18">
        <v>41183</v>
      </c>
      <c r="B50" s="19">
        <v>101.7</v>
      </c>
      <c r="C50" s="19">
        <v>97.244200000000006</v>
      </c>
      <c r="D50" s="19">
        <v>0.76</v>
      </c>
      <c r="E50" s="19">
        <v>9.6</v>
      </c>
      <c r="F50" s="19">
        <v>14.13</v>
      </c>
      <c r="G50" s="19">
        <v>93640.427922110001</v>
      </c>
      <c r="H50" s="19">
        <v>3.2183000000000002</v>
      </c>
      <c r="I50" s="14">
        <f t="shared" si="4"/>
        <v>1.0076000000000001</v>
      </c>
      <c r="J50">
        <f t="shared" si="5"/>
        <v>1.0930115751079825</v>
      </c>
      <c r="K50" s="11">
        <f t="shared" si="2"/>
        <v>9.3011575107982516</v>
      </c>
      <c r="L50" s="12">
        <f t="shared" si="3"/>
        <v>0.29884248920174805</v>
      </c>
    </row>
    <row r="51" spans="1:12" x14ac:dyDescent="0.3">
      <c r="A51" s="18">
        <v>41214</v>
      </c>
      <c r="B51" s="19">
        <v>101.6</v>
      </c>
      <c r="C51" s="19">
        <v>97.8005</v>
      </c>
      <c r="D51" s="19">
        <v>0.86</v>
      </c>
      <c r="E51" s="19">
        <v>10.1</v>
      </c>
      <c r="F51" s="19">
        <v>13.89</v>
      </c>
      <c r="G51" s="19">
        <v>94483.235141490004</v>
      </c>
      <c r="H51" s="19">
        <v>3.3866999999999998</v>
      </c>
      <c r="I51" s="14">
        <f t="shared" si="4"/>
        <v>1.0085999999999999</v>
      </c>
      <c r="J51">
        <f t="shared" si="5"/>
        <v>1.0949657078405957</v>
      </c>
      <c r="K51" s="11">
        <f t="shared" si="2"/>
        <v>9.4965707840595659</v>
      </c>
      <c r="L51" s="12">
        <f t="shared" si="3"/>
        <v>0.60342921594043375</v>
      </c>
    </row>
    <row r="52" spans="1:12" x14ac:dyDescent="0.3">
      <c r="A52" s="18">
        <v>41244</v>
      </c>
      <c r="B52" s="19">
        <v>101.7</v>
      </c>
      <c r="C52" s="19">
        <v>98.060299999999998</v>
      </c>
      <c r="D52" s="19">
        <v>0.9</v>
      </c>
      <c r="E52" s="19">
        <v>10.3</v>
      </c>
      <c r="F52" s="19">
        <v>13.83</v>
      </c>
      <c r="G52" s="19">
        <v>97414.880202839995</v>
      </c>
      <c r="H52" s="19">
        <v>4.58</v>
      </c>
      <c r="I52" s="14">
        <f t="shared" si="4"/>
        <v>1.0089999999999999</v>
      </c>
      <c r="J52">
        <f t="shared" si="5"/>
        <v>1.0939898992089918</v>
      </c>
      <c r="K52" s="11">
        <f t="shared" si="2"/>
        <v>9.3989899208991812</v>
      </c>
      <c r="L52" s="12">
        <f t="shared" si="3"/>
        <v>0.90101007910081954</v>
      </c>
    </row>
    <row r="53" spans="1:12" x14ac:dyDescent="0.3">
      <c r="A53" s="18">
        <v>41275</v>
      </c>
      <c r="B53" s="19">
        <v>101.6</v>
      </c>
      <c r="C53" s="19">
        <v>98.362799999999993</v>
      </c>
      <c r="D53" s="19">
        <v>0.61</v>
      </c>
      <c r="E53" s="19"/>
      <c r="F53" s="19">
        <v>15.92</v>
      </c>
      <c r="G53" s="19">
        <v>99212.925225240004</v>
      </c>
      <c r="H53" s="19">
        <v>3.2330000000000001</v>
      </c>
      <c r="I53" s="14">
        <f t="shared" si="4"/>
        <v>1.0061</v>
      </c>
      <c r="J53">
        <f t="shared" si="5"/>
        <v>1.0951873010887228</v>
      </c>
      <c r="K53" s="11">
        <f t="shared" si="2"/>
        <v>9.5187301088722762</v>
      </c>
      <c r="L53" s="12">
        <f t="shared" si="3"/>
        <v>-9.5187301088722762</v>
      </c>
    </row>
    <row r="54" spans="1:12" x14ac:dyDescent="0.3">
      <c r="A54" s="18">
        <v>41306</v>
      </c>
      <c r="B54" s="19">
        <v>101.9</v>
      </c>
      <c r="C54" s="19">
        <v>98.374600000000001</v>
      </c>
      <c r="D54" s="19">
        <v>0.78</v>
      </c>
      <c r="E54" s="19"/>
      <c r="F54" s="19">
        <v>15.16</v>
      </c>
      <c r="G54" s="19">
        <v>99860.082892170001</v>
      </c>
      <c r="H54" s="19">
        <v>4.2670000000000003</v>
      </c>
      <c r="I54" s="14">
        <f t="shared" si="4"/>
        <v>1.0078</v>
      </c>
      <c r="J54">
        <f t="shared" si="5"/>
        <v>1.0970378312664892</v>
      </c>
      <c r="K54" s="11">
        <f t="shared" si="2"/>
        <v>9.7037831266489238</v>
      </c>
      <c r="L54" s="12">
        <f t="shared" si="3"/>
        <v>-9.7037831266489238</v>
      </c>
    </row>
    <row r="55" spans="1:12" x14ac:dyDescent="0.3">
      <c r="A55" s="18">
        <v>41334</v>
      </c>
      <c r="B55" s="19">
        <v>101.8</v>
      </c>
      <c r="C55" s="19">
        <v>98.081000000000003</v>
      </c>
      <c r="D55" s="19">
        <v>0.72</v>
      </c>
      <c r="E55" s="19">
        <v>8.9</v>
      </c>
      <c r="F55" s="19">
        <v>15.67</v>
      </c>
      <c r="G55" s="19">
        <v>103585.83706603</v>
      </c>
      <c r="H55" s="19">
        <v>3.3940000000000001</v>
      </c>
      <c r="I55" s="14">
        <f t="shared" si="4"/>
        <v>1.0072000000000001</v>
      </c>
      <c r="J55">
        <f t="shared" si="5"/>
        <v>1.0912953122485018</v>
      </c>
      <c r="K55" s="11">
        <f t="shared" si="2"/>
        <v>9.1295312248501848</v>
      </c>
      <c r="L55" s="12">
        <f t="shared" si="3"/>
        <v>-0.2295312248501844</v>
      </c>
    </row>
    <row r="56" spans="1:12" x14ac:dyDescent="0.3">
      <c r="A56" s="18">
        <v>41365</v>
      </c>
      <c r="B56" s="19">
        <v>101.6</v>
      </c>
      <c r="C56" s="19">
        <v>97.382499999999993</v>
      </c>
      <c r="D56" s="19">
        <v>0.8</v>
      </c>
      <c r="E56" s="19">
        <v>9.3000000000000007</v>
      </c>
      <c r="F56" s="19">
        <v>16.07</v>
      </c>
      <c r="G56" s="19">
        <v>103255.19030094</v>
      </c>
      <c r="H56" s="19">
        <v>3.03</v>
      </c>
      <c r="I56" s="14">
        <f t="shared" si="4"/>
        <v>1.008</v>
      </c>
      <c r="J56">
        <f t="shared" si="5"/>
        <v>1.0964075298978275</v>
      </c>
      <c r="K56" s="11">
        <f t="shared" si="2"/>
        <v>9.6407529897827526</v>
      </c>
      <c r="L56" s="12">
        <f t="shared" si="3"/>
        <v>-0.34075298978275192</v>
      </c>
    </row>
    <row r="57" spans="1:12" x14ac:dyDescent="0.3">
      <c r="A57" s="18">
        <v>41395</v>
      </c>
      <c r="B57" s="19">
        <v>101.6</v>
      </c>
      <c r="C57" s="19">
        <v>97.134200000000007</v>
      </c>
      <c r="D57" s="19">
        <v>0.74</v>
      </c>
      <c r="E57" s="19">
        <v>9.1999999999999993</v>
      </c>
      <c r="F57" s="19">
        <v>15.79</v>
      </c>
      <c r="G57" s="19">
        <v>104216.91621210999</v>
      </c>
      <c r="H57" s="19">
        <v>4.7809999999999997</v>
      </c>
      <c r="I57" s="14">
        <f t="shared" si="4"/>
        <v>1.0074000000000001</v>
      </c>
      <c r="J57">
        <f t="shared" si="5"/>
        <v>1.0947774265230166</v>
      </c>
      <c r="K57" s="11">
        <f t="shared" si="2"/>
        <v>9.4777426523016572</v>
      </c>
      <c r="L57" s="12">
        <f t="shared" si="3"/>
        <v>-0.27774265230165796</v>
      </c>
    </row>
    <row r="58" spans="1:12" x14ac:dyDescent="0.3">
      <c r="A58" s="18">
        <v>41426</v>
      </c>
      <c r="B58" s="19">
        <v>101.6</v>
      </c>
      <c r="C58" s="19">
        <v>97.3035</v>
      </c>
      <c r="D58" s="19">
        <v>0.62</v>
      </c>
      <c r="E58" s="19">
        <v>8.9</v>
      </c>
      <c r="F58" s="19">
        <v>13.99</v>
      </c>
      <c r="G58" s="19">
        <v>105440.36918471</v>
      </c>
      <c r="H58" s="19">
        <v>6.1630000000000003</v>
      </c>
      <c r="I58" s="14">
        <f t="shared" si="4"/>
        <v>1.0062</v>
      </c>
      <c r="J58">
        <f t="shared" si="5"/>
        <v>1.092497318821243</v>
      </c>
      <c r="K58" s="11">
        <f t="shared" si="2"/>
        <v>9.2497318821243013</v>
      </c>
      <c r="L58" s="12">
        <f t="shared" si="3"/>
        <v>-0.34973188212430095</v>
      </c>
    </row>
    <row r="59" spans="1:12" x14ac:dyDescent="0.3">
      <c r="A59" s="18">
        <v>41456</v>
      </c>
      <c r="B59" s="19">
        <v>101.6</v>
      </c>
      <c r="C59" s="19">
        <v>97.728800000000007</v>
      </c>
      <c r="D59" s="19">
        <v>0.9</v>
      </c>
      <c r="E59" s="19">
        <v>9.6999999999999993</v>
      </c>
      <c r="F59" s="19">
        <v>14.49</v>
      </c>
      <c r="G59" s="19">
        <v>105221.2344</v>
      </c>
      <c r="H59" s="19">
        <v>4.9710000000000001</v>
      </c>
      <c r="I59" s="14">
        <f t="shared" si="4"/>
        <v>1.0089999999999999</v>
      </c>
      <c r="J59">
        <f t="shared" si="5"/>
        <v>1.09586419593462</v>
      </c>
      <c r="K59" s="11">
        <f t="shared" si="2"/>
        <v>9.5864195934620042</v>
      </c>
      <c r="L59" s="12">
        <f t="shared" si="3"/>
        <v>0.11358040653799506</v>
      </c>
    </row>
    <row r="60" spans="1:12" x14ac:dyDescent="0.3">
      <c r="A60" s="18">
        <v>41487</v>
      </c>
      <c r="B60" s="19">
        <v>101.5</v>
      </c>
      <c r="C60" s="19">
        <v>98.375</v>
      </c>
      <c r="D60" s="19">
        <v>1.0900000000000001</v>
      </c>
      <c r="E60" s="19">
        <v>10.4</v>
      </c>
      <c r="F60" s="19">
        <v>14.74</v>
      </c>
      <c r="G60" s="19">
        <v>106125.64257922</v>
      </c>
      <c r="H60" s="19">
        <v>3.7355</v>
      </c>
      <c r="I60" s="14">
        <f t="shared" si="4"/>
        <v>1.0108999999999999</v>
      </c>
      <c r="J60">
        <f t="shared" si="5"/>
        <v>1.1010924517148466</v>
      </c>
      <c r="K60" s="11">
        <f t="shared" si="2"/>
        <v>10.109245171484659</v>
      </c>
      <c r="L60" s="12">
        <f t="shared" si="3"/>
        <v>0.2907548285153414</v>
      </c>
    </row>
    <row r="61" spans="1:12" x14ac:dyDescent="0.3">
      <c r="A61" s="18">
        <v>41518</v>
      </c>
      <c r="B61" s="19">
        <v>101.6</v>
      </c>
      <c r="C61" s="19">
        <v>98.656099999999995</v>
      </c>
      <c r="D61" s="19">
        <v>0.54</v>
      </c>
      <c r="E61" s="19">
        <v>10.199999999999999</v>
      </c>
      <c r="F61" s="19">
        <v>14.17</v>
      </c>
      <c r="G61" s="19">
        <v>107737.91630477</v>
      </c>
      <c r="H61" s="19">
        <v>4.2030000000000003</v>
      </c>
      <c r="I61" s="14">
        <f t="shared" si="4"/>
        <v>1.0054000000000001</v>
      </c>
      <c r="J61">
        <f t="shared" si="5"/>
        <v>1.0972726245952091</v>
      </c>
      <c r="K61" s="11">
        <f t="shared" si="2"/>
        <v>9.7272624595209134</v>
      </c>
      <c r="L61" s="12">
        <f t="shared" si="3"/>
        <v>0.47273754047908589</v>
      </c>
    </row>
    <row r="62" spans="1:12" x14ac:dyDescent="0.3">
      <c r="A62" s="18">
        <v>41548</v>
      </c>
      <c r="B62" s="19">
        <v>101.6</v>
      </c>
      <c r="C62" s="19">
        <v>98.492900000000006</v>
      </c>
      <c r="D62" s="19">
        <v>0.85</v>
      </c>
      <c r="E62" s="19">
        <v>10.3</v>
      </c>
      <c r="F62" s="19">
        <v>14.28</v>
      </c>
      <c r="G62" s="19">
        <v>107024.21666423</v>
      </c>
      <c r="H62" s="19">
        <v>4.9930000000000003</v>
      </c>
      <c r="I62" s="14">
        <f t="shared" si="4"/>
        <v>1.0085</v>
      </c>
      <c r="J62">
        <f t="shared" si="5"/>
        <v>1.0982527212229738</v>
      </c>
      <c r="K62" s="11">
        <f t="shared" si="2"/>
        <v>9.8252721222973793</v>
      </c>
      <c r="L62" s="12">
        <f t="shared" si="3"/>
        <v>0.47472787770262137</v>
      </c>
    </row>
    <row r="63" spans="1:12" x14ac:dyDescent="0.3">
      <c r="A63" s="18">
        <v>41579</v>
      </c>
      <c r="B63" s="19">
        <v>101.6</v>
      </c>
      <c r="C63" s="19">
        <v>98.575800000000001</v>
      </c>
      <c r="D63" s="19">
        <v>0.73</v>
      </c>
      <c r="E63" s="19">
        <v>10</v>
      </c>
      <c r="F63" s="19">
        <v>14.23</v>
      </c>
      <c r="G63" s="19">
        <v>107925.70554777001</v>
      </c>
      <c r="H63" s="19">
        <v>4.6660000000000004</v>
      </c>
      <c r="I63" s="14">
        <f t="shared" si="4"/>
        <v>1.0073000000000001</v>
      </c>
      <c r="J63">
        <f t="shared" si="5"/>
        <v>1.0968371664563767</v>
      </c>
      <c r="K63" s="11">
        <f t="shared" si="2"/>
        <v>9.6837166456376735</v>
      </c>
      <c r="L63" s="12">
        <f t="shared" si="3"/>
        <v>0.31628335436232646</v>
      </c>
    </row>
    <row r="64" spans="1:12" x14ac:dyDescent="0.3">
      <c r="A64" s="18">
        <v>41609</v>
      </c>
      <c r="B64" s="19">
        <v>101.7</v>
      </c>
      <c r="C64" s="19">
        <v>98.644300000000001</v>
      </c>
      <c r="D64" s="19">
        <v>0.51</v>
      </c>
      <c r="E64" s="19">
        <v>9.6999999999999993</v>
      </c>
      <c r="F64" s="19">
        <v>13.59</v>
      </c>
      <c r="G64" s="19">
        <v>110652.49799232</v>
      </c>
      <c r="H64" s="19">
        <v>5.25</v>
      </c>
      <c r="I64" s="14">
        <f t="shared" si="4"/>
        <v>1.0051000000000001</v>
      </c>
      <c r="J64">
        <f t="shared" si="5"/>
        <v>1.0925976570914813</v>
      </c>
      <c r="K64" s="11">
        <f t="shared" si="2"/>
        <v>9.2597657091481267</v>
      </c>
      <c r="L64" s="12">
        <f t="shared" si="3"/>
        <v>0.4402342908518726</v>
      </c>
    </row>
    <row r="65" spans="1:12" x14ac:dyDescent="0.3">
      <c r="A65" s="18">
        <v>41640</v>
      </c>
      <c r="B65" s="19">
        <v>101.9</v>
      </c>
      <c r="C65" s="19">
        <v>98.4</v>
      </c>
      <c r="D65" s="19">
        <v>0.55000000000000004</v>
      </c>
      <c r="E65" s="19"/>
      <c r="F65" s="19">
        <v>13.24</v>
      </c>
      <c r="G65" s="19">
        <v>112352.1209563</v>
      </c>
      <c r="H65" s="19">
        <v>4.9829999999999997</v>
      </c>
      <c r="I65" s="14">
        <f t="shared" si="4"/>
        <v>1.0055000000000001</v>
      </c>
      <c r="J65">
        <f t="shared" si="5"/>
        <v>1.091946073159213</v>
      </c>
      <c r="K65" s="11">
        <f t="shared" si="2"/>
        <v>9.1946073159212993</v>
      </c>
      <c r="L65" s="12">
        <f t="shared" si="3"/>
        <v>-9.1946073159212993</v>
      </c>
    </row>
    <row r="66" spans="1:12" x14ac:dyDescent="0.3">
      <c r="A66" s="18">
        <v>41671</v>
      </c>
      <c r="B66" s="19">
        <v>101.6</v>
      </c>
      <c r="C66" s="19">
        <v>98</v>
      </c>
      <c r="D66" s="19">
        <v>0.57999999999999996</v>
      </c>
      <c r="E66" s="19"/>
      <c r="F66" s="19">
        <v>13.33</v>
      </c>
      <c r="G66" s="19">
        <v>113176.08333350001</v>
      </c>
      <c r="H66" s="19">
        <v>3.5289999999999999</v>
      </c>
      <c r="I66" s="14">
        <f t="shared" si="4"/>
        <v>1.0058</v>
      </c>
      <c r="J66">
        <f t="shared" si="5"/>
        <v>1.0897790835319872</v>
      </c>
      <c r="K66" s="11">
        <f t="shared" si="2"/>
        <v>8.9779083531987158</v>
      </c>
      <c r="L66" s="12">
        <f t="shared" si="3"/>
        <v>-8.9779083531987158</v>
      </c>
    </row>
    <row r="67" spans="1:12" x14ac:dyDescent="0.3">
      <c r="A67" s="18">
        <v>41699</v>
      </c>
      <c r="B67" s="19">
        <v>101.5</v>
      </c>
      <c r="C67" s="19">
        <v>97.698099999999997</v>
      </c>
      <c r="D67" s="19">
        <v>0.92</v>
      </c>
      <c r="E67" s="19">
        <v>8.8000000000000007</v>
      </c>
      <c r="F67" s="19">
        <v>12.05</v>
      </c>
      <c r="G67" s="19">
        <v>116068.7383042</v>
      </c>
      <c r="H67" s="19">
        <v>4.1840000000000002</v>
      </c>
      <c r="I67" s="14">
        <f t="shared" si="4"/>
        <v>1.0092000000000001</v>
      </c>
      <c r="J67">
        <f t="shared" si="5"/>
        <v>1.0919430610608432</v>
      </c>
      <c r="K67" s="11">
        <f t="shared" si="2"/>
        <v>9.1943061060843156</v>
      </c>
      <c r="L67" s="12">
        <f t="shared" si="3"/>
        <v>-0.39430610608431493</v>
      </c>
    </row>
    <row r="68" spans="1:12" x14ac:dyDescent="0.3">
      <c r="A68" s="18">
        <v>41730</v>
      </c>
      <c r="B68" s="19">
        <v>101.6</v>
      </c>
      <c r="C68" s="19">
        <v>97.995800000000003</v>
      </c>
      <c r="D68" s="19">
        <v>0.56999999999999995</v>
      </c>
      <c r="E68" s="19">
        <v>8.6999999999999993</v>
      </c>
      <c r="F68" s="19">
        <v>13.2</v>
      </c>
      <c r="G68" s="19">
        <v>116881.26734132</v>
      </c>
      <c r="H68" s="19">
        <v>4.1340000000000003</v>
      </c>
      <c r="I68" s="14">
        <f t="shared" si="4"/>
        <v>1.0057</v>
      </c>
      <c r="J68">
        <f t="shared" si="5"/>
        <v>1.0894515243143752</v>
      </c>
      <c r="K68" s="11">
        <f t="shared" si="2"/>
        <v>8.9451524314375206</v>
      </c>
      <c r="L68" s="12">
        <f t="shared" si="3"/>
        <v>-0.2451524314375213</v>
      </c>
    </row>
    <row r="69" spans="1:12" x14ac:dyDescent="0.3">
      <c r="A69" s="18">
        <v>41760</v>
      </c>
      <c r="B69" s="19">
        <v>101.7</v>
      </c>
      <c r="C69" s="19">
        <v>98.553600000000003</v>
      </c>
      <c r="D69" s="19">
        <v>0.57999999999999996</v>
      </c>
      <c r="E69" s="19">
        <v>8.8000000000000007</v>
      </c>
      <c r="F69" s="19">
        <v>13.45</v>
      </c>
      <c r="G69" s="19">
        <v>118229.39581582</v>
      </c>
      <c r="H69" s="19">
        <v>3.23</v>
      </c>
      <c r="I69" s="14">
        <f t="shared" si="4"/>
        <v>1.0058</v>
      </c>
      <c r="J69">
        <f t="shared" si="5"/>
        <v>1.087721206229302</v>
      </c>
      <c r="K69" s="11">
        <f t="shared" si="2"/>
        <v>8.7721206229302027</v>
      </c>
      <c r="L69" s="12">
        <f t="shared" si="3"/>
        <v>2.7879377069798039E-2</v>
      </c>
    </row>
    <row r="70" spans="1:12" x14ac:dyDescent="0.3">
      <c r="A70" s="18">
        <v>41791</v>
      </c>
      <c r="B70" s="19">
        <v>101.7</v>
      </c>
      <c r="C70" s="19">
        <v>98.890799999999999</v>
      </c>
      <c r="D70" s="19">
        <v>0.55000000000000004</v>
      </c>
      <c r="E70" s="19">
        <v>9.1999999999999993</v>
      </c>
      <c r="F70" s="19">
        <v>14.72</v>
      </c>
      <c r="G70" s="19">
        <v>120958.71973632999</v>
      </c>
      <c r="H70" s="19">
        <v>3.867</v>
      </c>
      <c r="I70" s="14">
        <f t="shared" si="4"/>
        <v>1.0055000000000001</v>
      </c>
      <c r="J70">
        <f t="shared" si="5"/>
        <v>1.0869644930069202</v>
      </c>
      <c r="K70" s="11">
        <f t="shared" si="2"/>
        <v>8.6964493006920218</v>
      </c>
      <c r="L70" s="12">
        <f t="shared" si="3"/>
        <v>0.50355069930797747</v>
      </c>
    </row>
    <row r="71" spans="1:12" x14ac:dyDescent="0.3">
      <c r="A71" s="18">
        <v>41821</v>
      </c>
      <c r="B71" s="19">
        <v>101.6</v>
      </c>
      <c r="C71" s="19">
        <v>99.131200000000007</v>
      </c>
      <c r="D71" s="19">
        <v>0.76</v>
      </c>
      <c r="E71" s="19">
        <v>9</v>
      </c>
      <c r="F71" s="19">
        <v>13.5</v>
      </c>
      <c r="G71" s="19">
        <v>119424.92399166001</v>
      </c>
      <c r="H71" s="19">
        <v>3.98</v>
      </c>
      <c r="I71" s="14">
        <f t="shared" si="4"/>
        <v>1.0076000000000001</v>
      </c>
      <c r="J71">
        <f t="shared" si="5"/>
        <v>1.0854563163070099</v>
      </c>
      <c r="K71" s="11">
        <f t="shared" si="2"/>
        <v>8.5456316307009885</v>
      </c>
      <c r="L71" s="12">
        <f t="shared" si="3"/>
        <v>0.45436836929901148</v>
      </c>
    </row>
    <row r="72" spans="1:12" x14ac:dyDescent="0.3">
      <c r="A72" s="18">
        <v>41852</v>
      </c>
      <c r="B72" s="19">
        <v>101.5</v>
      </c>
      <c r="C72" s="19">
        <v>98.796199999999999</v>
      </c>
      <c r="D72" s="19">
        <v>0.13</v>
      </c>
      <c r="E72" s="19">
        <v>6.9</v>
      </c>
      <c r="F72" s="19">
        <v>12.84</v>
      </c>
      <c r="G72" s="19">
        <v>119749.90838463001</v>
      </c>
      <c r="H72" s="19">
        <v>3.6720000000000002</v>
      </c>
      <c r="I72" s="14">
        <f t="shared" si="4"/>
        <v>1.0013000000000001</v>
      </c>
      <c r="J72">
        <f t="shared" si="5"/>
        <v>1.0751482931231664</v>
      </c>
      <c r="K72" s="11">
        <f t="shared" si="2"/>
        <v>7.5148293123166399</v>
      </c>
      <c r="L72" s="12">
        <f t="shared" si="3"/>
        <v>-0.61482931231663951</v>
      </c>
    </row>
    <row r="73" spans="1:12" x14ac:dyDescent="0.3">
      <c r="A73" s="18">
        <v>41883</v>
      </c>
      <c r="B73" s="19">
        <v>101.3</v>
      </c>
      <c r="C73" s="19">
        <v>98.200400000000002</v>
      </c>
      <c r="D73" s="19">
        <v>0.9</v>
      </c>
      <c r="E73" s="19">
        <v>8</v>
      </c>
      <c r="F73" s="19">
        <v>12.92</v>
      </c>
      <c r="G73" s="19">
        <v>120205.14118496</v>
      </c>
      <c r="H73" s="19">
        <v>2.8740000000000001</v>
      </c>
      <c r="I73" s="14">
        <f t="shared" si="4"/>
        <v>1.0089999999999999</v>
      </c>
      <c r="J73">
        <f t="shared" si="5"/>
        <v>1.0789980383541622</v>
      </c>
      <c r="K73" s="11">
        <f t="shared" si="2"/>
        <v>7.8998038354162192</v>
      </c>
      <c r="L73" s="12">
        <f t="shared" si="3"/>
        <v>0.10019616458378078</v>
      </c>
    </row>
    <row r="74" spans="1:12" x14ac:dyDescent="0.3">
      <c r="A74" s="18">
        <v>41913</v>
      </c>
      <c r="B74" s="19">
        <v>101.2</v>
      </c>
      <c r="C74" s="19">
        <v>97.757199999999997</v>
      </c>
      <c r="D74" s="19">
        <v>0.43</v>
      </c>
      <c r="E74" s="19">
        <v>7.7</v>
      </c>
      <c r="F74" s="19">
        <v>12.55</v>
      </c>
      <c r="G74" s="19">
        <v>119923.63138159001</v>
      </c>
      <c r="H74" s="19">
        <v>3.2</v>
      </c>
      <c r="I74" s="14">
        <f t="shared" si="4"/>
        <v>1.0043</v>
      </c>
      <c r="J74">
        <f t="shared" si="5"/>
        <v>1.0745044421607193</v>
      </c>
      <c r="K74" s="11">
        <f t="shared" si="2"/>
        <v>7.4504442160719275</v>
      </c>
      <c r="L74" s="12">
        <f t="shared" si="3"/>
        <v>0.24955578392807265</v>
      </c>
    </row>
    <row r="75" spans="1:12" x14ac:dyDescent="0.3">
      <c r="A75" s="18">
        <v>41944</v>
      </c>
      <c r="B75" s="19">
        <v>101</v>
      </c>
      <c r="C75" s="19">
        <v>97.307199999999995</v>
      </c>
      <c r="D75" s="19">
        <v>0.35</v>
      </c>
      <c r="E75" s="19">
        <v>7.2</v>
      </c>
      <c r="F75" s="19">
        <v>12.31</v>
      </c>
      <c r="G75" s="19">
        <v>120860.59489083001</v>
      </c>
      <c r="H75" s="19">
        <v>3.3220000000000001</v>
      </c>
      <c r="I75" s="14">
        <f t="shared" si="4"/>
        <v>1.0035000000000001</v>
      </c>
      <c r="J75">
        <f t="shared" si="5"/>
        <v>1.0704509160213262</v>
      </c>
      <c r="K75" s="11">
        <f t="shared" si="2"/>
        <v>7.0450916021326249</v>
      </c>
      <c r="L75" s="12">
        <f t="shared" si="3"/>
        <v>0.15490839786737531</v>
      </c>
    </row>
    <row r="76" spans="1:12" x14ac:dyDescent="0.3">
      <c r="A76" s="18">
        <v>41974</v>
      </c>
      <c r="B76" s="19">
        <v>100.8</v>
      </c>
      <c r="C76" s="19">
        <v>96.684799999999996</v>
      </c>
      <c r="D76" s="19">
        <v>0.74</v>
      </c>
      <c r="E76" s="19">
        <v>7.9</v>
      </c>
      <c r="F76" s="19">
        <v>12.16</v>
      </c>
      <c r="G76" s="19">
        <v>122837.48065445</v>
      </c>
      <c r="H76" s="19">
        <v>4.6390000000000002</v>
      </c>
      <c r="I76" s="14">
        <f t="shared" si="4"/>
        <v>1.0074000000000001</v>
      </c>
      <c r="J76">
        <f t="shared" si="5"/>
        <v>1.0729004604515806</v>
      </c>
      <c r="K76" s="11">
        <f t="shared" si="2"/>
        <v>7.2900460451580607</v>
      </c>
      <c r="L76" s="12">
        <f t="shared" si="3"/>
        <v>0.60995395484193971</v>
      </c>
    </row>
    <row r="77" spans="1:12" x14ac:dyDescent="0.3">
      <c r="A77" s="18">
        <v>42005</v>
      </c>
      <c r="B77" s="19">
        <v>100.6</v>
      </c>
      <c r="C77" s="19">
        <v>95.6798</v>
      </c>
      <c r="D77" s="19">
        <v>0.45</v>
      </c>
      <c r="E77" s="19"/>
      <c r="F77" s="19">
        <v>10.77</v>
      </c>
      <c r="G77" s="19">
        <v>124271.02185386</v>
      </c>
      <c r="H77" s="19">
        <v>4.0259999999999998</v>
      </c>
      <c r="I77" s="14">
        <f t="shared" si="4"/>
        <v>1.0044999999999999</v>
      </c>
      <c r="J77">
        <f t="shared" si="5"/>
        <v>1.0718334286659499</v>
      </c>
      <c r="K77" s="11">
        <f t="shared" si="2"/>
        <v>7.1833428665949883</v>
      </c>
      <c r="L77" s="12">
        <f t="shared" si="3"/>
        <v>-7.1833428665949883</v>
      </c>
    </row>
    <row r="78" spans="1:12" x14ac:dyDescent="0.3">
      <c r="A78" s="18">
        <v>42036</v>
      </c>
      <c r="B78" s="19">
        <v>100.9</v>
      </c>
      <c r="C78" s="19">
        <v>95.202399999999997</v>
      </c>
      <c r="D78" s="19">
        <v>0.42</v>
      </c>
      <c r="E78" s="19"/>
      <c r="F78" s="19">
        <v>12.51</v>
      </c>
      <c r="G78" s="19">
        <v>125738.04784755</v>
      </c>
      <c r="H78" s="19">
        <v>4.7720000000000002</v>
      </c>
      <c r="I78" s="14">
        <f t="shared" si="4"/>
        <v>1.0042</v>
      </c>
      <c r="J78">
        <f t="shared" si="5"/>
        <v>1.0701283844366145</v>
      </c>
      <c r="K78" s="11">
        <f t="shared" ref="K78:K141" si="6">(J78-1)*100</f>
        <v>7.012838443661451</v>
      </c>
      <c r="L78" s="12">
        <f t="shared" ref="L78:L141" si="7">E78-K78</f>
        <v>-7.012838443661451</v>
      </c>
    </row>
    <row r="79" spans="1:12" x14ac:dyDescent="0.3">
      <c r="A79" s="18">
        <v>42064</v>
      </c>
      <c r="B79" s="19">
        <v>100.9</v>
      </c>
      <c r="C79" s="19">
        <v>95.439700000000002</v>
      </c>
      <c r="D79" s="19">
        <v>0.28000000000000003</v>
      </c>
      <c r="E79" s="19">
        <v>5.6</v>
      </c>
      <c r="F79" s="19">
        <v>11.62</v>
      </c>
      <c r="G79" s="19">
        <v>127533.27766199999</v>
      </c>
      <c r="H79" s="19">
        <v>3.8860000000000001</v>
      </c>
      <c r="I79" s="14">
        <f t="shared" ref="I79:I142" si="8">D79/100+1</f>
        <v>1.0027999999999999</v>
      </c>
      <c r="J79">
        <f t="shared" si="5"/>
        <v>1.0633419975357083</v>
      </c>
      <c r="K79" s="11">
        <f t="shared" si="6"/>
        <v>6.334199753570835</v>
      </c>
      <c r="L79" s="12">
        <f t="shared" si="7"/>
        <v>-0.73419975357083533</v>
      </c>
    </row>
    <row r="80" spans="1:12" x14ac:dyDescent="0.3">
      <c r="A80" s="18">
        <v>42095</v>
      </c>
      <c r="B80" s="19">
        <v>100.9</v>
      </c>
      <c r="C80" s="19">
        <v>95.427499999999995</v>
      </c>
      <c r="D80" s="19">
        <v>0.52</v>
      </c>
      <c r="E80" s="19">
        <v>5.9</v>
      </c>
      <c r="F80" s="19">
        <v>10.07</v>
      </c>
      <c r="G80" s="19">
        <v>128077.91430652</v>
      </c>
      <c r="H80" s="19">
        <v>2.4300000000000002</v>
      </c>
      <c r="I80" s="14">
        <f t="shared" si="8"/>
        <v>1.0052000000000001</v>
      </c>
      <c r="J80">
        <f t="shared" si="5"/>
        <v>1.0628133398855464</v>
      </c>
      <c r="K80" s="11">
        <f t="shared" si="6"/>
        <v>6.2813339885546382</v>
      </c>
      <c r="L80" s="12">
        <f t="shared" si="7"/>
        <v>-0.38133398855463785</v>
      </c>
    </row>
    <row r="81" spans="1:12" x14ac:dyDescent="0.3">
      <c r="A81" s="18">
        <v>42125</v>
      </c>
      <c r="B81" s="19">
        <v>101</v>
      </c>
      <c r="C81" s="19">
        <v>95.393000000000001</v>
      </c>
      <c r="D81" s="19">
        <v>0.51</v>
      </c>
      <c r="E81" s="19">
        <v>6.1</v>
      </c>
      <c r="F81" s="19">
        <v>10.82</v>
      </c>
      <c r="G81" s="19">
        <v>130735.76308084</v>
      </c>
      <c r="H81" s="19">
        <v>1.972</v>
      </c>
      <c r="I81" s="14">
        <f t="shared" si="8"/>
        <v>1.0051000000000001</v>
      </c>
      <c r="J81">
        <f t="shared" si="5"/>
        <v>1.0620736606869781</v>
      </c>
      <c r="K81" s="11">
        <f t="shared" si="6"/>
        <v>6.207366068697806</v>
      </c>
      <c r="L81" s="12">
        <f t="shared" si="7"/>
        <v>-0.1073660686978064</v>
      </c>
    </row>
    <row r="82" spans="1:12" x14ac:dyDescent="0.3">
      <c r="A82" s="18">
        <v>42156</v>
      </c>
      <c r="B82" s="19">
        <v>101.2</v>
      </c>
      <c r="C82" s="19">
        <v>95.186499999999995</v>
      </c>
      <c r="D82" s="19">
        <v>0.71</v>
      </c>
      <c r="E82" s="19">
        <v>6.8</v>
      </c>
      <c r="F82" s="19">
        <v>11.75</v>
      </c>
      <c r="G82" s="19">
        <v>133337.53645385001</v>
      </c>
      <c r="H82" s="19">
        <v>2.6520000000000001</v>
      </c>
      <c r="I82" s="14">
        <f t="shared" si="8"/>
        <v>1.0071000000000001</v>
      </c>
      <c r="J82">
        <f t="shared" si="5"/>
        <v>1.0637636834190507</v>
      </c>
      <c r="K82" s="11">
        <f t="shared" si="6"/>
        <v>6.3763683419050698</v>
      </c>
      <c r="L82" s="12">
        <f t="shared" si="7"/>
        <v>0.42363165809492997</v>
      </c>
    </row>
    <row r="83" spans="1:12" x14ac:dyDescent="0.3">
      <c r="A83" s="18">
        <v>42186</v>
      </c>
      <c r="B83" s="19">
        <v>101.1</v>
      </c>
      <c r="C83" s="19">
        <v>94.630799999999994</v>
      </c>
      <c r="D83" s="19">
        <v>0.2</v>
      </c>
      <c r="E83" s="19">
        <v>6</v>
      </c>
      <c r="F83" s="19">
        <v>13.31</v>
      </c>
      <c r="G83" s="19">
        <v>135321.09248260001</v>
      </c>
      <c r="H83" s="19">
        <v>2.5089999999999999</v>
      </c>
      <c r="I83" s="14">
        <f t="shared" si="8"/>
        <v>1.002</v>
      </c>
      <c r="J83">
        <f t="shared" si="5"/>
        <v>1.0578515390888144</v>
      </c>
      <c r="K83" s="11">
        <f t="shared" si="6"/>
        <v>5.7851539088814352</v>
      </c>
      <c r="L83" s="12">
        <f t="shared" si="7"/>
        <v>0.21484609111856479</v>
      </c>
    </row>
    <row r="84" spans="1:12" x14ac:dyDescent="0.3">
      <c r="A84" s="18">
        <v>42217</v>
      </c>
      <c r="B84" s="19">
        <v>101.1</v>
      </c>
      <c r="C84" s="19">
        <v>94.1</v>
      </c>
      <c r="D84" s="19">
        <v>0.5</v>
      </c>
      <c r="E84" s="19">
        <v>6.1</v>
      </c>
      <c r="F84" s="19">
        <v>13.31</v>
      </c>
      <c r="G84" s="19">
        <v>135690.79769286001</v>
      </c>
      <c r="H84" s="19">
        <v>2.3980000000000001</v>
      </c>
      <c r="I84" s="14">
        <f t="shared" si="8"/>
        <v>1.0049999999999999</v>
      </c>
      <c r="J84">
        <f t="shared" si="5"/>
        <v>1.0617605081236976</v>
      </c>
      <c r="K84" s="11">
        <f t="shared" si="6"/>
        <v>6.1760508123697599</v>
      </c>
      <c r="L84" s="12">
        <f t="shared" si="7"/>
        <v>-7.6050812369760301E-2</v>
      </c>
    </row>
    <row r="85" spans="1:12" x14ac:dyDescent="0.3">
      <c r="A85" s="18">
        <v>42248</v>
      </c>
      <c r="B85" s="19">
        <v>101</v>
      </c>
      <c r="C85" s="19">
        <v>94.1</v>
      </c>
      <c r="D85" s="19">
        <v>0.52</v>
      </c>
      <c r="E85" s="19">
        <v>5.7</v>
      </c>
      <c r="F85" s="19">
        <v>13.13</v>
      </c>
      <c r="G85" s="19">
        <v>135982.40552701001</v>
      </c>
      <c r="H85" s="19">
        <v>2.4079999999999999</v>
      </c>
      <c r="I85" s="14">
        <f t="shared" si="8"/>
        <v>1.0052000000000001</v>
      </c>
      <c r="J85">
        <f t="shared" si="5"/>
        <v>1.0577618065073746</v>
      </c>
      <c r="K85" s="11">
        <f t="shared" si="6"/>
        <v>5.7761806507374613</v>
      </c>
      <c r="L85" s="12">
        <f t="shared" si="7"/>
        <v>-7.6180650737461164E-2</v>
      </c>
    </row>
    <row r="86" spans="1:12" x14ac:dyDescent="0.3">
      <c r="A86" s="18">
        <v>42278</v>
      </c>
      <c r="B86" s="19">
        <v>100.9</v>
      </c>
      <c r="C86" s="19">
        <v>94.1</v>
      </c>
      <c r="D86" s="19">
        <v>0.4</v>
      </c>
      <c r="E86" s="19">
        <v>5.6</v>
      </c>
      <c r="F86" s="19">
        <v>13.49</v>
      </c>
      <c r="G86" s="19">
        <v>136102.07046270001</v>
      </c>
      <c r="H86" s="19">
        <v>2.2909999999999999</v>
      </c>
      <c r="I86" s="14">
        <f t="shared" si="8"/>
        <v>1.004</v>
      </c>
      <c r="J86">
        <f t="shared" si="5"/>
        <v>1.0574458366358697</v>
      </c>
      <c r="K86" s="11">
        <f t="shared" si="6"/>
        <v>5.7445836635869663</v>
      </c>
      <c r="L86" s="12">
        <f t="shared" si="7"/>
        <v>-0.14458366358696662</v>
      </c>
    </row>
    <row r="87" spans="1:12" x14ac:dyDescent="0.3">
      <c r="A87" s="18">
        <v>42309</v>
      </c>
      <c r="B87" s="19">
        <v>101.1</v>
      </c>
      <c r="C87" s="19">
        <v>94.1</v>
      </c>
      <c r="D87" s="19">
        <v>0.57999999999999996</v>
      </c>
      <c r="E87" s="19">
        <v>6.2</v>
      </c>
      <c r="F87" s="19">
        <v>13.68</v>
      </c>
      <c r="G87" s="19">
        <v>137395.601</v>
      </c>
      <c r="H87" s="19">
        <v>2.2989999999999999</v>
      </c>
      <c r="I87" s="14">
        <f t="shared" si="8"/>
        <v>1.0058</v>
      </c>
      <c r="J87">
        <f t="shared" si="5"/>
        <v>1.0598694793107699</v>
      </c>
      <c r="K87" s="11">
        <f t="shared" si="6"/>
        <v>5.9869479310769913</v>
      </c>
      <c r="L87" s="12">
        <f t="shared" si="7"/>
        <v>0.21305206892300887</v>
      </c>
    </row>
    <row r="88" spans="1:12" x14ac:dyDescent="0.3">
      <c r="A88" s="18">
        <v>42339</v>
      </c>
      <c r="B88" s="19">
        <v>101.1</v>
      </c>
      <c r="C88" s="19">
        <v>94.1</v>
      </c>
      <c r="D88" s="19">
        <v>0.49</v>
      </c>
      <c r="E88" s="19">
        <v>5.9</v>
      </c>
      <c r="F88" s="19">
        <v>13.34</v>
      </c>
      <c r="G88" s="19">
        <v>139227.81091987999</v>
      </c>
      <c r="H88" s="19">
        <v>2.355</v>
      </c>
      <c r="I88" s="14">
        <f t="shared" si="8"/>
        <v>1.0048999999999999</v>
      </c>
      <c r="J88">
        <f t="shared" si="5"/>
        <v>1.0572392691675527</v>
      </c>
      <c r="K88" s="11">
        <f t="shared" si="6"/>
        <v>5.7239269167552731</v>
      </c>
      <c r="L88" s="12">
        <f t="shared" si="7"/>
        <v>0.17607308324472726</v>
      </c>
    </row>
    <row r="89" spans="1:12" x14ac:dyDescent="0.3">
      <c r="A89" s="18">
        <v>42370</v>
      </c>
      <c r="B89" s="19">
        <v>101.2</v>
      </c>
      <c r="C89" s="19">
        <v>94.7</v>
      </c>
      <c r="D89" s="19">
        <v>0.45</v>
      </c>
      <c r="E89" s="19"/>
      <c r="F89" s="19">
        <v>13.97</v>
      </c>
      <c r="G89" s="19">
        <v>141631.95511211001</v>
      </c>
      <c r="H89" s="19">
        <v>2.33</v>
      </c>
      <c r="I89" s="14">
        <f t="shared" si="8"/>
        <v>1.0044999999999999</v>
      </c>
      <c r="J89">
        <f t="shared" si="5"/>
        <v>1.0572392691675527</v>
      </c>
      <c r="K89" s="11">
        <f t="shared" si="6"/>
        <v>5.7239269167552731</v>
      </c>
      <c r="L89" s="12">
        <f t="shared" si="7"/>
        <v>-5.7239269167552731</v>
      </c>
    </row>
    <row r="90" spans="1:12" x14ac:dyDescent="0.3">
      <c r="A90" s="18">
        <v>42401</v>
      </c>
      <c r="B90" s="19">
        <v>101</v>
      </c>
      <c r="C90" s="19">
        <v>95.1</v>
      </c>
      <c r="D90" s="19">
        <v>0.39</v>
      </c>
      <c r="E90" s="19"/>
      <c r="F90" s="19">
        <v>13.3</v>
      </c>
      <c r="G90" s="19">
        <v>142461.86779220001</v>
      </c>
      <c r="H90" s="19">
        <v>2.335</v>
      </c>
      <c r="I90" s="14">
        <f t="shared" si="8"/>
        <v>1.0039</v>
      </c>
      <c r="J90">
        <f t="shared" ref="J90:J146" si="9">PRODUCT(I79:I90)</f>
        <v>1.056923423936772</v>
      </c>
      <c r="K90" s="11">
        <f t="shared" si="6"/>
        <v>5.6923423936771966</v>
      </c>
      <c r="L90" s="12">
        <f t="shared" si="7"/>
        <v>-5.6923423936771966</v>
      </c>
    </row>
    <row r="91" spans="1:12" x14ac:dyDescent="0.3">
      <c r="A91" s="18">
        <v>42430</v>
      </c>
      <c r="B91" s="19">
        <v>101</v>
      </c>
      <c r="C91" s="19">
        <v>95.7</v>
      </c>
      <c r="D91" s="19">
        <v>0.62</v>
      </c>
      <c r="E91" s="19">
        <v>6.8</v>
      </c>
      <c r="F91" s="19">
        <v>13.4</v>
      </c>
      <c r="G91" s="19">
        <v>144619.80287191999</v>
      </c>
      <c r="H91" s="19">
        <v>2.3250000000000002</v>
      </c>
      <c r="I91" s="14">
        <f t="shared" si="8"/>
        <v>1.0062</v>
      </c>
      <c r="J91">
        <f t="shared" si="9"/>
        <v>1.0605069297618464</v>
      </c>
      <c r="K91" s="11">
        <f t="shared" si="6"/>
        <v>6.0506929761846351</v>
      </c>
      <c r="L91" s="12">
        <f t="shared" si="7"/>
        <v>0.74930702381536474</v>
      </c>
    </row>
    <row r="92" spans="1:12" x14ac:dyDescent="0.3">
      <c r="A92" s="18">
        <v>42461</v>
      </c>
      <c r="B92" s="19">
        <v>101.1</v>
      </c>
      <c r="C92" s="19">
        <v>96.6</v>
      </c>
      <c r="D92" s="19">
        <v>0.42</v>
      </c>
      <c r="E92" s="19">
        <v>6</v>
      </c>
      <c r="F92" s="19">
        <v>12.84</v>
      </c>
      <c r="G92" s="19">
        <v>144520.959</v>
      </c>
      <c r="H92" s="19">
        <v>2.3860000000000001</v>
      </c>
      <c r="I92" s="14">
        <f t="shared" si="8"/>
        <v>1.0042</v>
      </c>
      <c r="J92">
        <f t="shared" si="9"/>
        <v>1.0594519089403569</v>
      </c>
      <c r="K92" s="11">
        <f t="shared" si="6"/>
        <v>5.9451908940356901</v>
      </c>
      <c r="L92" s="12">
        <f t="shared" si="7"/>
        <v>5.4809105964309879E-2</v>
      </c>
    </row>
    <row r="93" spans="1:12" x14ac:dyDescent="0.3">
      <c r="A93" s="18">
        <v>42491</v>
      </c>
      <c r="B93" s="19">
        <v>101.1</v>
      </c>
      <c r="C93" s="19">
        <v>97.2</v>
      </c>
      <c r="D93" s="19">
        <v>0.45</v>
      </c>
      <c r="E93" s="19">
        <v>6</v>
      </c>
      <c r="F93" s="19">
        <v>11.81</v>
      </c>
      <c r="G93" s="19">
        <v>146169.51073541999</v>
      </c>
      <c r="H93" s="19">
        <v>2.3380000000000001</v>
      </c>
      <c r="I93" s="14">
        <f t="shared" si="8"/>
        <v>1.0044999999999999</v>
      </c>
      <c r="J93">
        <f t="shared" si="9"/>
        <v>1.0588194632679215</v>
      </c>
      <c r="K93" s="11">
        <f t="shared" si="6"/>
        <v>5.8819463267921535</v>
      </c>
      <c r="L93" s="12">
        <f t="shared" si="7"/>
        <v>0.11805367320784654</v>
      </c>
    </row>
    <row r="94" spans="1:12" x14ac:dyDescent="0.3">
      <c r="A94" s="18">
        <v>42522</v>
      </c>
      <c r="B94" s="19">
        <v>101.2</v>
      </c>
      <c r="C94" s="19">
        <v>97.4</v>
      </c>
      <c r="D94" s="19">
        <v>0.5</v>
      </c>
      <c r="E94" s="19">
        <v>6.2</v>
      </c>
      <c r="F94" s="19">
        <v>11.78</v>
      </c>
      <c r="G94" s="19">
        <v>149049.18279444001</v>
      </c>
      <c r="H94" s="19">
        <v>2.3849999999999998</v>
      </c>
      <c r="I94" s="14">
        <f t="shared" si="8"/>
        <v>1.0049999999999999</v>
      </c>
      <c r="J94">
        <f t="shared" si="9"/>
        <v>1.0566116180957812</v>
      </c>
      <c r="K94" s="11">
        <f t="shared" si="6"/>
        <v>5.6611618095781191</v>
      </c>
      <c r="L94" s="12">
        <f t="shared" si="7"/>
        <v>0.53883819042188108</v>
      </c>
    </row>
    <row r="95" spans="1:12" x14ac:dyDescent="0.3">
      <c r="A95" s="18">
        <v>42552</v>
      </c>
      <c r="B95" s="19">
        <v>101.4</v>
      </c>
      <c r="C95" s="19">
        <v>98.3</v>
      </c>
      <c r="D95" s="19">
        <v>0.51</v>
      </c>
      <c r="E95" s="19">
        <v>6</v>
      </c>
      <c r="F95" s="19">
        <v>10.220000000000001</v>
      </c>
      <c r="G95" s="19">
        <v>149155.87165577</v>
      </c>
      <c r="H95" s="19">
        <v>2.3479999999999999</v>
      </c>
      <c r="I95" s="14">
        <f t="shared" si="8"/>
        <v>1.0051000000000001</v>
      </c>
      <c r="J95">
        <f t="shared" si="9"/>
        <v>1.0598805761956782</v>
      </c>
      <c r="K95" s="11">
        <f t="shared" si="6"/>
        <v>5.9880576195678215</v>
      </c>
      <c r="L95" s="12">
        <f t="shared" si="7"/>
        <v>1.1942380432178545E-2</v>
      </c>
    </row>
    <row r="96" spans="1:12" x14ac:dyDescent="0.3">
      <c r="A96" s="18">
        <v>42583</v>
      </c>
      <c r="B96" s="19">
        <v>101.4</v>
      </c>
      <c r="C96" s="19">
        <v>99.2</v>
      </c>
      <c r="D96" s="19">
        <v>0.56000000000000005</v>
      </c>
      <c r="E96" s="19">
        <v>6.3</v>
      </c>
      <c r="F96" s="19">
        <v>11.35</v>
      </c>
      <c r="G96" s="19">
        <v>151098.29052335001</v>
      </c>
      <c r="H96" s="19">
        <v>2.3690000000000002</v>
      </c>
      <c r="I96" s="14">
        <f t="shared" si="8"/>
        <v>1.0056</v>
      </c>
      <c r="J96">
        <f t="shared" si="9"/>
        <v>1.0605133407187803</v>
      </c>
      <c r="K96" s="11">
        <f t="shared" si="6"/>
        <v>6.051334071878034</v>
      </c>
      <c r="L96" s="12">
        <f t="shared" si="7"/>
        <v>0.24866592812196586</v>
      </c>
    </row>
    <row r="97" spans="1:12" x14ac:dyDescent="0.3">
      <c r="A97" s="18">
        <v>42614</v>
      </c>
      <c r="B97" s="19">
        <v>101.6</v>
      </c>
      <c r="C97" s="19">
        <v>100.1</v>
      </c>
      <c r="D97" s="19">
        <v>0.45</v>
      </c>
      <c r="E97" s="19">
        <v>6.1</v>
      </c>
      <c r="F97" s="19">
        <v>11.5</v>
      </c>
      <c r="G97" s="19">
        <v>151636.04999999999</v>
      </c>
      <c r="H97" s="19">
        <v>2.4769999999999999</v>
      </c>
      <c r="I97" s="14">
        <f t="shared" si="8"/>
        <v>1.0044999999999999</v>
      </c>
      <c r="J97">
        <f t="shared" si="9"/>
        <v>1.0597748216792824</v>
      </c>
      <c r="K97" s="11">
        <f t="shared" si="6"/>
        <v>5.9774821679282386</v>
      </c>
      <c r="L97" s="12">
        <f t="shared" si="7"/>
        <v>0.12251783207176103</v>
      </c>
    </row>
    <row r="98" spans="1:12" x14ac:dyDescent="0.3">
      <c r="A98" s="18">
        <v>42644</v>
      </c>
      <c r="B98" s="19">
        <v>101.7</v>
      </c>
      <c r="C98" s="19">
        <v>101.2</v>
      </c>
      <c r="D98" s="19">
        <v>0.49</v>
      </c>
      <c r="E98" s="19">
        <v>6.1</v>
      </c>
      <c r="F98" s="19">
        <v>11.64</v>
      </c>
      <c r="G98" s="19">
        <v>151948.54047779</v>
      </c>
      <c r="H98" s="19">
        <v>2.4180000000000001</v>
      </c>
      <c r="I98" s="14">
        <f t="shared" si="8"/>
        <v>1.0048999999999999</v>
      </c>
      <c r="J98">
        <f t="shared" si="9"/>
        <v>1.0607248190293934</v>
      </c>
      <c r="K98" s="11">
        <f t="shared" si="6"/>
        <v>6.0724819029393418</v>
      </c>
      <c r="L98" s="12">
        <f t="shared" si="7"/>
        <v>2.7518097060657887E-2</v>
      </c>
    </row>
    <row r="99" spans="1:12" x14ac:dyDescent="0.3">
      <c r="A99" s="18">
        <v>42675</v>
      </c>
      <c r="B99" s="19">
        <v>101.8</v>
      </c>
      <c r="C99" s="19">
        <v>103.3</v>
      </c>
      <c r="D99" s="19">
        <v>0.54</v>
      </c>
      <c r="E99" s="19">
        <v>6.2</v>
      </c>
      <c r="F99" s="19">
        <v>11.39</v>
      </c>
      <c r="G99" s="19">
        <v>153043.20618985</v>
      </c>
      <c r="H99" s="19">
        <v>2.496</v>
      </c>
      <c r="I99" s="14">
        <f t="shared" si="8"/>
        <v>1.0054000000000001</v>
      </c>
      <c r="J99">
        <f t="shared" si="9"/>
        <v>1.0603029757925548</v>
      </c>
      <c r="K99" s="11">
        <f t="shared" si="6"/>
        <v>6.0302975792554836</v>
      </c>
      <c r="L99" s="12">
        <f t="shared" si="7"/>
        <v>0.16970242074451658</v>
      </c>
    </row>
    <row r="100" spans="1:12" x14ac:dyDescent="0.3">
      <c r="A100" s="18">
        <v>42705</v>
      </c>
      <c r="B100" s="19">
        <v>102</v>
      </c>
      <c r="C100" s="19">
        <v>105.5</v>
      </c>
      <c r="D100" s="19">
        <v>0.49</v>
      </c>
      <c r="E100" s="19">
        <v>6</v>
      </c>
      <c r="F100" s="19">
        <v>11.33</v>
      </c>
      <c r="G100" s="19">
        <v>155006.66678109</v>
      </c>
      <c r="H100" s="19">
        <v>2.5430000000000001</v>
      </c>
      <c r="I100" s="14">
        <f t="shared" si="8"/>
        <v>1.0048999999999999</v>
      </c>
      <c r="J100">
        <f t="shared" si="9"/>
        <v>1.0603029757925551</v>
      </c>
      <c r="K100" s="11">
        <f t="shared" si="6"/>
        <v>6.0302975792555058</v>
      </c>
      <c r="L100" s="12">
        <f t="shared" si="7"/>
        <v>-3.0297579255505802E-2</v>
      </c>
    </row>
    <row r="101" spans="1:12" x14ac:dyDescent="0.3">
      <c r="A101" s="18">
        <v>42736</v>
      </c>
      <c r="B101" s="19">
        <v>102.5</v>
      </c>
      <c r="C101" s="19">
        <v>106.9</v>
      </c>
      <c r="D101" s="19">
        <v>0.57999999999999996</v>
      </c>
      <c r="E101" s="19"/>
      <c r="F101" s="19">
        <v>10.703185550000001</v>
      </c>
      <c r="G101" s="19">
        <v>158419.45638314</v>
      </c>
      <c r="H101" s="19">
        <v>2.6909999999999998</v>
      </c>
      <c r="I101" s="14">
        <f t="shared" si="8"/>
        <v>1.0058</v>
      </c>
      <c r="J101">
        <f t="shared" si="9"/>
        <v>1.0616751946761094</v>
      </c>
      <c r="K101" s="11">
        <f t="shared" si="6"/>
        <v>6.1675194676109379</v>
      </c>
      <c r="L101" s="12">
        <f t="shared" si="7"/>
        <v>-6.1675194676109379</v>
      </c>
    </row>
    <row r="102" spans="1:12" x14ac:dyDescent="0.3">
      <c r="A102" s="18">
        <v>42767</v>
      </c>
      <c r="B102" s="19">
        <v>102.2</v>
      </c>
      <c r="C102" s="19">
        <v>107.8</v>
      </c>
      <c r="D102" s="19">
        <v>0.56999999999999995</v>
      </c>
      <c r="E102" s="19"/>
      <c r="F102" s="19">
        <v>10.44996664</v>
      </c>
      <c r="G102" s="19">
        <v>158985.69953504999</v>
      </c>
      <c r="H102" s="19">
        <v>2.7280000000000002</v>
      </c>
      <c r="I102" s="14">
        <f t="shared" si="8"/>
        <v>1.0057</v>
      </c>
      <c r="J102">
        <f t="shared" si="9"/>
        <v>1.0635787860202843</v>
      </c>
      <c r="K102" s="11">
        <f t="shared" si="6"/>
        <v>6.3578786020284328</v>
      </c>
      <c r="L102" s="12">
        <f t="shared" si="7"/>
        <v>-6.3578786020284328</v>
      </c>
    </row>
    <row r="103" spans="1:12" x14ac:dyDescent="0.3">
      <c r="A103" s="18">
        <v>42795</v>
      </c>
      <c r="B103" s="19">
        <v>102.3</v>
      </c>
      <c r="C103" s="19">
        <v>107.6</v>
      </c>
      <c r="D103" s="19">
        <v>0.76</v>
      </c>
      <c r="E103" s="19">
        <v>7.6</v>
      </c>
      <c r="F103" s="19">
        <v>10.117819580000001</v>
      </c>
      <c r="G103" s="19">
        <v>160793.89800220999</v>
      </c>
      <c r="H103" s="19">
        <v>2.85</v>
      </c>
      <c r="I103" s="14">
        <f t="shared" si="8"/>
        <v>1.0076000000000001</v>
      </c>
      <c r="J103">
        <f t="shared" si="9"/>
        <v>1.0650586213417197</v>
      </c>
      <c r="K103" s="11">
        <f t="shared" si="6"/>
        <v>6.5058621341719691</v>
      </c>
      <c r="L103" s="12">
        <f t="shared" si="7"/>
        <v>1.0941378658280305</v>
      </c>
    </row>
    <row r="104" spans="1:12" x14ac:dyDescent="0.3">
      <c r="A104" s="18">
        <v>42826</v>
      </c>
      <c r="B104" s="19">
        <v>102.4</v>
      </c>
      <c r="C104" s="19">
        <v>106.4</v>
      </c>
      <c r="D104" s="19">
        <v>0.46</v>
      </c>
      <c r="E104" s="19">
        <v>6.5</v>
      </c>
      <c r="F104" s="19">
        <v>9.8426057500000006</v>
      </c>
      <c r="G104" s="19">
        <v>160391.88402428001</v>
      </c>
      <c r="H104" s="19">
        <v>2.8698999999999999</v>
      </c>
      <c r="I104" s="14">
        <f t="shared" si="8"/>
        <v>1.0045999999999999</v>
      </c>
      <c r="J104">
        <f t="shared" si="9"/>
        <v>1.065482862975395</v>
      </c>
      <c r="K104" s="11">
        <f t="shared" si="6"/>
        <v>6.5482862975394962</v>
      </c>
      <c r="L104" s="12">
        <f t="shared" si="7"/>
        <v>-4.8286297539496204E-2</v>
      </c>
    </row>
    <row r="105" spans="1:12" x14ac:dyDescent="0.3">
      <c r="A105" s="18">
        <v>42856</v>
      </c>
      <c r="B105" s="19">
        <v>102.3</v>
      </c>
      <c r="C105" s="19">
        <v>105.5</v>
      </c>
      <c r="D105" s="19">
        <v>0.51</v>
      </c>
      <c r="E105" s="19">
        <v>6.5</v>
      </c>
      <c r="F105" s="19">
        <v>9.1288847000000004</v>
      </c>
      <c r="G105" s="19">
        <v>160974.07737553</v>
      </c>
      <c r="H105" s="19">
        <v>2.8559999999999999</v>
      </c>
      <c r="I105" s="14">
        <f t="shared" si="8"/>
        <v>1.0051000000000001</v>
      </c>
      <c r="J105">
        <f t="shared" si="9"/>
        <v>1.066119288777073</v>
      </c>
      <c r="K105" s="11">
        <f t="shared" si="6"/>
        <v>6.611928877707296</v>
      </c>
      <c r="L105" s="12">
        <f t="shared" si="7"/>
        <v>-0.11192887770729598</v>
      </c>
    </row>
    <row r="106" spans="1:12" x14ac:dyDescent="0.3">
      <c r="A106" s="18">
        <v>42887</v>
      </c>
      <c r="B106" s="19">
        <v>102.2</v>
      </c>
      <c r="C106" s="19">
        <v>105.5</v>
      </c>
      <c r="D106" s="19">
        <v>0.76</v>
      </c>
      <c r="E106" s="19">
        <v>7.6</v>
      </c>
      <c r="F106" s="19">
        <v>9.1013444200000002</v>
      </c>
      <c r="G106" s="19">
        <v>163949.70451349</v>
      </c>
      <c r="H106" s="19">
        <v>2.8454999999999999</v>
      </c>
      <c r="I106" s="14">
        <f t="shared" si="8"/>
        <v>1.0076000000000001</v>
      </c>
      <c r="J106">
        <f t="shared" si="9"/>
        <v>1.068877408330128</v>
      </c>
      <c r="K106" s="11">
        <f t="shared" si="6"/>
        <v>6.8877408330128009</v>
      </c>
      <c r="L106" s="12">
        <f t="shared" si="7"/>
        <v>0.71225916698719871</v>
      </c>
    </row>
    <row r="107" spans="1:12" x14ac:dyDescent="0.3">
      <c r="A107" s="18">
        <v>42917</v>
      </c>
      <c r="B107" s="19">
        <v>102</v>
      </c>
      <c r="C107" s="19">
        <v>105.5</v>
      </c>
      <c r="D107" s="19">
        <v>0.4</v>
      </c>
      <c r="E107" s="19">
        <v>6.4</v>
      </c>
      <c r="F107" s="19">
        <v>8.8899775600000002</v>
      </c>
      <c r="G107" s="19">
        <v>163634.11052486001</v>
      </c>
      <c r="H107" s="19">
        <v>2.8820000000000001</v>
      </c>
      <c r="I107" s="14">
        <f t="shared" si="8"/>
        <v>1.004</v>
      </c>
      <c r="J107">
        <f t="shared" si="9"/>
        <v>1.0677076091567494</v>
      </c>
      <c r="K107" s="11">
        <f t="shared" si="6"/>
        <v>6.7707609156749449</v>
      </c>
      <c r="L107" s="12">
        <f t="shared" si="7"/>
        <v>-0.37076091567494451</v>
      </c>
    </row>
    <row r="108" spans="1:12" x14ac:dyDescent="0.3">
      <c r="A108" s="18">
        <v>42948</v>
      </c>
      <c r="B108" s="19">
        <v>102.3</v>
      </c>
      <c r="C108" s="19">
        <v>106.3</v>
      </c>
      <c r="D108" s="19">
        <v>0.47</v>
      </c>
      <c r="E108" s="19">
        <v>6</v>
      </c>
      <c r="F108" s="19">
        <v>8.5633470299999992</v>
      </c>
      <c r="G108" s="19">
        <v>165294.73003111</v>
      </c>
      <c r="H108" s="19">
        <v>2.8879000000000001</v>
      </c>
      <c r="I108" s="14">
        <f t="shared" si="8"/>
        <v>1.0046999999999999</v>
      </c>
      <c r="J108">
        <f t="shared" si="9"/>
        <v>1.0667520235876948</v>
      </c>
      <c r="K108" s="11">
        <f t="shared" si="6"/>
        <v>6.6752023587694831</v>
      </c>
      <c r="L108" s="12">
        <f t="shared" si="7"/>
        <v>-0.67520235876948309</v>
      </c>
    </row>
    <row r="109" spans="1:12" x14ac:dyDescent="0.3">
      <c r="A109" s="18">
        <v>42979</v>
      </c>
      <c r="B109" s="19">
        <v>102.4</v>
      </c>
      <c r="C109" s="19">
        <v>106.9</v>
      </c>
      <c r="D109" s="19">
        <v>0.55000000000000004</v>
      </c>
      <c r="E109" s="19">
        <v>6.6</v>
      </c>
      <c r="F109" s="19">
        <v>8.9759667600000004</v>
      </c>
      <c r="G109" s="19">
        <v>166366.60543873999</v>
      </c>
      <c r="H109" s="19">
        <v>2.9670999999999998</v>
      </c>
      <c r="I109" s="14">
        <f t="shared" si="8"/>
        <v>1.0055000000000001</v>
      </c>
      <c r="J109">
        <f t="shared" si="9"/>
        <v>1.0678139967321323</v>
      </c>
      <c r="K109" s="11">
        <f t="shared" si="6"/>
        <v>6.7813996732132287</v>
      </c>
      <c r="L109" s="12">
        <f t="shared" si="7"/>
        <v>-0.18139967321322903</v>
      </c>
    </row>
    <row r="110" spans="1:12" x14ac:dyDescent="0.3">
      <c r="A110" s="18">
        <v>43009</v>
      </c>
      <c r="B110" s="19">
        <v>102.4</v>
      </c>
      <c r="C110" s="19">
        <v>106.9</v>
      </c>
      <c r="D110" s="19">
        <v>0.51</v>
      </c>
      <c r="E110" s="19">
        <v>6.2</v>
      </c>
      <c r="F110" s="19">
        <v>8.8771427599999999</v>
      </c>
      <c r="G110" s="19">
        <v>166244.99601988</v>
      </c>
      <c r="H110" s="19">
        <v>2.8940000000000001</v>
      </c>
      <c r="I110" s="14">
        <f t="shared" si="8"/>
        <v>1.0051000000000001</v>
      </c>
      <c r="J110">
        <f t="shared" si="9"/>
        <v>1.0680265181764019</v>
      </c>
      <c r="K110" s="11">
        <f t="shared" si="6"/>
        <v>6.8026518176401929</v>
      </c>
      <c r="L110" s="12">
        <f t="shared" si="7"/>
        <v>-0.60265181764019271</v>
      </c>
    </row>
    <row r="111" spans="1:12" x14ac:dyDescent="0.3">
      <c r="A111" s="18">
        <v>43040</v>
      </c>
      <c r="B111" s="19">
        <v>102.5</v>
      </c>
      <c r="C111" s="19">
        <v>105.8</v>
      </c>
      <c r="D111" s="19">
        <v>0.45</v>
      </c>
      <c r="E111" s="19">
        <v>6.1</v>
      </c>
      <c r="F111" s="19">
        <v>9.1147697599999997</v>
      </c>
      <c r="G111" s="19">
        <v>167915.66361300999</v>
      </c>
      <c r="H111" s="19">
        <v>2.8980000000000001</v>
      </c>
      <c r="I111" s="14">
        <f t="shared" si="8"/>
        <v>1.0044999999999999</v>
      </c>
      <c r="J111">
        <f t="shared" si="9"/>
        <v>1.0670704570401786</v>
      </c>
      <c r="K111" s="11">
        <f t="shared" si="6"/>
        <v>6.7070457040178555</v>
      </c>
      <c r="L111" s="12">
        <f t="shared" si="7"/>
        <v>-0.60704570401785585</v>
      </c>
    </row>
    <row r="112" spans="1:12" x14ac:dyDescent="0.3">
      <c r="A112" s="18">
        <v>43070</v>
      </c>
      <c r="B112" s="19">
        <v>102.4</v>
      </c>
      <c r="C112" s="19">
        <v>104.9</v>
      </c>
      <c r="D112" s="19">
        <v>0.52</v>
      </c>
      <c r="E112" s="19">
        <v>6.2</v>
      </c>
      <c r="F112" s="19">
        <v>8.0653777099999999</v>
      </c>
      <c r="G112" s="19">
        <v>169023.53146808001</v>
      </c>
      <c r="H112" s="19">
        <v>2.9540000000000002</v>
      </c>
      <c r="I112" s="14">
        <f t="shared" si="8"/>
        <v>1.0052000000000001</v>
      </c>
      <c r="J112">
        <f t="shared" si="9"/>
        <v>1.067389017232349</v>
      </c>
      <c r="K112" s="11">
        <f t="shared" si="6"/>
        <v>6.7389017232349024</v>
      </c>
      <c r="L112" s="12">
        <f t="shared" si="7"/>
        <v>-0.53890172323490226</v>
      </c>
    </row>
    <row r="113" spans="1:12" x14ac:dyDescent="0.3">
      <c r="A113" s="18">
        <v>43101</v>
      </c>
      <c r="B113" s="19">
        <v>102</v>
      </c>
      <c r="C113" s="19">
        <v>104.3</v>
      </c>
      <c r="D113" s="19">
        <v>0.56999999999999995</v>
      </c>
      <c r="E113" s="19"/>
      <c r="F113" s="19">
        <v>8.6199999999999992</v>
      </c>
      <c r="G113" s="19">
        <v>172081.44620713999</v>
      </c>
      <c r="H113" s="19">
        <v>2.8298000000000001</v>
      </c>
      <c r="I113" s="14">
        <f t="shared" si="8"/>
        <v>1.0057</v>
      </c>
      <c r="J113">
        <f t="shared" si="9"/>
        <v>1.0672828938462655</v>
      </c>
      <c r="K113" s="11">
        <f t="shared" si="6"/>
        <v>6.7282893846265512</v>
      </c>
      <c r="L113" s="12">
        <f t="shared" si="7"/>
        <v>-6.7282893846265512</v>
      </c>
    </row>
    <row r="114" spans="1:12" x14ac:dyDescent="0.3">
      <c r="A114" s="18">
        <v>43132</v>
      </c>
      <c r="B114" s="19">
        <v>102.5</v>
      </c>
      <c r="C114" s="19">
        <v>103.7</v>
      </c>
      <c r="D114" s="19">
        <v>0.56999999999999995</v>
      </c>
      <c r="E114" s="19"/>
      <c r="F114" s="19">
        <v>8.76</v>
      </c>
      <c r="G114" s="19">
        <v>172907.01180780999</v>
      </c>
      <c r="H114" s="19">
        <v>2.9060000000000001</v>
      </c>
      <c r="I114" s="14">
        <f t="shared" si="8"/>
        <v>1.0057</v>
      </c>
      <c r="J114">
        <f t="shared" si="9"/>
        <v>1.0672828938462653</v>
      </c>
      <c r="K114" s="11">
        <f t="shared" si="6"/>
        <v>6.728289384626529</v>
      </c>
      <c r="L114" s="12">
        <f t="shared" si="7"/>
        <v>-6.728289384626529</v>
      </c>
    </row>
    <row r="115" spans="1:12" x14ac:dyDescent="0.3">
      <c r="A115" s="18">
        <v>43160</v>
      </c>
      <c r="B115" s="19">
        <v>102.1</v>
      </c>
      <c r="C115" s="19">
        <v>103.1</v>
      </c>
      <c r="D115" s="19">
        <v>0.37</v>
      </c>
      <c r="E115" s="19">
        <v>6</v>
      </c>
      <c r="F115" s="19">
        <v>8.1999999999999993</v>
      </c>
      <c r="G115" s="19">
        <v>173985.94777095001</v>
      </c>
      <c r="H115" s="19">
        <v>2.9165999999999999</v>
      </c>
      <c r="I115" s="14">
        <f t="shared" si="8"/>
        <v>1.0037</v>
      </c>
      <c r="J115">
        <f t="shared" si="9"/>
        <v>1.0631518862182379</v>
      </c>
      <c r="K115" s="11">
        <f t="shared" si="6"/>
        <v>6.3151886218237863</v>
      </c>
      <c r="L115" s="12">
        <f t="shared" si="7"/>
        <v>-0.31518862182378626</v>
      </c>
    </row>
    <row r="116" spans="1:12" x14ac:dyDescent="0.3">
      <c r="A116" s="18">
        <v>43191</v>
      </c>
      <c r="B116" s="19">
        <v>102.1</v>
      </c>
      <c r="C116" s="19">
        <v>103.4</v>
      </c>
      <c r="D116" s="19">
        <v>0.65</v>
      </c>
      <c r="E116" s="19">
        <v>7</v>
      </c>
      <c r="F116" s="19">
        <v>8.34</v>
      </c>
      <c r="G116" s="19">
        <v>173768.37294748999</v>
      </c>
      <c r="H116" s="19">
        <v>2.972</v>
      </c>
      <c r="I116" s="14">
        <f t="shared" si="8"/>
        <v>1.0065</v>
      </c>
      <c r="J116">
        <f t="shared" si="9"/>
        <v>1.0651626254018085</v>
      </c>
      <c r="K116" s="11">
        <f t="shared" si="6"/>
        <v>6.5162625401808505</v>
      </c>
      <c r="L116" s="12">
        <f t="shared" si="7"/>
        <v>0.48373745981914951</v>
      </c>
    </row>
    <row r="117" spans="1:12" x14ac:dyDescent="0.3">
      <c r="A117" s="18">
        <v>43221</v>
      </c>
      <c r="B117" s="19">
        <v>102.2</v>
      </c>
      <c r="C117" s="19">
        <v>104.1</v>
      </c>
      <c r="D117" s="19">
        <v>0.52</v>
      </c>
      <c r="E117" s="19">
        <v>6.8</v>
      </c>
      <c r="F117" s="19">
        <v>8.2799999999999994</v>
      </c>
      <c r="G117" s="19">
        <v>174306.37923232999</v>
      </c>
      <c r="H117" s="19">
        <v>2.8980000000000001</v>
      </c>
      <c r="I117" s="14">
        <f t="shared" si="8"/>
        <v>1.0052000000000001</v>
      </c>
      <c r="J117">
        <f t="shared" si="9"/>
        <v>1.0652686011878396</v>
      </c>
      <c r="K117" s="11">
        <f t="shared" si="6"/>
        <v>6.5268601187839614</v>
      </c>
      <c r="L117" s="12">
        <f t="shared" si="7"/>
        <v>0.27313988121603838</v>
      </c>
    </row>
    <row r="118" spans="1:12" x14ac:dyDescent="0.3">
      <c r="A118" s="18">
        <v>43252</v>
      </c>
      <c r="B118" s="19">
        <v>102.2</v>
      </c>
      <c r="C118" s="19">
        <v>104.7</v>
      </c>
      <c r="D118" s="19">
        <v>0.4</v>
      </c>
      <c r="E118" s="19">
        <v>6</v>
      </c>
      <c r="F118" s="19">
        <v>7.97</v>
      </c>
      <c r="G118" s="19">
        <v>177017.83727806</v>
      </c>
      <c r="H118" s="19">
        <v>2.8620000000000001</v>
      </c>
      <c r="I118" s="14">
        <f t="shared" si="8"/>
        <v>1.004</v>
      </c>
      <c r="J118">
        <f t="shared" si="9"/>
        <v>1.0614625601355612</v>
      </c>
      <c r="K118" s="11">
        <f t="shared" si="6"/>
        <v>6.1462560135561173</v>
      </c>
      <c r="L118" s="12">
        <f t="shared" si="7"/>
        <v>-0.14625601355611728</v>
      </c>
    </row>
    <row r="119" spans="1:12" x14ac:dyDescent="0.3">
      <c r="A119" s="18">
        <v>43282</v>
      </c>
      <c r="B119" s="19">
        <v>102.4</v>
      </c>
      <c r="C119" s="19">
        <v>104.6</v>
      </c>
      <c r="D119" s="19">
        <v>0.46</v>
      </c>
      <c r="E119" s="19">
        <v>6</v>
      </c>
      <c r="F119" s="19">
        <v>8.5</v>
      </c>
      <c r="G119" s="19">
        <v>177619.61051641</v>
      </c>
      <c r="H119" s="19">
        <v>2.6480000000000001</v>
      </c>
      <c r="I119" s="14">
        <f t="shared" si="8"/>
        <v>1.0045999999999999</v>
      </c>
      <c r="J119">
        <f t="shared" si="9"/>
        <v>1.0620969003109406</v>
      </c>
      <c r="K119" s="11">
        <f t="shared" si="6"/>
        <v>6.2096900310940617</v>
      </c>
      <c r="L119" s="12">
        <f t="shared" si="7"/>
        <v>-0.2096900310940617</v>
      </c>
    </row>
    <row r="120" spans="1:12" x14ac:dyDescent="0.3">
      <c r="A120" s="18">
        <v>43313</v>
      </c>
      <c r="B120" s="19">
        <v>102.5</v>
      </c>
      <c r="C120" s="19">
        <v>104.1</v>
      </c>
      <c r="D120" s="19">
        <v>0.5</v>
      </c>
      <c r="E120" s="19">
        <v>6.1</v>
      </c>
      <c r="F120" s="19">
        <v>8.2100000000000009</v>
      </c>
      <c r="G120" s="19">
        <v>178867.04297017999</v>
      </c>
      <c r="H120" s="19">
        <v>2.633</v>
      </c>
      <c r="I120" s="14">
        <f t="shared" si="8"/>
        <v>1.0049999999999999</v>
      </c>
      <c r="J120">
        <f t="shared" si="9"/>
        <v>1.0624140388299943</v>
      </c>
      <c r="K120" s="11">
        <f t="shared" si="6"/>
        <v>6.2414038829994301</v>
      </c>
      <c r="L120" s="12">
        <f t="shared" si="7"/>
        <v>-0.14140388299943041</v>
      </c>
    </row>
    <row r="121" spans="1:12" x14ac:dyDescent="0.3">
      <c r="A121" s="18">
        <v>43344</v>
      </c>
      <c r="B121" s="19">
        <v>102.2</v>
      </c>
      <c r="C121" s="19">
        <v>103.6</v>
      </c>
      <c r="D121" s="19">
        <v>0.45</v>
      </c>
      <c r="E121" s="19">
        <v>5.8</v>
      </c>
      <c r="F121" s="19">
        <v>8.2899999999999991</v>
      </c>
      <c r="G121" s="19">
        <v>180166.55814576001</v>
      </c>
      <c r="H121" s="19">
        <v>2.766</v>
      </c>
      <c r="I121" s="14">
        <f t="shared" si="8"/>
        <v>1.0044999999999999</v>
      </c>
      <c r="J121">
        <f t="shared" si="9"/>
        <v>1.0613574361061453</v>
      </c>
      <c r="K121" s="11">
        <f t="shared" si="6"/>
        <v>6.1357436106145302</v>
      </c>
      <c r="L121" s="12">
        <f t="shared" si="7"/>
        <v>-0.3357436106145304</v>
      </c>
    </row>
    <row r="122" spans="1:12" x14ac:dyDescent="0.3">
      <c r="A122" s="18">
        <v>43374</v>
      </c>
      <c r="B122" s="19">
        <v>102.4</v>
      </c>
      <c r="C122" s="19">
        <v>103.3</v>
      </c>
      <c r="D122" s="19">
        <v>0.47</v>
      </c>
      <c r="E122" s="19">
        <v>5.9</v>
      </c>
      <c r="F122" s="19">
        <v>8</v>
      </c>
      <c r="G122" s="19">
        <v>179556.15955638001</v>
      </c>
      <c r="H122" s="19">
        <v>2.7149999999999999</v>
      </c>
      <c r="I122" s="14">
        <f t="shared" si="8"/>
        <v>1.0046999999999999</v>
      </c>
      <c r="J122">
        <f t="shared" si="9"/>
        <v>1.0609350473145398</v>
      </c>
      <c r="K122" s="11">
        <f t="shared" si="6"/>
        <v>6.0935047314539803</v>
      </c>
      <c r="L122" s="12">
        <f t="shared" si="7"/>
        <v>-0.19350473145397995</v>
      </c>
    </row>
    <row r="123" spans="1:12" x14ac:dyDescent="0.3">
      <c r="A123" s="18">
        <v>43405</v>
      </c>
      <c r="B123" s="19">
        <v>102.1</v>
      </c>
      <c r="C123" s="19">
        <v>102.7</v>
      </c>
      <c r="D123" s="19">
        <v>0.33</v>
      </c>
      <c r="E123" s="19">
        <v>5.4</v>
      </c>
      <c r="F123" s="19">
        <v>7.98</v>
      </c>
      <c r="G123" s="19">
        <v>181317.50653915</v>
      </c>
      <c r="H123" s="19">
        <v>2.669</v>
      </c>
      <c r="I123" s="14">
        <f t="shared" si="8"/>
        <v>1.0033000000000001</v>
      </c>
      <c r="J123">
        <f t="shared" si="9"/>
        <v>1.0596676286417894</v>
      </c>
      <c r="K123" s="11">
        <f t="shared" si="6"/>
        <v>5.9667628641789427</v>
      </c>
      <c r="L123" s="12">
        <f t="shared" si="7"/>
        <v>-0.56676286417894239</v>
      </c>
    </row>
    <row r="124" spans="1:12" x14ac:dyDescent="0.3">
      <c r="A124" s="18">
        <v>43435</v>
      </c>
      <c r="B124" s="19">
        <v>101.7</v>
      </c>
      <c r="C124" s="19">
        <v>100.9</v>
      </c>
      <c r="D124" s="19">
        <v>0.49</v>
      </c>
      <c r="E124" s="19">
        <v>5.7</v>
      </c>
      <c r="F124" s="19">
        <v>8.1</v>
      </c>
      <c r="G124" s="19">
        <v>182674.42157134999</v>
      </c>
      <c r="H124" s="19">
        <v>2.903</v>
      </c>
      <c r="I124" s="14">
        <f t="shared" si="8"/>
        <v>1.0048999999999999</v>
      </c>
      <c r="J124">
        <f t="shared" si="9"/>
        <v>1.0593513728831421</v>
      </c>
      <c r="K124" s="11">
        <f t="shared" si="6"/>
        <v>5.9351372883142073</v>
      </c>
      <c r="L124" s="12">
        <f t="shared" si="7"/>
        <v>-0.2351372883142071</v>
      </c>
    </row>
    <row r="125" spans="1:12" x14ac:dyDescent="0.3">
      <c r="A125" s="18">
        <v>43466</v>
      </c>
      <c r="B125" s="19">
        <v>101.7</v>
      </c>
      <c r="C125" s="19">
        <v>100.1</v>
      </c>
      <c r="D125" s="19">
        <v>0.45</v>
      </c>
      <c r="E125" s="19"/>
      <c r="F125" s="19">
        <v>8.4</v>
      </c>
      <c r="G125" s="19">
        <v>186593.53265973</v>
      </c>
      <c r="H125" s="19">
        <v>2.7559999999999998</v>
      </c>
      <c r="I125" s="14">
        <f t="shared" si="8"/>
        <v>1.0044999999999999</v>
      </c>
      <c r="J125">
        <f t="shared" si="9"/>
        <v>1.0580873561311683</v>
      </c>
      <c r="K125" s="11">
        <f t="shared" si="6"/>
        <v>5.8087356131168333</v>
      </c>
      <c r="L125" s="12">
        <f t="shared" si="7"/>
        <v>-5.8087356131168333</v>
      </c>
    </row>
    <row r="126" spans="1:12" x14ac:dyDescent="0.3">
      <c r="A126" s="18">
        <v>43497</v>
      </c>
      <c r="B126" s="19">
        <v>101.7</v>
      </c>
      <c r="C126" s="19">
        <v>100.1</v>
      </c>
      <c r="D126" s="19">
        <v>0.47</v>
      </c>
      <c r="E126" s="19"/>
      <c r="F126" s="19">
        <v>8</v>
      </c>
      <c r="G126" s="19">
        <v>186742.74479950999</v>
      </c>
      <c r="H126" s="19">
        <v>2.6579999999999999</v>
      </c>
      <c r="I126" s="14">
        <f t="shared" si="8"/>
        <v>1.0046999999999999</v>
      </c>
      <c r="J126">
        <f t="shared" si="9"/>
        <v>1.0570352656905486</v>
      </c>
      <c r="K126" s="11">
        <f t="shared" si="6"/>
        <v>5.703526569054862</v>
      </c>
      <c r="L126" s="12">
        <f t="shared" si="7"/>
        <v>-5.703526569054862</v>
      </c>
    </row>
    <row r="127" spans="1:12" x14ac:dyDescent="0.3">
      <c r="A127" s="18">
        <v>43525</v>
      </c>
      <c r="B127" s="19">
        <v>101.8</v>
      </c>
      <c r="C127" s="19">
        <v>100.4</v>
      </c>
      <c r="D127" s="19">
        <v>0.83</v>
      </c>
      <c r="E127" s="19">
        <v>8.5</v>
      </c>
      <c r="F127" s="19">
        <v>8.6</v>
      </c>
      <c r="G127" s="19">
        <v>188941.21365968001</v>
      </c>
      <c r="H127" s="19">
        <v>2.698</v>
      </c>
      <c r="I127" s="14">
        <f t="shared" si="8"/>
        <v>1.0083</v>
      </c>
      <c r="J127">
        <f t="shared" si="9"/>
        <v>1.0618797034928567</v>
      </c>
      <c r="K127" s="11">
        <f t="shared" si="6"/>
        <v>6.1879703492856653</v>
      </c>
      <c r="L127" s="12">
        <f t="shared" si="7"/>
        <v>2.3120296507143347</v>
      </c>
    </row>
    <row r="128" spans="1:12" x14ac:dyDescent="0.3">
      <c r="A128" s="18">
        <v>43556</v>
      </c>
      <c r="B128" s="19">
        <v>101.7</v>
      </c>
      <c r="C128" s="19">
        <v>100.9</v>
      </c>
      <c r="D128" s="19">
        <v>0.25</v>
      </c>
      <c r="E128" s="19">
        <v>5.4</v>
      </c>
      <c r="F128" s="19">
        <v>8.5</v>
      </c>
      <c r="G128" s="19">
        <v>188467.03267074999</v>
      </c>
      <c r="H128" s="19">
        <v>2.6829999999999998</v>
      </c>
      <c r="I128" s="14">
        <f t="shared" si="8"/>
        <v>1.0024999999999999</v>
      </c>
      <c r="J128">
        <f t="shared" si="9"/>
        <v>1.0576596152524476</v>
      </c>
      <c r="K128" s="11">
        <f t="shared" si="6"/>
        <v>5.765961525244756</v>
      </c>
      <c r="L128" s="12">
        <f t="shared" si="7"/>
        <v>-0.36596152524475567</v>
      </c>
    </row>
    <row r="129" spans="1:12" x14ac:dyDescent="0.3">
      <c r="A129" s="18">
        <v>43586</v>
      </c>
      <c r="B129" s="19">
        <v>101.6</v>
      </c>
      <c r="C129" s="19">
        <v>100.6</v>
      </c>
      <c r="D129" s="19">
        <v>0.5</v>
      </c>
      <c r="E129" s="19">
        <v>5</v>
      </c>
      <c r="F129" s="19">
        <v>8.5</v>
      </c>
      <c r="G129" s="19">
        <v>189115.36962533</v>
      </c>
      <c r="H129" s="19">
        <v>2.65</v>
      </c>
      <c r="I129" s="14">
        <f t="shared" si="8"/>
        <v>1.0049999999999999</v>
      </c>
      <c r="J129">
        <f t="shared" si="9"/>
        <v>1.0574491776051631</v>
      </c>
      <c r="K129" s="11">
        <f t="shared" si="6"/>
        <v>5.7449177605163104</v>
      </c>
      <c r="L129" s="12">
        <f t="shared" si="7"/>
        <v>-0.74491776051631042</v>
      </c>
    </row>
    <row r="130" spans="1:12" x14ac:dyDescent="0.3">
      <c r="A130" s="18">
        <v>43617</v>
      </c>
      <c r="B130" s="19">
        <v>101.4</v>
      </c>
      <c r="C130" s="19">
        <v>100</v>
      </c>
      <c r="D130" s="19">
        <v>0.67</v>
      </c>
      <c r="E130" s="19">
        <v>6.3</v>
      </c>
      <c r="F130" s="19">
        <v>8.5</v>
      </c>
      <c r="G130" s="19">
        <v>192136.01903343</v>
      </c>
      <c r="H130" s="19">
        <v>2.6040000000000001</v>
      </c>
      <c r="I130" s="14">
        <f t="shared" si="8"/>
        <v>1.0066999999999999</v>
      </c>
      <c r="J130">
        <f t="shared" si="9"/>
        <v>1.0602929154333842</v>
      </c>
      <c r="K130" s="11">
        <f t="shared" si="6"/>
        <v>6.029291543338422</v>
      </c>
      <c r="L130" s="12">
        <f t="shared" si="7"/>
        <v>0.27070845666157783</v>
      </c>
    </row>
    <row r="131" spans="1:12" x14ac:dyDescent="0.3">
      <c r="A131" s="18">
        <v>43647</v>
      </c>
      <c r="B131" s="19">
        <v>101.3</v>
      </c>
      <c r="C131" s="19">
        <v>99.7</v>
      </c>
      <c r="D131" s="19">
        <v>0.36</v>
      </c>
      <c r="E131" s="19">
        <v>4.8</v>
      </c>
      <c r="F131" s="19">
        <v>8.1</v>
      </c>
      <c r="G131" s="19">
        <v>191941.08163253</v>
      </c>
      <c r="H131" s="19">
        <v>2.673</v>
      </c>
      <c r="I131" s="14">
        <f t="shared" si="8"/>
        <v>1.0036</v>
      </c>
      <c r="J131">
        <f t="shared" si="9"/>
        <v>1.0592374775322961</v>
      </c>
      <c r="K131" s="11">
        <f t="shared" si="6"/>
        <v>5.9237477532296134</v>
      </c>
      <c r="L131" s="12">
        <f t="shared" si="7"/>
        <v>-1.1237477532296136</v>
      </c>
    </row>
    <row r="132" spans="1:12" x14ac:dyDescent="0.3">
      <c r="A132" s="18">
        <v>43678</v>
      </c>
      <c r="B132" s="19">
        <v>101.1</v>
      </c>
      <c r="C132" s="19">
        <v>99.2</v>
      </c>
      <c r="D132" s="19">
        <v>0.45</v>
      </c>
      <c r="E132" s="19">
        <v>4.4000000000000004</v>
      </c>
      <c r="F132" s="19">
        <v>8.1999999999999993</v>
      </c>
      <c r="G132" s="19">
        <v>193549.24277372001</v>
      </c>
      <c r="H132" s="19">
        <v>2.665</v>
      </c>
      <c r="I132" s="14">
        <f t="shared" si="8"/>
        <v>1.0044999999999999</v>
      </c>
      <c r="J132">
        <f t="shared" si="9"/>
        <v>1.0587104937126279</v>
      </c>
      <c r="K132" s="11">
        <f t="shared" si="6"/>
        <v>5.8710493712627931</v>
      </c>
      <c r="L132" s="12">
        <f t="shared" si="7"/>
        <v>-1.4710493712627928</v>
      </c>
    </row>
    <row r="133" spans="1:12" x14ac:dyDescent="0.3">
      <c r="A133" s="18">
        <v>43709</v>
      </c>
      <c r="B133" s="19">
        <v>101</v>
      </c>
      <c r="C133" s="19">
        <v>98.8</v>
      </c>
      <c r="D133" s="19">
        <v>0.8</v>
      </c>
      <c r="E133" s="19">
        <v>5.8</v>
      </c>
      <c r="F133" s="19">
        <v>8.4</v>
      </c>
      <c r="G133" s="19">
        <v>195225.04857483</v>
      </c>
      <c r="H133" s="19">
        <v>2.843</v>
      </c>
      <c r="I133" s="14">
        <f t="shared" si="8"/>
        <v>1.008</v>
      </c>
      <c r="J133">
        <f t="shared" si="9"/>
        <v>1.0623993804503031</v>
      </c>
      <c r="K133" s="11">
        <f t="shared" si="6"/>
        <v>6.2399380450303132</v>
      </c>
      <c r="L133" s="12">
        <f t="shared" si="7"/>
        <v>-0.43993804503031342</v>
      </c>
    </row>
    <row r="134" spans="1:12" x14ac:dyDescent="0.3">
      <c r="A134" s="18">
        <v>43739</v>
      </c>
      <c r="B134" s="19">
        <v>100.9</v>
      </c>
      <c r="C134" s="19">
        <v>98.4</v>
      </c>
      <c r="D134" s="20">
        <v>0.38</v>
      </c>
      <c r="E134" s="19">
        <v>4.7</v>
      </c>
      <c r="F134" s="19">
        <v>8.4</v>
      </c>
      <c r="G134" s="19">
        <v>194560.05476224</v>
      </c>
      <c r="H134" s="19">
        <v>2.6850000000000001</v>
      </c>
      <c r="I134" s="14">
        <f t="shared" si="8"/>
        <v>1.0038</v>
      </c>
      <c r="J134">
        <f t="shared" si="9"/>
        <v>1.0614476939345219</v>
      </c>
      <c r="K134" s="11">
        <f t="shared" si="6"/>
        <v>6.1447693934521874</v>
      </c>
      <c r="L134" s="12">
        <f t="shared" si="7"/>
        <v>-1.4447693934521872</v>
      </c>
    </row>
    <row r="135" spans="1:12" x14ac:dyDescent="0.3">
      <c r="A135" s="18">
        <v>43770</v>
      </c>
      <c r="B135" s="19">
        <v>101</v>
      </c>
      <c r="C135" s="19">
        <v>98.6</v>
      </c>
      <c r="D135" s="20">
        <v>0.86</v>
      </c>
      <c r="E135" s="19">
        <v>6.2</v>
      </c>
      <c r="F135" s="19">
        <v>8.18</v>
      </c>
      <c r="G135" s="19">
        <v>196142.95623108</v>
      </c>
      <c r="H135" s="19">
        <v>2.6070000000000002</v>
      </c>
      <c r="I135" s="14">
        <f t="shared" si="8"/>
        <v>1.0085999999999999</v>
      </c>
      <c r="J135">
        <f t="shared" si="9"/>
        <v>1.0670548630542793</v>
      </c>
      <c r="K135" s="11">
        <f t="shared" si="6"/>
        <v>6.7054863054279323</v>
      </c>
      <c r="L135" s="12">
        <f t="shared" si="7"/>
        <v>-0.50548630542793216</v>
      </c>
    </row>
    <row r="136" spans="1:12" x14ac:dyDescent="0.3">
      <c r="A136" s="18">
        <v>43800</v>
      </c>
      <c r="B136" s="19">
        <v>101.3</v>
      </c>
      <c r="C136" s="19">
        <v>99.5</v>
      </c>
      <c r="D136" s="20">
        <v>0.62</v>
      </c>
      <c r="E136" s="19">
        <v>6.9</v>
      </c>
      <c r="F136" s="19">
        <v>8.6999999999999993</v>
      </c>
      <c r="G136" s="19">
        <v>198648.88186435</v>
      </c>
      <c r="H136" s="19">
        <v>2.7370000000000001</v>
      </c>
      <c r="I136" s="14">
        <f t="shared" si="8"/>
        <v>1.0062</v>
      </c>
      <c r="J136">
        <f t="shared" si="9"/>
        <v>1.0684352703803526</v>
      </c>
      <c r="K136" s="11">
        <f t="shared" si="6"/>
        <v>6.8435270380352575</v>
      </c>
      <c r="L136" s="12">
        <f t="shared" si="7"/>
        <v>5.6472961964742829E-2</v>
      </c>
    </row>
    <row r="137" spans="1:12" x14ac:dyDescent="0.3">
      <c r="A137" s="18">
        <v>43831</v>
      </c>
      <c r="B137" s="19">
        <v>101.6</v>
      </c>
      <c r="C137" s="19">
        <v>100.1</v>
      </c>
      <c r="D137" s="21">
        <v>-2.39</v>
      </c>
      <c r="E137" s="19"/>
      <c r="F137" s="19">
        <v>8.42</v>
      </c>
      <c r="G137" s="19">
        <v>202306.64854538999</v>
      </c>
      <c r="H137" s="19">
        <v>2.5489999999999999</v>
      </c>
      <c r="I137" s="14">
        <f t="shared" si="8"/>
        <v>0.97609999999999997</v>
      </c>
      <c r="J137">
        <f t="shared" si="9"/>
        <v>1.0382276430246511</v>
      </c>
      <c r="K137" s="11">
        <f t="shared" si="6"/>
        <v>3.8227643024651092</v>
      </c>
      <c r="L137" s="12">
        <f t="shared" si="7"/>
        <v>-3.8227643024651092</v>
      </c>
    </row>
    <row r="138" spans="1:12" x14ac:dyDescent="0.3">
      <c r="A138" s="18">
        <v>43862</v>
      </c>
      <c r="B138" s="19">
        <v>100.9</v>
      </c>
      <c r="C138" s="19">
        <v>99.6</v>
      </c>
      <c r="D138" s="21">
        <v>-23.95</v>
      </c>
      <c r="E138" s="19"/>
      <c r="F138" s="19">
        <v>8.8000000000000007</v>
      </c>
      <c r="G138" s="19">
        <v>203083.04236381</v>
      </c>
      <c r="H138" s="19">
        <v>2.3740000000000001</v>
      </c>
      <c r="I138" s="14">
        <f t="shared" si="8"/>
        <v>0.76049999999999995</v>
      </c>
      <c r="J138">
        <f t="shared" si="9"/>
        <v>0.78587849360032536</v>
      </c>
      <c r="K138" s="11">
        <f t="shared" si="6"/>
        <v>-21.412150639967464</v>
      </c>
      <c r="L138" s="12">
        <f t="shared" si="7"/>
        <v>21.412150639967464</v>
      </c>
    </row>
    <row r="139" spans="1:12" x14ac:dyDescent="0.3">
      <c r="A139" s="18">
        <v>43891</v>
      </c>
      <c r="B139" s="19">
        <v>100.7</v>
      </c>
      <c r="C139" s="19">
        <v>98.5</v>
      </c>
      <c r="D139" s="20">
        <v>30.23</v>
      </c>
      <c r="E139" s="21">
        <v>-1.1000000000000001</v>
      </c>
      <c r="F139" s="19">
        <v>10.1</v>
      </c>
      <c r="G139" s="19">
        <v>208092.34113101999</v>
      </c>
      <c r="H139" s="19">
        <v>2.1469999999999998</v>
      </c>
      <c r="I139" s="14">
        <f t="shared" si="8"/>
        <v>1.3023</v>
      </c>
      <c r="J139">
        <f t="shared" si="9"/>
        <v>1.0150248559116373</v>
      </c>
      <c r="K139" s="11">
        <f t="shared" si="6"/>
        <v>1.5024855911637269</v>
      </c>
      <c r="L139" s="12">
        <f t="shared" si="7"/>
        <v>-2.602485591163727</v>
      </c>
    </row>
    <row r="140" spans="1:12" x14ac:dyDescent="0.3">
      <c r="A140" s="18">
        <v>43922</v>
      </c>
      <c r="B140" s="19">
        <v>100.4</v>
      </c>
      <c r="C140" s="19">
        <v>96.9</v>
      </c>
      <c r="D140" s="20">
        <v>1.96</v>
      </c>
      <c r="E140" s="19">
        <v>3.9</v>
      </c>
      <c r="F140" s="19">
        <v>11.1</v>
      </c>
      <c r="G140" s="19">
        <v>209353.3828654</v>
      </c>
      <c r="H140" s="19">
        <v>1.919</v>
      </c>
      <c r="I140" s="14">
        <f t="shared" si="8"/>
        <v>1.0196000000000001</v>
      </c>
      <c r="J140">
        <f t="shared" si="9"/>
        <v>1.0323384968453926</v>
      </c>
      <c r="K140" s="11">
        <f t="shared" si="6"/>
        <v>3.2338496845392584</v>
      </c>
      <c r="L140" s="12">
        <f t="shared" si="7"/>
        <v>0.66615031546074155</v>
      </c>
    </row>
    <row r="141" spans="1:12" x14ac:dyDescent="0.3">
      <c r="A141" s="18">
        <v>43952</v>
      </c>
      <c r="B141" s="19">
        <v>100.4</v>
      </c>
      <c r="C141" s="19">
        <v>96.3</v>
      </c>
      <c r="D141" s="20">
        <v>1.36</v>
      </c>
      <c r="E141" s="19">
        <v>4.4000000000000004</v>
      </c>
      <c r="F141" s="19">
        <v>11.1</v>
      </c>
      <c r="G141" s="19">
        <v>210018.37411601</v>
      </c>
      <c r="H141" s="19">
        <v>2.1509999999999998</v>
      </c>
      <c r="I141" s="14">
        <f t="shared" si="8"/>
        <v>1.0136000000000001</v>
      </c>
      <c r="J141">
        <f t="shared" si="9"/>
        <v>1.0411724382114322</v>
      </c>
      <c r="K141" s="11">
        <f t="shared" si="6"/>
        <v>4.1172438211432238</v>
      </c>
      <c r="L141" s="12">
        <f t="shared" si="7"/>
        <v>0.28275617885677651</v>
      </c>
    </row>
    <row r="142" spans="1:12" x14ac:dyDescent="0.3">
      <c r="A142" s="18">
        <v>43983</v>
      </c>
      <c r="B142" s="19">
        <v>100.3</v>
      </c>
      <c r="C142" s="19">
        <v>97</v>
      </c>
      <c r="D142" s="20">
        <v>1.37</v>
      </c>
      <c r="E142" s="19">
        <v>4.8</v>
      </c>
      <c r="F142" s="19">
        <v>11.1</v>
      </c>
      <c r="G142" s="19">
        <v>213494.86607146999</v>
      </c>
      <c r="H142" s="19">
        <v>2.2280000000000002</v>
      </c>
      <c r="I142" s="14">
        <f t="shared" si="8"/>
        <v>1.0137</v>
      </c>
      <c r="J142">
        <f t="shared" si="9"/>
        <v>1.0484121392817416</v>
      </c>
      <c r="K142" s="11">
        <f t="shared" ref="K142:K146" si="10">(J142-1)*100</f>
        <v>4.8412139281741595</v>
      </c>
      <c r="L142" s="12">
        <f t="shared" ref="L142:L146" si="11">E142-K142</f>
        <v>-4.1213928174159697E-2</v>
      </c>
    </row>
    <row r="143" spans="1:12" x14ac:dyDescent="0.3">
      <c r="A143" s="18">
        <v>44013</v>
      </c>
      <c r="B143" s="19">
        <v>100</v>
      </c>
      <c r="C143" s="19">
        <v>97.6</v>
      </c>
      <c r="D143" s="20">
        <v>0.96</v>
      </c>
      <c r="E143" s="19">
        <v>4.8</v>
      </c>
      <c r="F143" s="19">
        <v>10.7</v>
      </c>
      <c r="G143" s="19">
        <v>212545.84620594</v>
      </c>
      <c r="H143" s="19">
        <v>2.2360000000000002</v>
      </c>
      <c r="I143" s="14">
        <f t="shared" ref="I143:I146" si="12">D143/100+1</f>
        <v>1.0096000000000001</v>
      </c>
      <c r="J143">
        <f t="shared" si="9"/>
        <v>1.0546800476473157</v>
      </c>
      <c r="K143" s="11">
        <f t="shared" si="10"/>
        <v>5.468004764731571</v>
      </c>
      <c r="L143" s="12">
        <f t="shared" si="11"/>
        <v>-0.66800476473157122</v>
      </c>
    </row>
    <row r="144" spans="1:12" x14ac:dyDescent="0.3">
      <c r="A144" s="18">
        <v>44044</v>
      </c>
      <c r="B144" s="19">
        <v>100.1</v>
      </c>
      <c r="C144" s="19">
        <v>98</v>
      </c>
      <c r="D144" s="20">
        <v>1.07</v>
      </c>
      <c r="E144" s="19">
        <v>5.6</v>
      </c>
      <c r="F144" s="19">
        <v>10.4</v>
      </c>
      <c r="G144" s="19">
        <v>213683.69064448</v>
      </c>
      <c r="H144" s="19">
        <v>2.2280000000000002</v>
      </c>
      <c r="I144" s="14">
        <f t="shared" si="12"/>
        <v>1.0106999999999999</v>
      </c>
      <c r="J144">
        <f t="shared" si="9"/>
        <v>1.0611897701912814</v>
      </c>
      <c r="K144" s="11">
        <f t="shared" si="10"/>
        <v>6.1189770191281356</v>
      </c>
      <c r="L144" s="12">
        <f t="shared" si="11"/>
        <v>-0.51897701912813599</v>
      </c>
    </row>
    <row r="145" spans="1:12" x14ac:dyDescent="0.3">
      <c r="A145" s="18">
        <v>44075</v>
      </c>
      <c r="B145" s="19">
        <v>100</v>
      </c>
      <c r="C145" s="19">
        <v>97.9</v>
      </c>
      <c r="D145" s="20">
        <v>1.1499999999999999</v>
      </c>
      <c r="E145" s="19">
        <v>6.9</v>
      </c>
      <c r="F145" s="19">
        <v>10.9</v>
      </c>
      <c r="G145" s="19">
        <v>216408.48</v>
      </c>
      <c r="H145" s="19">
        <v>2.331</v>
      </c>
      <c r="I145" s="14">
        <f t="shared" si="12"/>
        <v>1.0115000000000001</v>
      </c>
      <c r="J145">
        <f t="shared" si="9"/>
        <v>1.0648744568933344</v>
      </c>
      <c r="K145" s="11">
        <f t="shared" si="10"/>
        <v>6.4874456893334376</v>
      </c>
      <c r="L145" s="12">
        <f t="shared" si="11"/>
        <v>0.41255431066656278</v>
      </c>
    </row>
    <row r="146" spans="1:12" x14ac:dyDescent="0.3">
      <c r="A146" s="18">
        <v>44105</v>
      </c>
      <c r="B146" s="20">
        <v>100</v>
      </c>
      <c r="C146" s="20">
        <v>97.9</v>
      </c>
      <c r="D146" s="20">
        <v>0.78</v>
      </c>
      <c r="E146" s="20">
        <v>6.9</v>
      </c>
      <c r="F146" s="20">
        <v>10.5</v>
      </c>
      <c r="G146" s="20">
        <v>214972.04199999999</v>
      </c>
      <c r="H146" s="20">
        <v>2.4180000000000001</v>
      </c>
      <c r="I146" s="14">
        <f t="shared" si="12"/>
        <v>1.0078</v>
      </c>
      <c r="J146">
        <f t="shared" si="9"/>
        <v>1.0691178299034692</v>
      </c>
      <c r="K146" s="11">
        <f t="shared" si="10"/>
        <v>6.9117829903469152</v>
      </c>
      <c r="L146" s="12">
        <f t="shared" si="11"/>
        <v>-1.1782990346914879E-2</v>
      </c>
    </row>
    <row r="147" spans="1:12" x14ac:dyDescent="0.3">
      <c r="A147" s="7"/>
      <c r="B147" s="1"/>
      <c r="C147" s="1"/>
      <c r="D147" s="1"/>
      <c r="E147" s="1"/>
      <c r="F147" s="1"/>
      <c r="G147" s="1"/>
      <c r="H147" s="1"/>
    </row>
    <row r="148" spans="1:12" x14ac:dyDescent="0.3">
      <c r="A148" s="7"/>
      <c r="B148" s="1"/>
      <c r="C148" s="1"/>
      <c r="D148" s="1"/>
      <c r="E148" s="1"/>
      <c r="F148" s="1"/>
      <c r="G148" s="1"/>
      <c r="H148" s="1"/>
    </row>
    <row r="149" spans="1:12" x14ac:dyDescent="0.3">
      <c r="A149" s="7"/>
      <c r="B149" s="1"/>
      <c r="C149" s="1"/>
      <c r="D149" s="1"/>
      <c r="E149" s="1"/>
      <c r="F149" s="1"/>
      <c r="G149" s="1"/>
      <c r="H149" s="1"/>
    </row>
    <row r="150" spans="1:12" x14ac:dyDescent="0.3">
      <c r="A150" s="7"/>
      <c r="B150" s="1"/>
      <c r="C150" s="1"/>
      <c r="D150" s="1"/>
      <c r="E150" s="1"/>
      <c r="F150" s="1"/>
      <c r="G150" s="1"/>
      <c r="H150" s="1"/>
    </row>
    <row r="151" spans="1:12" x14ac:dyDescent="0.3">
      <c r="A151" s="7"/>
      <c r="B151" s="1"/>
      <c r="C151" s="1"/>
      <c r="D151" s="1"/>
      <c r="E151" s="1"/>
      <c r="F151" s="1"/>
      <c r="G151" s="1"/>
      <c r="H151" s="1"/>
    </row>
    <row r="152" spans="1:12" x14ac:dyDescent="0.3">
      <c r="A152" s="7"/>
      <c r="B152" s="1"/>
      <c r="C152" s="1"/>
      <c r="D152" s="1"/>
      <c r="E152" s="1"/>
      <c r="F152" s="1"/>
      <c r="G152" s="1"/>
      <c r="H152" s="1"/>
    </row>
    <row r="153" spans="1:12" x14ac:dyDescent="0.3">
      <c r="A153" s="7"/>
      <c r="B153" s="1"/>
      <c r="C153" s="1"/>
      <c r="D153" s="1"/>
      <c r="E153" s="1"/>
      <c r="F153" s="1"/>
      <c r="G153" s="1"/>
      <c r="H153" s="1"/>
    </row>
    <row r="154" spans="1:12" x14ac:dyDescent="0.3">
      <c r="A154" s="7"/>
      <c r="B154" s="1"/>
      <c r="C154" s="1"/>
      <c r="D154" s="1"/>
      <c r="E154" s="1"/>
      <c r="F154" s="1"/>
      <c r="G154" s="1"/>
      <c r="H154" s="1"/>
    </row>
    <row r="155" spans="1:12" x14ac:dyDescent="0.3">
      <c r="A155" s="7"/>
      <c r="B155" s="1"/>
      <c r="C155" s="1"/>
      <c r="D155" s="1"/>
      <c r="E155" s="1"/>
      <c r="F155" s="1"/>
      <c r="G155" s="1"/>
      <c r="H155" s="1"/>
    </row>
    <row r="156" spans="1:12" x14ac:dyDescent="0.3">
      <c r="A156" s="7"/>
      <c r="B156" s="1"/>
      <c r="C156" s="1"/>
      <c r="D156" s="1"/>
      <c r="E156" s="1"/>
      <c r="F156" s="1"/>
      <c r="G156" s="1"/>
      <c r="H156" s="1"/>
    </row>
    <row r="157" spans="1:12" x14ac:dyDescent="0.3">
      <c r="A157" s="7"/>
      <c r="B157" s="1"/>
      <c r="C157" s="1"/>
      <c r="D157" s="1"/>
      <c r="E157" s="1"/>
      <c r="F157" s="1"/>
      <c r="G157" s="1"/>
      <c r="H157" s="1"/>
    </row>
    <row r="158" spans="1:12" x14ac:dyDescent="0.3">
      <c r="A158" s="7"/>
      <c r="B158" s="1"/>
      <c r="C158" s="1"/>
      <c r="D158" s="1"/>
      <c r="E158" s="1"/>
      <c r="F158" s="1"/>
      <c r="G158" s="1"/>
      <c r="H158" s="1"/>
    </row>
    <row r="159" spans="1:12" x14ac:dyDescent="0.3">
      <c r="A159" s="7"/>
      <c r="B159" s="1"/>
      <c r="C159" s="1"/>
      <c r="D159" s="8"/>
      <c r="E159" s="1"/>
      <c r="F159" s="1"/>
      <c r="G159" s="1"/>
      <c r="H159" s="1"/>
    </row>
    <row r="160" spans="1:12" x14ac:dyDescent="0.3">
      <c r="A160" s="7"/>
      <c r="B160" s="1"/>
      <c r="C160" s="1"/>
      <c r="D160" s="8"/>
      <c r="E160" s="1"/>
      <c r="F160" s="1"/>
      <c r="G160" s="1"/>
      <c r="H160" s="1"/>
    </row>
    <row r="161" spans="1:8" x14ac:dyDescent="0.3">
      <c r="A161" s="7"/>
      <c r="B161" s="1"/>
      <c r="C161" s="1"/>
      <c r="D161" s="8"/>
      <c r="E161" s="1"/>
      <c r="F161" s="1"/>
      <c r="G161" s="1"/>
      <c r="H161" s="1"/>
    </row>
    <row r="162" spans="1:8" x14ac:dyDescent="0.3">
      <c r="A162" s="7"/>
      <c r="B162" s="1"/>
      <c r="C162" s="1"/>
      <c r="D162" s="9"/>
      <c r="E162" s="1"/>
      <c r="F162" s="1"/>
      <c r="G162" s="1"/>
      <c r="H162" s="1"/>
    </row>
    <row r="163" spans="1:8" x14ac:dyDescent="0.3">
      <c r="A163" s="7"/>
      <c r="B163" s="1"/>
      <c r="C163" s="1"/>
      <c r="D163" s="9"/>
      <c r="E163" s="1"/>
      <c r="F163" s="1"/>
      <c r="G163" s="1"/>
      <c r="H163" s="1"/>
    </row>
    <row r="164" spans="1:8" x14ac:dyDescent="0.3">
      <c r="A164" s="7"/>
      <c r="B164" s="1"/>
      <c r="C164" s="1"/>
      <c r="D164" s="8"/>
      <c r="E164" s="9"/>
      <c r="F164" s="1"/>
      <c r="G164" s="1"/>
      <c r="H164" s="1"/>
    </row>
    <row r="165" spans="1:8" x14ac:dyDescent="0.3">
      <c r="A165" s="7"/>
      <c r="B165" s="1"/>
      <c r="C165" s="1"/>
      <c r="D165" s="8"/>
      <c r="E165" s="1"/>
      <c r="F165" s="1"/>
      <c r="G165" s="1"/>
      <c r="H165" s="1"/>
    </row>
    <row r="166" spans="1:8" x14ac:dyDescent="0.3">
      <c r="A166" s="7"/>
      <c r="B166" s="1"/>
      <c r="C166" s="1"/>
      <c r="D166" s="8"/>
      <c r="E166" s="1"/>
      <c r="F166" s="1"/>
      <c r="G166" s="1"/>
      <c r="H166" s="1"/>
    </row>
    <row r="167" spans="1:8" x14ac:dyDescent="0.3">
      <c r="A167" s="7"/>
      <c r="B167" s="1"/>
      <c r="C167" s="1"/>
      <c r="D167" s="8"/>
      <c r="E167" s="1"/>
      <c r="F167" s="1"/>
      <c r="G167" s="1"/>
      <c r="H167" s="1"/>
    </row>
    <row r="168" spans="1:8" x14ac:dyDescent="0.3">
      <c r="A168" s="7"/>
      <c r="B168" s="1"/>
      <c r="C168" s="1"/>
      <c r="D168" s="8"/>
      <c r="E168" s="1"/>
      <c r="F168" s="1"/>
      <c r="G168" s="1"/>
      <c r="H168" s="1"/>
    </row>
    <row r="169" spans="1:8" x14ac:dyDescent="0.3">
      <c r="A169" s="7"/>
      <c r="B169" s="1"/>
      <c r="C169" s="1"/>
      <c r="D169" s="8"/>
      <c r="E169" s="1"/>
      <c r="F169" s="1"/>
      <c r="G169" s="1"/>
      <c r="H169" s="1"/>
    </row>
    <row r="170" spans="1:8" x14ac:dyDescent="0.3">
      <c r="A170" s="7"/>
      <c r="B170" s="1"/>
      <c r="C170" s="1"/>
      <c r="D170" s="8"/>
      <c r="E170" s="1"/>
      <c r="F170" s="1"/>
      <c r="G170" s="1"/>
      <c r="H170" s="1"/>
    </row>
    <row r="171" spans="1:8" x14ac:dyDescent="0.3">
      <c r="A171" s="7"/>
      <c r="B171" s="8"/>
      <c r="C171" s="8"/>
      <c r="D171" s="8"/>
      <c r="E171" s="8"/>
      <c r="F171" s="8"/>
      <c r="G171" s="8"/>
      <c r="H171" s="8"/>
    </row>
  </sheetData>
  <phoneticPr fontId="4" type="noConversion"/>
  <conditionalFormatting sqref="L1:L1048576">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我的数列</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彭子可</cp:lastModifiedBy>
  <dcterms:created xsi:type="dcterms:W3CDTF">2020-11-18T04:16:29Z</dcterms:created>
  <dcterms:modified xsi:type="dcterms:W3CDTF">2020-11-18T06:58:19Z</dcterms:modified>
</cp:coreProperties>
</file>