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PI" sheetId="1" state="visible" r:id="rId1"/>
    <sheet name="script" sheetId="2" state="visible" r:id="rId2"/>
    <sheet name="入力規則" sheetId="3" state="hidden" r:id="rId3"/>
  </sheets>
  <definedNames>
    <definedName name="●付けエリア">API!$G$11:$H$39</definedName>
    <definedName name="APIテーブル1">API!$A$11:$H$39</definedName>
    <definedName name="ケースエリア">API!$G$5:$H$39</definedName>
    <definedName name="テストケースNoエリア">API!$G$9:$H$9</definedName>
    <definedName name="リクエストテーブル1">API!$A$11:$H$19</definedName>
    <definedName name="リクエストパラメータエリア1">API!$C$17:$H$19</definedName>
    <definedName name="レスポンステーブル1">API!$A$20:$H$39</definedName>
    <definedName name="レスポンスパラメータエリア1">API!$C$30:$H$39</definedName>
    <definedName name="観点リスト">観点リストテーブル[観点リスト]</definedName>
    <definedName name="最終行">API!$A$44:$H$44</definedName>
    <definedName name="最終列">API!$I$5:$I$39</definedName>
    <definedName name="状態リスト">状態リストテーブル[状態リスト]</definedName>
    <definedName name="選択リスト">選択リストテーブル[選択リスト]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2">
    <font>
      <name val="游ゴシック"/>
      <family val="2"/>
      <color theme="1"/>
      <sz val="11"/>
      <scheme val="minor"/>
    </font>
    <font>
      <name val="游ゴシック"/>
      <charset val="128"/>
      <family val="3"/>
      <sz val="6"/>
      <scheme val="minor"/>
    </font>
    <font>
      <name val="游ゴシック"/>
      <family val="2"/>
      <color theme="10"/>
      <sz val="11"/>
      <u val="single"/>
      <scheme val="minor"/>
    </font>
    <font>
      <name val="Meiryo UI"/>
      <charset val="128"/>
      <family val="3"/>
      <color theme="1"/>
      <sz val="11"/>
    </font>
    <font>
      <name val="Meiryo UI"/>
      <charset val="128"/>
      <family val="3"/>
      <b val="1"/>
      <color theme="1"/>
      <sz val="20"/>
    </font>
    <font>
      <name val="Meiryo UI"/>
      <charset val="128"/>
      <family val="3"/>
      <b val="1"/>
      <color theme="1"/>
      <sz val="11"/>
    </font>
    <font>
      <name val="Meiryo UI"/>
      <charset val="128"/>
      <family val="3"/>
      <sz val="11"/>
    </font>
    <font>
      <name val="Meiryo UI"/>
      <charset val="128"/>
      <family val="3"/>
      <b val="1"/>
      <color theme="1"/>
      <sz val="8"/>
    </font>
    <font>
      <name val="Meiryo UI"/>
      <charset val="128"/>
      <family val="2"/>
      <b val="1"/>
      <color theme="1"/>
      <sz val="11"/>
    </font>
    <font>
      <name val="Meiryo UI"/>
      <charset val="128"/>
      <family val="2"/>
      <color theme="1"/>
      <sz val="11"/>
    </font>
    <font>
      <name val="Meiryo UI"/>
      <charset val="128"/>
      <family val="3"/>
      <color theme="0"/>
      <sz val="11"/>
    </font>
    <font>
      <name val="Meiryo UI"/>
      <charset val="128"/>
      <family val="2"/>
      <color theme="0"/>
      <sz val="11"/>
    </font>
  </fonts>
  <fills count="10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6">
    <xf numFmtId="0" fontId="0" fillId="0" borderId="0" pivotButton="0" quotePrefix="0" xfId="0"/>
    <xf numFmtId="0" fontId="3" fillId="0" borderId="0" pivotButton="0" quotePrefix="0" xfId="0"/>
    <xf numFmtId="0" fontId="5" fillId="8" borderId="7" applyAlignment="1" pivotButton="0" quotePrefix="0" xfId="0">
      <alignment horizontal="right" vertical="center"/>
    </xf>
    <xf numFmtId="0" fontId="4" fillId="8" borderId="7" applyAlignment="1" pivotButton="0" quotePrefix="0" xfId="0">
      <alignment horizontal="center" vertical="center" wrapText="1"/>
    </xf>
    <xf numFmtId="0" fontId="4" fillId="8" borderId="10" applyAlignment="1" pivotButton="0" quotePrefix="0" xfId="0">
      <alignment horizontal="center" vertical="center" wrapText="1"/>
    </xf>
    <xf numFmtId="0" fontId="4" fillId="8" borderId="0" applyAlignment="1" pivotButton="0" quotePrefix="0" xfId="0">
      <alignment vertical="center"/>
    </xf>
    <xf numFmtId="0" fontId="4" fillId="8" borderId="10" applyAlignment="1" pivotButton="0" quotePrefix="0" xfId="0">
      <alignment vertical="center"/>
    </xf>
    <xf numFmtId="0" fontId="9" fillId="0" borderId="7" pivotButton="0" quotePrefix="0" xfId="0"/>
    <xf numFmtId="0" fontId="9" fillId="0" borderId="12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3" fillId="0" borderId="9" pivotButton="0" quotePrefix="0" xfId="0"/>
    <xf numFmtId="49" fontId="3" fillId="0" borderId="0" pivotButton="0" quotePrefix="0" xfId="0"/>
    <xf numFmtId="49" fontId="4" fillId="8" borderId="12" applyAlignment="1" pivotButton="0" quotePrefix="0" xfId="0">
      <alignment vertical="center"/>
    </xf>
    <xf numFmtId="49" fontId="4" fillId="8" borderId="10" applyAlignment="1" pivotButton="0" quotePrefix="0" xfId="0">
      <alignment vertical="center"/>
    </xf>
    <xf numFmtId="49" fontId="5" fillId="8" borderId="7" applyAlignment="1" pivotButton="0" quotePrefix="0" xfId="0">
      <alignment horizontal="right" vertical="center"/>
    </xf>
    <xf numFmtId="49" fontId="4" fillId="8" borderId="7" applyAlignment="1" pivotButton="0" quotePrefix="0" xfId="0">
      <alignment horizontal="center" vertical="center" wrapText="1"/>
    </xf>
    <xf numFmtId="49" fontId="4" fillId="8" borderId="10" applyAlignment="1" pivotButton="0" quotePrefix="0" xfId="0">
      <alignment horizontal="center" vertical="center" wrapText="1"/>
    </xf>
    <xf numFmtId="49" fontId="3" fillId="5" borderId="12" applyAlignment="1" pivotButton="0" quotePrefix="0" xfId="1">
      <alignment vertical="center"/>
    </xf>
    <xf numFmtId="49" fontId="3" fillId="6" borderId="16" applyAlignment="1" pivotButton="0" quotePrefix="0" xfId="1">
      <alignment vertical="center"/>
    </xf>
    <xf numFmtId="49" fontId="3" fillId="0" borderId="6" applyAlignment="1" pivotButton="0" quotePrefix="0" xfId="0">
      <alignment horizontal="left" vertical="center"/>
    </xf>
    <xf numFmtId="49" fontId="3" fillId="6" borderId="6" applyAlignment="1" pivotButton="0" quotePrefix="0" xfId="1">
      <alignment horizontal="left" vertical="center"/>
    </xf>
    <xf numFmtId="49" fontId="3" fillId="0" borderId="6" applyAlignment="1" pivotButton="0" quotePrefix="0" xfId="1">
      <alignment horizontal="left" vertical="center"/>
    </xf>
    <xf numFmtId="49" fontId="3" fillId="0" borderId="6" applyAlignment="1" pivotButton="0" quotePrefix="1" xfId="1">
      <alignment horizontal="left" vertical="center"/>
    </xf>
    <xf numFmtId="49" fontId="6" fillId="0" borderId="6" applyAlignment="1" pivotButton="0" quotePrefix="0" xfId="0">
      <alignment vertical="top"/>
    </xf>
    <xf numFmtId="49" fontId="3" fillId="4" borderId="12" applyAlignment="1" pivotButton="0" quotePrefix="0" xfId="0">
      <alignment horizontal="center" vertical="center"/>
    </xf>
    <xf numFmtId="49" fontId="3" fillId="3" borderId="7" applyAlignment="1" pivotButton="0" quotePrefix="0" xfId="0">
      <alignment vertical="center"/>
    </xf>
    <xf numFmtId="49" fontId="3" fillId="0" borderId="6" applyAlignment="1" pivotButton="0" quotePrefix="0" xfId="0">
      <alignment horizontal="left" vertical="center" indent="1"/>
    </xf>
    <xf numFmtId="49" fontId="3" fillId="0" borderId="6" pivotButton="0" quotePrefix="0" xfId="0"/>
    <xf numFmtId="49" fontId="3" fillId="3" borderId="6" applyAlignment="1" pivotButton="0" quotePrefix="0" xfId="0">
      <alignment vertical="center"/>
    </xf>
    <xf numFmtId="49" fontId="3" fillId="0" borderId="6" applyAlignment="1" pivotButton="0" quotePrefix="0" xfId="0">
      <alignment vertical="top"/>
    </xf>
    <xf numFmtId="49" fontId="8" fillId="0" borderId="6" pivotButton="0" quotePrefix="0" xfId="0"/>
    <xf numFmtId="49" fontId="3" fillId="0" borderId="1" pivotButton="0" quotePrefix="0" xfId="0"/>
    <xf numFmtId="49" fontId="8" fillId="0" borderId="4" pivotButton="0" quotePrefix="0" xfId="0"/>
    <xf numFmtId="49" fontId="8" fillId="8" borderId="4" applyAlignment="1" pivotButton="0" quotePrefix="0" xfId="0">
      <alignment vertical="center"/>
    </xf>
    <xf numFmtId="49" fontId="4" fillId="8" borderId="0" applyAlignment="1" pivotButton="0" quotePrefix="0" xfId="0">
      <alignment vertical="center"/>
    </xf>
    <xf numFmtId="49" fontId="8" fillId="8" borderId="13" applyAlignment="1" pivotButton="0" quotePrefix="0" xfId="0">
      <alignment vertical="center"/>
    </xf>
    <xf numFmtId="49" fontId="8" fillId="8" borderId="6" applyAlignment="1" pivotButton="0" quotePrefix="0" xfId="0">
      <alignment horizontal="left" vertical="center"/>
    </xf>
    <xf numFmtId="49" fontId="8" fillId="8" borderId="6" applyAlignment="1" pivotButton="0" quotePrefix="0" xfId="0">
      <alignment horizontal="left" vertical="center" wrapText="1"/>
    </xf>
    <xf numFmtId="49" fontId="8" fillId="8" borderId="9" applyAlignment="1" pivotButton="0" quotePrefix="0" xfId="0">
      <alignment horizontal="left" vertical="center" wrapText="1"/>
    </xf>
    <xf numFmtId="49" fontId="3" fillId="6" borderId="1" applyAlignment="1" pivotButton="0" quotePrefix="0" xfId="1">
      <alignment vertical="center"/>
    </xf>
    <xf numFmtId="49" fontId="3" fillId="0" borderId="1" applyAlignment="1" pivotButton="0" quotePrefix="0" xfId="0">
      <alignment horizontal="left" vertical="center"/>
    </xf>
    <xf numFmtId="49" fontId="6" fillId="0" borderId="1" applyAlignment="1" pivotButton="0" quotePrefix="0" xfId="0">
      <alignment vertical="center"/>
    </xf>
    <xf numFmtId="49" fontId="3" fillId="0" borderId="1" applyAlignment="1" pivotButton="0" quotePrefix="1" xfId="1">
      <alignment horizontal="left" vertical="center"/>
    </xf>
    <xf numFmtId="49" fontId="3" fillId="6" borderId="1" applyAlignment="1" pivotButton="0" quotePrefix="0" xfId="1">
      <alignment horizontal="left" vertical="center"/>
    </xf>
    <xf numFmtId="49" fontId="3" fillId="0" borderId="1" applyAlignment="1" pivotButton="0" quotePrefix="0" xfId="1">
      <alignment horizontal="left" vertical="center"/>
    </xf>
    <xf numFmtId="49" fontId="6" fillId="0" borderId="1" applyAlignment="1" pivotButton="0" quotePrefix="0" xfId="0">
      <alignment horizontal="left" vertical="center" indent="3"/>
    </xf>
    <xf numFmtId="49" fontId="6" fillId="0" borderId="1" applyAlignment="1" pivotButton="0" quotePrefix="0" xfId="0">
      <alignment vertical="top"/>
    </xf>
    <xf numFmtId="49" fontId="6" fillId="0" borderId="1" applyAlignment="1" pivotButton="0" quotePrefix="0" xfId="0">
      <alignment horizontal="left" vertical="top"/>
    </xf>
    <xf numFmtId="49" fontId="3" fillId="0" borderId="1" applyAlignment="1" pivotButton="0" quotePrefix="0" xfId="0">
      <alignment horizontal="left" vertical="center" indent="1"/>
    </xf>
    <xf numFmtId="49" fontId="3" fillId="3" borderId="1" applyAlignment="1" pivotButton="0" quotePrefix="0" xfId="0">
      <alignment vertical="center"/>
    </xf>
    <xf numFmtId="49" fontId="3" fillId="0" borderId="1" applyAlignment="1" pivotButton="0" quotePrefix="0" xfId="0">
      <alignment vertical="top"/>
    </xf>
    <xf numFmtId="49" fontId="3" fillId="5" borderId="6" applyAlignment="1" pivotButton="0" quotePrefix="0" xfId="1">
      <alignment vertical="center"/>
    </xf>
    <xf numFmtId="49" fontId="3" fillId="5" borderId="7" applyAlignment="1" pivotButton="0" quotePrefix="0" xfId="0">
      <alignment vertical="center"/>
    </xf>
    <xf numFmtId="49" fontId="3" fillId="5" borderId="14" applyAlignment="1" pivotButton="0" quotePrefix="0" xfId="0">
      <alignment horizontal="center" vertical="center"/>
    </xf>
    <xf numFmtId="49" fontId="3" fillId="5" borderId="7" applyAlignment="1" pivotButton="0" quotePrefix="0" xfId="0">
      <alignment horizontal="center" vertical="center"/>
    </xf>
    <xf numFmtId="49" fontId="7" fillId="2" borderId="2" applyAlignment="1" pivotButton="0" quotePrefix="0" xfId="0">
      <alignment horizontal="center" vertical="center"/>
    </xf>
    <xf numFmtId="49" fontId="3" fillId="6" borderId="9" applyAlignment="1" pivotButton="0" quotePrefix="0" xfId="1">
      <alignment vertical="center"/>
    </xf>
    <xf numFmtId="49" fontId="3" fillId="6" borderId="7" applyAlignment="1" pivotButton="0" quotePrefix="0" xfId="0">
      <alignment horizontal="center" vertical="center"/>
    </xf>
    <xf numFmtId="49" fontId="7" fillId="2" borderId="3" applyAlignment="1" pivotButton="0" quotePrefix="0" xfId="0">
      <alignment vertical="center" textRotation="90"/>
    </xf>
    <xf numFmtId="49" fontId="3" fillId="0" borderId="1" applyAlignment="1" pivotButton="0" quotePrefix="0" xfId="0">
      <alignment vertical="center"/>
    </xf>
    <xf numFmtId="49" fontId="3" fillId="0" borderId="15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49" fontId="3" fillId="0" borderId="1" applyAlignment="1" pivotButton="0" quotePrefix="0" xfId="1">
      <alignment horizontal="left" vertical="top" indent="3"/>
    </xf>
    <xf numFmtId="49" fontId="3" fillId="6" borderId="14" applyAlignment="1" pivotButton="0" quotePrefix="0" xfId="0">
      <alignment horizontal="center" vertical="center"/>
    </xf>
    <xf numFmtId="49" fontId="3" fillId="4" borderId="6" applyAlignment="1" pivotButton="0" quotePrefix="0" xfId="0">
      <alignment horizontal="center" vertical="center"/>
    </xf>
    <xf numFmtId="49" fontId="3" fillId="4" borderId="7" applyAlignment="1" pivotButton="0" quotePrefix="0" xfId="0">
      <alignment horizontal="center" vertical="center"/>
    </xf>
    <xf numFmtId="49" fontId="3" fillId="4" borderId="14" applyAlignment="1" pivotButton="0" quotePrefix="0" xfId="0">
      <alignment horizontal="center" vertical="center"/>
    </xf>
    <xf numFmtId="49" fontId="7" fillId="7" borderId="5" applyAlignment="1" pivotButton="0" quotePrefix="0" xfId="0">
      <alignment horizontal="center" vertical="center"/>
    </xf>
    <xf numFmtId="49" fontId="3" fillId="6" borderId="9" applyAlignment="1" pivotButton="0" quotePrefix="0" xfId="0">
      <alignment vertical="center"/>
    </xf>
    <xf numFmtId="49" fontId="3" fillId="3" borderId="14" applyAlignment="1" pivotButton="0" quotePrefix="0" xfId="0">
      <alignment horizontal="center" vertical="center"/>
    </xf>
    <xf numFmtId="49" fontId="7" fillId="7" borderId="11" applyAlignment="1" pivotButton="0" quotePrefix="0" xfId="0">
      <alignment vertical="center" textRotation="90"/>
    </xf>
    <xf numFmtId="49" fontId="3" fillId="6" borderId="6" applyAlignment="1" pivotButton="0" quotePrefix="0" xfId="0">
      <alignment vertical="center"/>
    </xf>
    <xf numFmtId="49" fontId="3" fillId="6" borderId="1" applyAlignment="1" pivotButton="0" quotePrefix="0" xfId="0">
      <alignment vertical="center"/>
    </xf>
    <xf numFmtId="49" fontId="10" fillId="9" borderId="14" applyAlignment="1" pivotButton="0" quotePrefix="0" xfId="0">
      <alignment vertical="center"/>
    </xf>
    <xf numFmtId="49" fontId="11" fillId="9" borderId="7" applyAlignment="1" pivotButton="0" quotePrefix="0" xfId="0">
      <alignment vertical="center"/>
    </xf>
    <xf numFmtId="49" fontId="3" fillId="8" borderId="15" applyAlignment="1" pivotButton="0" quotePrefix="0" xfId="0">
      <alignment horizontal="center" vertical="center" textRotation="90"/>
    </xf>
    <xf numFmtId="49" fontId="3" fillId="8" borderId="1" applyAlignment="1" pivotButton="0" quotePrefix="0" xfId="0">
      <alignment horizontal="center" vertical="center" textRotation="90"/>
    </xf>
    <xf numFmtId="49" fontId="3" fillId="8" borderId="15" applyAlignment="1" pivotButton="0" quotePrefix="0" xfId="0">
      <alignment horizontal="center" vertical="center"/>
    </xf>
    <xf numFmtId="49" fontId="3" fillId="8" borderId="1" applyAlignment="1" pivotButton="0" quotePrefix="0" xfId="0">
      <alignment horizontal="center" vertical="center"/>
    </xf>
    <xf numFmtId="49" fontId="3" fillId="8" borderId="8" applyAlignment="1" pivotButton="0" quotePrefix="0" xfId="0">
      <alignment horizontal="center" vertical="center"/>
    </xf>
    <xf numFmtId="49" fontId="3" fillId="3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49" fontId="0" fillId="0" borderId="0" applyAlignment="1" pivotButton="0" quotePrefix="1" xfId="0">
      <alignment horizontal="right" vertical="center"/>
    </xf>
    <xf numFmtId="0" fontId="0" fillId="0" borderId="0" applyAlignment="1" pivotButton="0" quotePrefix="0" xfId="0">
      <alignment vertical="center"/>
    </xf>
  </cellXfs>
  <cellStyles count="2">
    <cellStyle name="標準" xfId="0" builtinId="0"/>
    <cellStyle name="ハイパーリンク" xfId="1" builtinId="8"/>
  </cellStyles>
  <dxfs count="16">
    <dxf>
      <fill>
        <patternFill>
          <bgColor theme="0" tint="-0.499984740745262"/>
        </patternFill>
      </fill>
    </dxf>
    <dxf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name val="Meiryo UI"/>
        <charset val="128"/>
        <family val="2"/>
        <strike val="0"/>
        <outline val="0"/>
        <shadow val="0"/>
        <condense val="0"/>
        <color theme="1"/>
        <extend val="0"/>
        <sz val="11"/>
        <vertAlign val="baseline"/>
      </font>
      <border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name val="Meiryo UI"/>
        <charset val="128"/>
        <family val="2"/>
        <strike val="0"/>
        <outline val="0"/>
        <shadow val="0"/>
        <condense val="0"/>
        <color theme="1"/>
        <extend val="0"/>
        <sz val="11"/>
        <vertAlign val="baseline"/>
      </font>
    </dxf>
    <dxf>
      <border outline="0">
        <bottom style="thin">
          <color indexed="64"/>
        </bottom>
      </border>
    </dxf>
    <dxf>
      <fill>
        <patternFill patternType="solid">
          <fgColor rgb="0092d050"/>
          <bgColor rgb="0092d050"/>
        </patternFill>
      </fill>
    </dxf>
    <dxf>
      <fill>
        <patternFill patternType="solid">
          <fgColor rgb="00ff0000"/>
          <bgColor rgb="00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選択リストテーブル" displayName="選択リストテーブル" ref="A1:A4" headerRowCount="1" totalsRowShown="0" dataDxfId="12" headerRowBorderDxfId="13" tableBorderDxfId="11" totalsRowBorderDxfId="10">
  <autoFilter ref="A1:A4"/>
  <tableColumns count="1">
    <tableColumn id="1" name="選択リスト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観点リストテーブル" displayName="観点リストテーブル" ref="B1:B4" headerRowCount="1" totalsRowShown="0" headerRowBorderDxfId="8" tableBorderDxfId="7" totalsRowBorderDxfId="6">
  <autoFilter ref="B1:B4"/>
  <tableColumns count="1">
    <tableColumn id="1" name="観点リスト" dataDxfId="5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id="3" name="状態リストテーブル" displayName="状態リストテーブル" ref="C1:C4" headerRowCount="1" totalsRowShown="0" headerRowBorderDxfId="4" tableBorderDxfId="3" totalsRowBorderDxfId="2">
  <autoFilter ref="C1:C4"/>
  <tableColumns count="1">
    <tableColumn id="1" name="状態リスト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table" Target="/xl/tables/table2.xml" Id="rId2" /><Relationship Type="http://schemas.openxmlformats.org/officeDocument/2006/relationships/table" Target="/xl/tables/table3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showGridLines="0" tabSelected="1" zoomScale="58" zoomScaleNormal="100" workbookViewId="0">
      <selection activeCell="A1" sqref="A1"/>
    </sheetView>
  </sheetViews>
  <sheetFormatPr baseColWidth="8" defaultColWidth="8" defaultRowHeight="15"/>
  <cols>
    <col width="15.08203125" customWidth="1" style="1" min="1" max="1"/>
    <col width="4.33203125" bestFit="1" customWidth="1" style="1" min="2" max="2"/>
    <col width="25.25" bestFit="1" customWidth="1" style="1" min="3" max="3"/>
    <col width="9.25" bestFit="1" customWidth="1" style="1" min="4" max="4"/>
    <col width="5.4140625" bestFit="1" customWidth="1" style="1" min="5" max="5"/>
    <col width="23.9140625" bestFit="1" customWidth="1" style="13" min="6" max="6"/>
    <col width="2.83203125" bestFit="1" customWidth="1" style="1" min="7" max="8"/>
    <col width="8.5" customWidth="1" style="1" min="9" max="16384"/>
  </cols>
  <sheetData>
    <row r="1"/>
    <row r="2">
      <c r="C2" s="32" t="inlineStr">
        <is>
          <t>ASTAID</t>
        </is>
      </c>
      <c r="D2" s="33" t="n"/>
    </row>
    <row r="3">
      <c r="C3" s="32" t="inlineStr">
        <is>
          <t>アプリケーション名称</t>
        </is>
      </c>
      <c r="D3" s="33" t="n"/>
    </row>
    <row r="4">
      <c r="C4" s="34" t="inlineStr">
        <is>
          <t>URL</t>
        </is>
      </c>
      <c r="D4" s="33" t="n"/>
      <c r="E4" s="12" t="n"/>
    </row>
    <row r="5" ht="32" customHeight="1">
      <c r="C5" s="35" t="n"/>
      <c r="D5" s="36" t="n"/>
      <c r="E5" s="5" t="n"/>
      <c r="F5" s="14" t="n"/>
      <c r="G5" s="75" t="n"/>
      <c r="H5" s="76" t="n"/>
      <c r="I5" s="76" t="n"/>
    </row>
    <row r="6" ht="217" customHeight="1">
      <c r="C6" s="37" t="inlineStr">
        <is>
          <t>テストケース</t>
        </is>
      </c>
      <c r="D6" s="15" t="n"/>
      <c r="E6" s="6" t="n"/>
      <c r="F6" s="15" t="n"/>
      <c r="G6" s="77" t="n"/>
      <c r="H6" s="78" t="n"/>
      <c r="I6" s="78" t="n"/>
    </row>
    <row r="7">
      <c r="A7" s="1" t="inlineStr">
        <is>
          <t> </t>
        </is>
      </c>
      <c r="C7" s="38" t="inlineStr">
        <is>
          <t>Automation Necessity</t>
        </is>
      </c>
      <c r="D7" s="16" t="n"/>
      <c r="E7" s="2" t="n"/>
      <c r="F7" s="16" t="n"/>
      <c r="G7" s="79" t="inlineStr">
        <is>
          <t>Y</t>
        </is>
      </c>
      <c r="H7" s="80" t="inlineStr">
        <is>
          <t>Y</t>
        </is>
      </c>
      <c r="I7" s="80" t="inlineStr">
        <is>
          <t>Y</t>
        </is>
      </c>
    </row>
    <row r="8">
      <c r="C8" s="38" t="inlineStr">
        <is>
          <t>正常系/異常系</t>
        </is>
      </c>
      <c r="D8" s="16" t="n"/>
      <c r="E8" s="2" t="n"/>
      <c r="F8" s="16" t="n"/>
      <c r="G8" s="79" t="n"/>
      <c r="H8" s="81" t="n"/>
      <c r="I8" s="81" t="n"/>
    </row>
    <row r="9" ht="26.5" customHeight="1">
      <c r="C9" s="39" t="inlineStr">
        <is>
          <t>テストケースNo.</t>
        </is>
      </c>
      <c r="D9" s="17" t="n"/>
      <c r="E9" s="3" t="n"/>
      <c r="F9" s="17" t="n"/>
      <c r="G9" s="79" t="n">
        <v>1</v>
      </c>
      <c r="H9" s="80" t="n">
        <v>2</v>
      </c>
      <c r="I9" s="80" t="n">
        <v>3</v>
      </c>
    </row>
    <row r="10" ht="26.5" customHeight="1">
      <c r="C10" s="40" t="inlineStr">
        <is>
          <t>スクリプトNo.</t>
        </is>
      </c>
      <c r="D10" s="18" t="n"/>
      <c r="E10" s="4" t="n"/>
      <c r="F10" s="18" t="n"/>
      <c r="G10" s="79" t="n">
        <v>1</v>
      </c>
      <c r="H10" s="80" t="n">
        <v>2</v>
      </c>
      <c r="I10" s="80" t="n">
        <v>3</v>
      </c>
    </row>
    <row r="11" ht="14.25" customHeight="1">
      <c r="A11" s="53" t="n"/>
      <c r="B11" s="54" t="n"/>
      <c r="C11" s="19" t="n"/>
      <c r="D11" s="19" t="n"/>
      <c r="E11" s="19" t="n"/>
      <c r="F11" s="19" t="n"/>
      <c r="G11" s="55" t="n"/>
      <c r="H11" s="56" t="n"/>
      <c r="I11" s="56" t="n"/>
      <c r="J11" s="1" t="inlineStr">
        <is>
          <t>e</t>
        </is>
      </c>
    </row>
    <row r="12" ht="14.25" customHeight="1">
      <c r="A12" s="57" t="inlineStr">
        <is>
          <t>Condition</t>
        </is>
      </c>
      <c r="B12" s="58" t="n"/>
      <c r="C12" s="41" t="inlineStr">
        <is>
          <t>ログインユーザ</t>
        </is>
      </c>
      <c r="D12" s="41" t="n"/>
      <c r="E12" s="41" t="n"/>
      <c r="F12" s="20" t="n"/>
      <c r="G12" s="59" t="n"/>
      <c r="H12" s="59" t="n"/>
      <c r="I12" s="59" t="n"/>
      <c r="J12" s="1" t="inlineStr">
        <is>
          <t>e</t>
        </is>
      </c>
    </row>
    <row r="13">
      <c r="A13" s="60" t="n"/>
      <c r="B13" s="61" t="n"/>
      <c r="C13" s="42" t="inlineStr">
        <is>
          <t>ユーザID</t>
        </is>
      </c>
      <c r="D13" s="42" t="inlineStr">
        <is>
          <t>apallk21</t>
        </is>
      </c>
      <c r="E13" s="42" t="n"/>
      <c r="F13" s="21" t="inlineStr">
        <is>
          <t>""</t>
        </is>
      </c>
      <c r="G13" s="62" t="n"/>
      <c r="H13" s="63" t="n"/>
      <c r="I13" s="63" t="n"/>
      <c r="J13" s="1" t="inlineStr">
        <is>
          <t>e</t>
        </is>
      </c>
    </row>
    <row r="14">
      <c r="A14" s="60" t="n"/>
      <c r="B14" s="61" t="n"/>
      <c r="C14" s="43" t="inlineStr">
        <is>
          <t>パスワード</t>
        </is>
      </c>
      <c r="D14" s="42" t="inlineStr">
        <is>
          <t>apallk21</t>
        </is>
      </c>
      <c r="E14" s="43" t="n"/>
      <c r="F14" s="21" t="inlineStr">
        <is>
          <t>""</t>
        </is>
      </c>
      <c r="G14" s="62" t="n"/>
      <c r="H14" s="63" t="n"/>
      <c r="I14" s="63" t="n"/>
      <c r="J14" s="1" t="inlineStr">
        <is>
          <t>e</t>
        </is>
      </c>
    </row>
    <row r="15">
      <c r="A15" s="60" t="n"/>
      <c r="B15" s="61" t="n"/>
      <c r="C15" s="43" t="inlineStr">
        <is>
          <t>店部課</t>
        </is>
      </c>
      <c r="D15" s="44" t="inlineStr">
        <is>
          <t>0285</t>
        </is>
      </c>
      <c r="E15" s="64" t="n"/>
      <c r="F15" s="21" t="inlineStr">
        <is>
          <t>""</t>
        </is>
      </c>
      <c r="G15" s="62" t="n"/>
      <c r="H15" s="63" t="n"/>
      <c r="I15" s="63" t="n"/>
      <c r="J15" s="1" t="inlineStr">
        <is>
          <t>e</t>
        </is>
      </c>
    </row>
    <row r="16">
      <c r="A16" s="60" t="n"/>
      <c r="B16" s="41" t="n"/>
      <c r="C16" s="45" t="inlineStr">
        <is>
          <t>リクエストパラメータ</t>
        </is>
      </c>
      <c r="D16" s="45" t="inlineStr">
        <is>
          <t>キー</t>
        </is>
      </c>
      <c r="E16" s="45" t="inlineStr">
        <is>
          <t>観点</t>
        </is>
      </c>
      <c r="F16" s="22" t="inlineStr">
        <is>
          <t>値</t>
        </is>
      </c>
      <c r="G16" s="65" t="n"/>
      <c r="H16" s="59" t="n"/>
      <c r="I16" s="59" t="n"/>
      <c r="J16" s="1" t="inlineStr">
        <is>
          <t>e</t>
        </is>
      </c>
    </row>
    <row r="17">
      <c r="A17" s="60" t="n"/>
      <c r="B17" s="61" t="n"/>
      <c r="C17" s="49" t="n"/>
      <c r="D17" s="46" t="inlineStr">
        <is>
          <t>kyakCifC</t>
        </is>
      </c>
      <c r="E17" s="46" t="n"/>
      <c r="F17" s="24" t="inlineStr"/>
      <c r="G17" s="62" t="inlineStr">
        <is>
          <t>●</t>
        </is>
      </c>
      <c r="H17" s="63" t="n"/>
      <c r="I17" s="63" t="n"/>
      <c r="J17" s="1" t="inlineStr">
        <is>
          <t>e</t>
        </is>
      </c>
    </row>
    <row r="18">
      <c r="A18" s="60" t="n"/>
      <c r="B18" s="61" t="n"/>
      <c r="C18" s="48" t="n"/>
      <c r="D18" s="46" t="inlineStr">
        <is>
          <t>kyakCifC</t>
        </is>
      </c>
      <c r="E18" s="46" t="n"/>
      <c r="F18" s="24" t="inlineStr">
        <is>
          <t>1111111111111111</t>
        </is>
      </c>
      <c r="G18" s="62" t="n"/>
      <c r="H18" s="63" t="inlineStr">
        <is>
          <t>●</t>
        </is>
      </c>
      <c r="I18" s="63" t="n"/>
      <c r="J18" s="1" t="inlineStr">
        <is>
          <t>e</t>
        </is>
      </c>
    </row>
    <row r="19">
      <c r="A19" s="60" t="n"/>
      <c r="B19" s="61" t="n"/>
      <c r="C19" s="48" t="n"/>
      <c r="D19" s="48" t="inlineStr">
        <is>
          <t>kyakCifC</t>
        </is>
      </c>
      <c r="E19" s="48" t="n"/>
      <c r="F19" s="25" t="inlineStr">
        <is>
          <t>123456789</t>
        </is>
      </c>
      <c r="G19" s="62" t="n"/>
      <c r="H19" s="63" t="n"/>
      <c r="I19" s="63" t="inlineStr">
        <is>
          <t>●</t>
        </is>
      </c>
      <c r="J19" s="1" t="inlineStr">
        <is>
          <t>e</t>
        </is>
      </c>
    </row>
    <row r="20">
      <c r="A20" s="66" t="n"/>
      <c r="B20" s="67" t="n"/>
      <c r="C20" s="26" t="n"/>
      <c r="D20" s="26" t="n"/>
      <c r="E20" s="26" t="n"/>
      <c r="F20" s="26" t="n"/>
      <c r="G20" s="68" t="n"/>
      <c r="H20" s="67" t="n"/>
      <c r="I20" s="67" t="n"/>
      <c r="J20" s="1" t="inlineStr">
        <is>
          <t>e</t>
        </is>
      </c>
    </row>
    <row r="21">
      <c r="A21" s="69" t="inlineStr">
        <is>
          <t>Expected result</t>
        </is>
      </c>
      <c r="B21" s="70" t="n"/>
      <c r="C21" s="30" t="inlineStr">
        <is>
          <t>ステータス</t>
        </is>
      </c>
      <c r="D21" s="27" t="n"/>
      <c r="E21" s="27" t="n"/>
      <c r="F21" s="27" t="n"/>
      <c r="G21" s="71" t="n"/>
      <c r="H21" s="82" t="n"/>
      <c r="I21" s="82" t="n"/>
      <c r="J21" s="1" t="inlineStr">
        <is>
          <t>e</t>
        </is>
      </c>
    </row>
    <row r="22">
      <c r="A22" s="72" t="n"/>
      <c r="B22" s="61" t="n"/>
      <c r="C22" s="42" t="inlineStr">
        <is>
          <t>SUCCESS</t>
        </is>
      </c>
      <c r="D22" s="50" t="n"/>
      <c r="E22" s="50" t="n"/>
      <c r="F22" s="28" t="n"/>
      <c r="G22" s="62" t="n"/>
      <c r="H22" s="63" t="n"/>
      <c r="I22" s="63" t="n"/>
      <c r="J22" s="1" t="inlineStr">
        <is>
          <t>e</t>
        </is>
      </c>
    </row>
    <row r="23">
      <c r="A23" s="72" t="n"/>
      <c r="B23" s="61" t="n"/>
      <c r="C23" s="42" t="inlineStr">
        <is>
          <t>VALIDATION_ERROR</t>
        </is>
      </c>
      <c r="D23" s="50" t="n"/>
      <c r="E23" s="50" t="n"/>
      <c r="F23" s="28" t="n"/>
      <c r="G23" s="62" t="n"/>
      <c r="H23" s="63" t="n"/>
      <c r="I23" s="63" t="n"/>
      <c r="J23" s="1" t="inlineStr">
        <is>
          <t>e</t>
        </is>
      </c>
    </row>
    <row r="24" ht="15" customHeight="1">
      <c r="A24" s="72" t="n"/>
      <c r="B24" s="73" t="n"/>
      <c r="C24" s="30" t="inlineStr">
        <is>
          <t>エラーメッセージ</t>
        </is>
      </c>
      <c r="D24" s="27" t="n"/>
      <c r="E24" s="27" t="n"/>
      <c r="F24" s="27" t="n"/>
      <c r="G24" s="65" t="n"/>
      <c r="H24" s="59" t="n"/>
      <c r="I24" s="59" t="n"/>
      <c r="J24" s="1" t="inlineStr">
        <is>
          <t>e</t>
        </is>
      </c>
    </row>
    <row r="25">
      <c r="A25" s="72" t="n"/>
      <c r="B25" s="61" t="n"/>
      <c r="C25" s="33" t="inlineStr">
        <is>
          <t>エラーなし</t>
        </is>
      </c>
      <c r="D25" s="33" t="n"/>
      <c r="E25" s="33" t="n"/>
      <c r="F25" s="29" t="n"/>
      <c r="G25" s="62" t="n"/>
      <c r="H25" s="63" t="n"/>
      <c r="I25" s="63" t="n"/>
      <c r="J25" s="1" t="inlineStr">
        <is>
          <t>e</t>
        </is>
      </c>
    </row>
    <row r="26">
      <c r="A26" s="72" t="n"/>
      <c r="B26" s="61" t="n"/>
      <c r="C26" s="33" t="n"/>
      <c r="D26" s="33" t="n"/>
      <c r="E26" s="33" t="n"/>
      <c r="F26" s="29" t="n"/>
      <c r="G26" s="62" t="n"/>
      <c r="H26" s="63" t="n"/>
      <c r="I26" s="63" t="n"/>
      <c r="J26" s="1" t="inlineStr">
        <is>
          <t>e</t>
        </is>
      </c>
    </row>
    <row r="27" ht="15" customHeight="1">
      <c r="A27" s="72" t="n"/>
      <c r="B27" s="74" t="n"/>
      <c r="C27" s="51" t="inlineStr">
        <is>
          <t>レスポンスパラメータ</t>
        </is>
      </c>
      <c r="D27" s="51" t="inlineStr">
        <is>
          <t>キー</t>
        </is>
      </c>
      <c r="E27" s="45" t="inlineStr">
        <is>
          <t>観点</t>
        </is>
      </c>
      <c r="F27" s="30" t="inlineStr">
        <is>
          <t>値</t>
        </is>
      </c>
      <c r="G27" s="65" t="n"/>
      <c r="H27" s="59" t="n"/>
      <c r="I27" s="59" t="n"/>
      <c r="J27" s="1" t="inlineStr">
        <is>
          <t>e</t>
        </is>
      </c>
    </row>
    <row r="28" ht="15" customHeight="1">
      <c r="A28" s="72" t="n"/>
      <c r="B28" s="61" t="n"/>
      <c r="C28" s="33" t="inlineStr">
        <is>
          <t>ステータス</t>
        </is>
      </c>
      <c r="D28" s="33" t="inlineStr">
        <is>
          <t>$.status</t>
        </is>
      </c>
      <c r="E28" s="33" t="n"/>
      <c r="F28" s="29" t="inlineStr">
        <is>
          <t>SUCCESS</t>
        </is>
      </c>
      <c r="G28" s="62" t="n"/>
      <c r="H28" s="63" t="n"/>
      <c r="I28" s="63" t="inlineStr">
        <is>
          <t>●</t>
        </is>
      </c>
      <c r="J28" s="1" t="inlineStr">
        <is>
          <t>e</t>
        </is>
      </c>
    </row>
    <row r="29" ht="15" customHeight="1">
      <c r="A29" s="72" t="n"/>
      <c r="B29" s="61" t="n"/>
      <c r="C29" s="33" t="inlineStr">
        <is>
          <t>ステータス</t>
        </is>
      </c>
      <c r="D29" s="33" t="inlineStr">
        <is>
          <t>$.status</t>
        </is>
      </c>
      <c r="E29" s="52" t="n"/>
      <c r="F29" s="31" t="inlineStr">
        <is>
          <t>VALIDATION_FAILURE</t>
        </is>
      </c>
      <c r="G29" s="62" t="n"/>
      <c r="H29" s="63" t="n"/>
      <c r="I29" s="63" t="n"/>
      <c r="J29" s="1" t="inlineStr">
        <is>
          <t>e</t>
        </is>
      </c>
    </row>
    <row r="30" ht="15" customHeight="1">
      <c r="A30" s="72" t="n"/>
      <c r="B30" s="61" t="n"/>
      <c r="C30" s="52" t="n"/>
      <c r="D30" s="52" t="inlineStr">
        <is>
          <t>$.result.userID</t>
        </is>
      </c>
      <c r="E30" s="52" t="n"/>
      <c r="F30" s="31" t="inlineStr">
        <is>
          <t>null</t>
        </is>
      </c>
      <c r="G30" s="62" t="n"/>
      <c r="H30" s="63" t="n"/>
      <c r="I30" s="63" t="inlineStr">
        <is>
          <t>●</t>
        </is>
      </c>
      <c r="J30" s="1" t="inlineStr">
        <is>
          <t>e</t>
        </is>
      </c>
    </row>
    <row r="31" ht="15" customHeight="1">
      <c r="A31" s="72" t="n"/>
      <c r="B31" s="61" t="n"/>
      <c r="C31" s="52" t="n"/>
      <c r="D31" s="52" t="inlineStr">
        <is>
          <t>$.result.gamenName</t>
        </is>
      </c>
      <c r="E31" s="52" t="n"/>
      <c r="F31" s="31" t="inlineStr">
        <is>
          <t>exchange</t>
        </is>
      </c>
      <c r="G31" s="62" t="n"/>
      <c r="H31" s="63" t="n"/>
      <c r="I31" s="63" t="inlineStr">
        <is>
          <t>●</t>
        </is>
      </c>
      <c r="J31" s="1" t="inlineStr">
        <is>
          <t>e</t>
        </is>
      </c>
    </row>
    <row r="32" ht="15" customHeight="1">
      <c r="A32" s="72" t="n"/>
      <c r="B32" s="61" t="n"/>
      <c r="C32" s="52" t="n"/>
      <c r="D32" s="52" t="inlineStr">
        <is>
          <t>$.result.A</t>
        </is>
      </c>
      <c r="E32" s="52" t="n"/>
      <c r="F32" s="31" t="inlineStr">
        <is>
          <t>[]</t>
        </is>
      </c>
      <c r="G32" s="62" t="n"/>
      <c r="H32" s="63" t="n"/>
      <c r="I32" s="63" t="inlineStr">
        <is>
          <t>●</t>
        </is>
      </c>
      <c r="J32" s="1" t="inlineStr">
        <is>
          <t>e</t>
        </is>
      </c>
    </row>
    <row r="33" ht="15" customHeight="1">
      <c r="A33" s="72" t="n"/>
      <c r="B33" s="61" t="n"/>
      <c r="C33" s="52" t="n"/>
      <c r="D33" s="52" t="inlineStr">
        <is>
          <t>$.result.himozkkouza[0].kyakC</t>
        </is>
      </c>
      <c r="E33" s="52" t="n"/>
      <c r="F33" s="31" t="inlineStr">
        <is>
          <t>""</t>
        </is>
      </c>
      <c r="G33" s="62" t="n"/>
      <c r="H33" s="63" t="n"/>
      <c r="I33" s="63" t="inlineStr">
        <is>
          <t>●</t>
        </is>
      </c>
      <c r="J33" s="1" t="inlineStr">
        <is>
          <t>e</t>
        </is>
      </c>
    </row>
    <row r="34" ht="15" customHeight="1">
      <c r="A34" s="72" t="n"/>
      <c r="B34" s="61" t="n"/>
      <c r="C34" s="52" t="n"/>
      <c r="D34" s="52" t="inlineStr">
        <is>
          <t>$.result.himozkkouza[0].kyakName</t>
        </is>
      </c>
      <c r="E34" s="52" t="n"/>
      <c r="F34" s="31" t="inlineStr">
        <is>
          <t>AAA</t>
        </is>
      </c>
      <c r="G34" s="62" t="n"/>
      <c r="H34" s="63" t="n"/>
      <c r="I34" s="63" t="inlineStr">
        <is>
          <t>●</t>
        </is>
      </c>
      <c r="J34" s="1" t="inlineStr">
        <is>
          <t>e</t>
        </is>
      </c>
    </row>
    <row r="35" ht="15" customHeight="1">
      <c r="A35" s="72" t="n"/>
      <c r="B35" s="61" t="n"/>
      <c r="C35" s="52" t="n"/>
      <c r="D35" s="52" t="inlineStr">
        <is>
          <t>$.result.himozkkouza[1].kyakC</t>
        </is>
      </c>
      <c r="E35" s="52" t="n"/>
      <c r="F35" s="31" t="inlineStr">
        <is>
          <t>002</t>
        </is>
      </c>
      <c r="G35" s="62" t="n"/>
      <c r="H35" s="63" t="n"/>
      <c r="I35" s="63" t="inlineStr">
        <is>
          <t>●</t>
        </is>
      </c>
      <c r="J35" s="1" t="inlineStr">
        <is>
          <t>e</t>
        </is>
      </c>
    </row>
    <row r="36" ht="15" customHeight="1">
      <c r="A36" s="72" t="n"/>
      <c r="B36" s="61" t="n"/>
      <c r="C36" s="52" t="n"/>
      <c r="D36" s="52" t="inlineStr">
        <is>
          <t>$.result.himozkkouza[1].kyakName</t>
        </is>
      </c>
      <c r="E36" s="52" t="n"/>
      <c r="F36" s="31" t="inlineStr">
        <is>
          <t>BBB</t>
        </is>
      </c>
      <c r="G36" s="62" t="n"/>
      <c r="H36" s="63" t="n"/>
      <c r="I36" s="63" t="inlineStr">
        <is>
          <t>●</t>
        </is>
      </c>
      <c r="J36" s="1" t="inlineStr">
        <is>
          <t>e</t>
        </is>
      </c>
    </row>
    <row r="37" ht="15" customHeight="1">
      <c r="A37" s="72" t="n"/>
      <c r="B37" s="61" t="n"/>
      <c r="C37" s="52" t="n"/>
      <c r="D37" s="52" t="inlineStr">
        <is>
          <t>$.result.himozkkouza[1].kyakName2</t>
        </is>
      </c>
      <c r="E37" s="52" t="n"/>
      <c r="F37" s="31" t="inlineStr">
        <is>
          <t>""</t>
        </is>
      </c>
      <c r="G37" s="62" t="n"/>
      <c r="H37" s="63" t="n"/>
      <c r="I37" s="63" t="inlineStr">
        <is>
          <t>●</t>
        </is>
      </c>
      <c r="J37" s="1" t="inlineStr">
        <is>
          <t>e</t>
        </is>
      </c>
    </row>
    <row r="38" ht="15" customHeight="1">
      <c r="A38" s="72" t="n"/>
      <c r="B38" s="61" t="n"/>
      <c r="C38" s="52" t="n"/>
      <c r="D38" s="52" t="inlineStr">
        <is>
          <t>$.result.mainDISPLAY</t>
        </is>
      </c>
      <c r="E38" s="52" t="n"/>
      <c r="F38" s="31" t="inlineStr">
        <is>
          <t>&lt;input type="hidden"&gt;</t>
        </is>
      </c>
      <c r="G38" s="62" t="n"/>
      <c r="H38" s="63" t="n"/>
      <c r="I38" s="63" t="inlineStr">
        <is>
          <t>●</t>
        </is>
      </c>
      <c r="J38" s="1" t="inlineStr">
        <is>
          <t>e</t>
        </is>
      </c>
    </row>
    <row r="39" ht="15" customHeight="1">
      <c r="A39" s="72" t="n"/>
      <c r="B39" s="61" t="n"/>
      <c r="C39" s="52" t="n"/>
      <c r="D39" s="52" t="inlineStr">
        <is>
          <t>$.errors.fields</t>
        </is>
      </c>
      <c r="E39" s="52" t="n"/>
      <c r="F39" s="31" t="inlineStr">
        <is>
          <t>[]</t>
        </is>
      </c>
      <c r="G39" s="62" t="n"/>
      <c r="H39" s="63" t="n"/>
      <c r="I39" s="63" t="inlineStr">
        <is>
          <t>●</t>
        </is>
      </c>
      <c r="J39" s="1" t="inlineStr">
        <is>
          <t>e</t>
        </is>
      </c>
    </row>
    <row r="40" ht="15" customHeight="1">
      <c r="A40" s="1" t="inlineStr">
        <is>
          <t>e</t>
        </is>
      </c>
      <c r="B40" s="1" t="inlineStr">
        <is>
          <t>e</t>
        </is>
      </c>
      <c r="C40" s="1" t="inlineStr">
        <is>
          <t>e</t>
        </is>
      </c>
      <c r="D40" s="1" t="inlineStr">
        <is>
          <t>e</t>
        </is>
      </c>
      <c r="E40" s="1" t="inlineStr">
        <is>
          <t>e</t>
        </is>
      </c>
      <c r="F40" s="13" t="inlineStr">
        <is>
          <t>e</t>
        </is>
      </c>
      <c r="G40" s="1" t="inlineStr">
        <is>
          <t>e</t>
        </is>
      </c>
      <c r="H40" s="1" t="inlineStr">
        <is>
          <t>e</t>
        </is>
      </c>
      <c r="J40" s="1" t="inlineStr">
        <is>
          <t>e</t>
        </is>
      </c>
    </row>
    <row r="41" ht="15" customHeight="1"/>
    <row r="42" ht="15" customHeight="1"/>
  </sheetData>
  <conditionalFormatting sqref="G5 G6:H38 G40:YM1048576 I5:YM10 J11:YM27 J32:YM39 P28:YM31">
    <cfRule type="expression" priority="1" dxfId="0">
      <formula>G$7="N"</formula>
    </cfRule>
  </conditionalFormatting>
  <conditionalFormatting sqref="G8:K8">
    <cfRule type="cellIs" priority="2" operator="equal" dxfId="14">
      <formula>"正常"</formula>
    </cfRule>
    <cfRule type="cellIs" priority="3" operator="equal" dxfId="15">
      <formula>"正常"</formula>
    </cfRule>
  </conditionalFormatting>
  <dataValidations count="4">
    <dataValidation sqref="G7:I7" showDropDown="0" showInputMessage="1" showErrorMessage="1" allowBlank="0" type="list">
      <formula1>"Y, N"</formula1>
    </dataValidation>
    <dataValidation sqref="G8:I8" showDropDown="0" showInputMessage="1" showErrorMessage="1" allowBlank="0" type="list">
      <formula1>状態リスト</formula1>
    </dataValidation>
    <dataValidation sqref="G13:I15 G16:I19 G22:I23 G25:I26 G28:I39" showDropDown="0" showInputMessage="1" showErrorMessage="1" allowBlank="0" type="list">
      <formula1>選択リスト</formula1>
    </dataValidation>
    <dataValidation sqref="E29:E39" showDropDown="0" showInputMessage="1" showErrorMessage="1" allowBlank="0" type="list">
      <formula1>観点リスト</formula1>
    </dataValidation>
  </dataValidations>
  <pageMargins left="0.7" right="0.7" top="0.75" bottom="0.75" header="0.3" footer="0.3"/>
  <pageSetup orientation="portrait" paperSize="9" scale="2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I5"/>
  <sheetViews>
    <sheetView workbookViewId="0">
      <selection activeCell="A5" sqref="A5"/>
    </sheetView>
  </sheetViews>
  <sheetFormatPr baseColWidth="8" defaultRowHeight="18"/>
  <cols>
    <col width="16.08203125" bestFit="1" customWidth="1" min="2" max="2"/>
    <col width="13.4140625" bestFit="1" customWidth="1" min="4" max="4"/>
    <col width="15.9140625" bestFit="1" customWidth="1" min="5" max="5"/>
    <col width="17.75" bestFit="1" customWidth="1" min="6" max="6"/>
    <col width="9.9140625" bestFit="1" customWidth="1" min="7" max="7"/>
    <col width="24.5" bestFit="1" customWidth="1" min="8" max="8"/>
    <col width="32.08203125" bestFit="1" customWidth="1" min="10" max="10"/>
  </cols>
  <sheetData>
    <row r="1">
      <c r="B1" t="inlineStr">
        <is>
          <t>※参照系のみ</t>
        </is>
      </c>
      <c r="K1" t="inlineStr">
        <is>
          <t>ヘッダー</t>
        </is>
      </c>
      <c r="L1" t="inlineStr">
        <is>
          <t>ヘッダー</t>
        </is>
      </c>
    </row>
    <row r="2">
      <c r="K2" t="inlineStr">
        <is>
          <t>※ヘッダーの内容を追加した場合、part2の内容を修正してください</t>
        </is>
      </c>
      <c r="L2" t="inlineStr">
        <is>
          <t>※ヘッダーの内容を追加した場合、part3の内容を修正してください</t>
        </is>
      </c>
    </row>
    <row r="3">
      <c r="B3" t="inlineStr">
        <is>
          <t>ASTAID</t>
        </is>
      </c>
      <c r="C3" t="inlineStr">
        <is>
          <t>XXXX</t>
        </is>
      </c>
    </row>
    <row r="4">
      <c r="B4" t="inlineStr">
        <is>
          <t>ヘッダーの内容→</t>
        </is>
      </c>
      <c r="C4" s="85" t="inlineStr">
        <is>
          <t>case</t>
        </is>
      </c>
      <c r="D4" s="85" t="inlineStr">
        <is>
          <t>user</t>
        </is>
      </c>
      <c r="E4" s="85" t="inlineStr">
        <is>
          <t>ref_api_id</t>
        </is>
      </c>
      <c r="F4" s="85" t="inlineStr">
        <is>
          <t>ref_req_prop</t>
        </is>
      </c>
      <c r="G4" s="85" t="inlineStr">
        <is>
          <t>res_status</t>
        </is>
      </c>
      <c r="H4" s="85" t="inlineStr">
        <is>
          <t>ref_res_json</t>
        </is>
      </c>
      <c r="I4" s="85" t="n"/>
      <c r="J4" s="85" t="inlineStr">
        <is>
          <t>part1</t>
        </is>
      </c>
      <c r="K4" s="85" t="inlineStr">
        <is>
          <t>part2</t>
        </is>
      </c>
      <c r="L4" s="85" t="inlineStr">
        <is>
          <t>part3</t>
        </is>
      </c>
      <c r="M4" s="85" t="inlineStr">
        <is>
          <t>script</t>
        </is>
      </c>
    </row>
    <row r="5">
      <c r="B5" s="83" t="inlineStr">
        <is>
          <t>パラメータ↓</t>
        </is>
      </c>
      <c r="C5" s="84" t="inlineStr">
        <is>
          <t>1</t>
        </is>
      </c>
      <c r="D5" s="85" t="inlineStr">
        <is>
          <t>apallk21_0285</t>
        </is>
      </c>
      <c r="E5" s="85">
        <f>"urlASTAID_"&amp;$C$3</f>
        <v/>
      </c>
      <c r="F5" s="85">
        <f>"ASTAID_"&amp;$C$3&amp;"_"&amp;TEXT(C5,"000")</f>
        <v/>
      </c>
      <c r="G5" s="85" t="inlineStr">
        <is>
          <t>SUCCSESS</t>
        </is>
      </c>
      <c r="H5" s="85">
        <f>"Result_ASTAID_"&amp;$C$3&amp;"_"&amp;TEXT(C5,"000")</f>
        <v/>
      </c>
      <c r="I5" s="85" t="n"/>
      <c r="J5" s="85">
        <f>"@CaseNo-0"&amp;C5&amp;CHAR(10)&amp;"Examples: CaseNo-0"&amp;C5&amp;CHAR(10)</f>
        <v/>
      </c>
      <c r="K5" s="85">
        <f>"|"&amp;$C$4&amp;"|"&amp;$D$4&amp;"|"&amp;$E$4&amp;"|"&amp;$F$4&amp;"|"&amp;$G$4&amp;"|"&amp;$H$4&amp;"|"&amp;CHAR(10)</f>
        <v/>
      </c>
      <c r="L5" s="85">
        <f>"|"&amp;"CaseNo-"&amp;TEXT(C5,"000")&amp;"|"&amp;D5&amp;"|"&amp;E5&amp;"|"&amp;F5&amp;"|"&amp;G5&amp;"|"&amp;H5&amp;"|"</f>
        <v/>
      </c>
      <c r="M5" s="85">
        <f>J5&amp;K5&amp;L5</f>
        <v/>
      </c>
      <c r="N5" s="85" t="n"/>
      <c r="O5" s="85" t="n"/>
      <c r="P5" s="85" t="n"/>
      <c r="Q5" s="85" t="n"/>
      <c r="R5" s="85" t="n"/>
      <c r="S5" s="85" t="n"/>
      <c r="T5" s="85" t="n"/>
      <c r="U5" s="85" t="n"/>
      <c r="V5" s="85" t="n"/>
      <c r="W5" s="85" t="n"/>
      <c r="X5" s="85" t="n"/>
      <c r="Y5" s="85" t="n"/>
      <c r="Z5" s="85" t="n"/>
      <c r="AA5" s="85" t="n"/>
      <c r="AB5" s="85" t="n"/>
      <c r="AC5" s="85" t="n"/>
      <c r="AD5" s="85" t="n"/>
      <c r="AE5" s="85" t="n"/>
      <c r="AF5" s="85" t="n"/>
      <c r="AG5" s="85" t="n"/>
      <c r="AH5" s="85" t="n"/>
      <c r="AI5" s="85" t="n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4"/>
  <sheetViews>
    <sheetView showGridLines="0" workbookViewId="0">
      <selection activeCell="B3" sqref="B3"/>
    </sheetView>
  </sheetViews>
  <sheetFormatPr baseColWidth="8" defaultColWidth="10.6640625" defaultRowHeight="18"/>
  <cols>
    <col width="19.33203125" customWidth="1" min="1" max="1"/>
    <col width="16.4140625" customWidth="1" min="2" max="2"/>
    <col width="16.6640625" customWidth="1" min="3" max="3"/>
  </cols>
  <sheetData>
    <row r="1">
      <c r="A1" s="10" t="inlineStr">
        <is>
          <t>選択リスト</t>
        </is>
      </c>
      <c r="B1" s="10" t="inlineStr">
        <is>
          <t>観点リスト</t>
        </is>
      </c>
      <c r="C1" s="10" t="inlineStr">
        <is>
          <t>状態リスト</t>
        </is>
      </c>
    </row>
    <row r="2">
      <c r="A2" s="7" t="n"/>
      <c r="B2" s="9" t="n"/>
      <c r="C2" s="9" t="n"/>
    </row>
    <row r="3">
      <c r="A3" s="7" t="inlineStr">
        <is>
          <t>●</t>
        </is>
      </c>
      <c r="B3" s="9" t="inlineStr">
        <is>
          <t>ルートノード</t>
        </is>
      </c>
      <c r="C3" s="9" t="inlineStr">
        <is>
          <t>正常</t>
        </is>
      </c>
    </row>
    <row r="4">
      <c r="A4" s="8" t="inlineStr">
        <is>
          <t>〇</t>
        </is>
      </c>
      <c r="B4" s="11" t="inlineStr">
        <is>
          <t>null値</t>
        </is>
      </c>
      <c r="C4" s="11" t="inlineStr">
        <is>
          <t>異常</t>
        </is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Tsushiro, Sachiko</dc:creator>
  <dcterms:created xsi:type="dcterms:W3CDTF">2023-04-11T05:26:52Z</dcterms:created>
  <dcterms:modified xsi:type="dcterms:W3CDTF">2024-11-15T06:44:23Z</dcterms:modified>
  <cp:lastModifiedBy>Ueno, Takao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0x01010027E958B39CA51C47A26345BB827E49B1</vt:lpwstr>
  </property>
  <property name="MediaServiceImageTags" fmtid="{D5CDD505-2E9C-101B-9397-08002B2CF9AE}" pid="3">
    <vt:lpwstr/>
  </property>
</Properties>
</file>