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d.docs.live.net/e766dcfe31b4ad37/@/jacarei/resultados/"/>
    </mc:Choice>
  </mc:AlternateContent>
  <xr:revisionPtr revIDLastSave="165" documentId="11_AD4D361C20488DEA4E38A0337C9E4ADA5BDEDD82" xr6:coauthVersionLast="47" xr6:coauthVersionMax="47" xr10:uidLastSave="{65F92BBE-2EB0-4323-AD5C-4CBF73C20A2B}"/>
  <bookViews>
    <workbookView xWindow="2088" yWindow="1152" windowWidth="16584" windowHeight="9420" tabRatio="759" xr2:uid="{00000000-000D-0000-FFFF-FFFF00000000}"/>
  </bookViews>
  <sheets>
    <sheet name="Notas metodológicas" sheetId="1" r:id="rId1"/>
    <sheet name="Abordagem Domiciliar" sheetId="2" r:id="rId2"/>
    <sheet name="Abordagem Territorial" sheetId="3" r:id="rId3"/>
    <sheet name="Abordagem Híbrida" sheetId="4" r:id="rId4"/>
    <sheet name="Abordagem Híbrida_Dentro" sheetId="5" r:id="rId5"/>
    <sheet name="Abordagem Híbrida_Fora" sheetId="6" r:id="rId6"/>
    <sheet name="Acúmulo de Inadequaçõ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" i="5"/>
  <c r="E4" i="3"/>
  <c r="E5" i="3"/>
  <c r="E2" i="3"/>
  <c r="E3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" i="2"/>
  <c r="D4" i="3"/>
  <c r="E21" i="4"/>
  <c r="D20" i="4"/>
  <c r="E20" i="4" s="1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</calcChain>
</file>

<file path=xl/sharedStrings.xml><?xml version="1.0" encoding="utf-8"?>
<sst xmlns="http://schemas.openxmlformats.org/spreadsheetml/2006/main" count="863" uniqueCount="308">
  <si>
    <t>Código</t>
  </si>
  <si>
    <t>Componentes</t>
  </si>
  <si>
    <t>Famílias</t>
  </si>
  <si>
    <t>%</t>
  </si>
  <si>
    <t>Déficit Habitacional</t>
  </si>
  <si>
    <t>D01</t>
  </si>
  <si>
    <t>Domicílio Improvisado</t>
  </si>
  <si>
    <t>D02</t>
  </si>
  <si>
    <t>Material de Parede Inadequado</t>
  </si>
  <si>
    <t>D03</t>
  </si>
  <si>
    <t>Densidade Excessiva em Apartamento ou Lote Condominial</t>
  </si>
  <si>
    <t>D04</t>
  </si>
  <si>
    <t>Coabitação</t>
  </si>
  <si>
    <t>D05</t>
  </si>
  <si>
    <t>Moradia de Aluguel com Inadequações da Edificação ou da Edificação à família</t>
  </si>
  <si>
    <t>D06</t>
  </si>
  <si>
    <t>Moradia em Cômodo</t>
  </si>
  <si>
    <t>D07</t>
  </si>
  <si>
    <t>Famílias em Situação de Rua</t>
  </si>
  <si>
    <t>Total</t>
  </si>
  <si>
    <t>Inadequação de Moradias</t>
  </si>
  <si>
    <t>I01</t>
  </si>
  <si>
    <t>Densidade Excessiva</t>
  </si>
  <si>
    <t>I02</t>
  </si>
  <si>
    <t>Ausência de Banheiro</t>
  </si>
  <si>
    <t>I03</t>
  </si>
  <si>
    <t>Material de Piso Inadequado</t>
  </si>
  <si>
    <t>I04</t>
  </si>
  <si>
    <t>Ausência de Água Canalizada (Urbano)</t>
  </si>
  <si>
    <t>I05</t>
  </si>
  <si>
    <t>Ausência de Coleta e Tratamento de Esgoto</t>
  </si>
  <si>
    <t>I06</t>
  </si>
  <si>
    <t>Ausência de Abastecimento de Água (Urbano)</t>
  </si>
  <si>
    <t>I07</t>
  </si>
  <si>
    <t>Ausência de Fornecimento de Energia Elétrica</t>
  </si>
  <si>
    <t>I08</t>
  </si>
  <si>
    <t>Ausência de Coleta de Lixo (Urbano)</t>
  </si>
  <si>
    <t>I09</t>
  </si>
  <si>
    <t>Ônus Excessivo com Aluguel</t>
  </si>
  <si>
    <t>Componente</t>
  </si>
  <si>
    <t>Variáveis CadÚnico ou Componentes</t>
  </si>
  <si>
    <t>Condição Inadequada</t>
  </si>
  <si>
    <t>Domicílio improvisado</t>
  </si>
  <si>
    <t>`Espécie de domicílio`</t>
  </si>
  <si>
    <t>`Espécie de domicílio` = "Particular improvisado"</t>
  </si>
  <si>
    <t>`Material paredes`</t>
  </si>
  <si>
    <t>`Material paredes` = ("Taipa não revestida" OU "Madeira aproveitada" OU "Palha" OU "Outro Material")</t>
  </si>
  <si>
    <t>I01,                                                     `complemento adicional`</t>
  </si>
  <si>
    <t>I01 = Inadequado E `complemento adicional` = Indicador de Apartamento ou Lote Condominial</t>
  </si>
  <si>
    <t>`Quantidade de famílias no domicílio`</t>
  </si>
  <si>
    <t>`Quantidade de famílias no domicílio` &gt; 1</t>
  </si>
  <si>
    <t>Moradia de Aluguel com Inadequações da Edificação ou da Edificação à família que demandam reformas</t>
  </si>
  <si>
    <t>`Valor de despesas com aluguel`,         I01, I02, I03, I04</t>
  </si>
  <si>
    <t>`Valor de despesas com aluguel` &gt; 0 E (I01 = Inadequado OU I02 = Inadequado OU I03 = Inadequado OU I04 = Inadequado)</t>
  </si>
  <si>
    <t>`Quantidade de cômodos`</t>
  </si>
  <si>
    <t>`Quantidade de cômodos` &lt;= 1</t>
  </si>
  <si>
    <t>`Situacao de Rua`</t>
  </si>
  <si>
    <t>`Situacao de Rua` = 1 [Sim]</t>
  </si>
  <si>
    <t xml:space="preserve">                  Inadequação de Moradias</t>
  </si>
  <si>
    <t>`Quantidade de pessoas no domicílio`, `Quantidade de dormitórios`</t>
  </si>
  <si>
    <t>`Quantidade de pessoas no domicílio`/`Quantidade de dormitórios` &gt;= 3</t>
  </si>
  <si>
    <t>`Existe banheiro?`</t>
  </si>
  <si>
    <t>`Existe banheiro?` = "Não"</t>
  </si>
  <si>
    <t>`Material do piso`</t>
  </si>
  <si>
    <t>`Material do piso` = ("Terra" OU "Madeira aproveitada")</t>
  </si>
  <si>
    <t>Ausência de Água Canalizada</t>
  </si>
  <si>
    <t>`Possui água canalizada?`, `Urbana/rural`</t>
  </si>
  <si>
    <t>`Possui água canalizada?` = "Não" E `Urbana/rural` = "Urbanas"</t>
  </si>
  <si>
    <t>`Forma de escoamento sanitário`</t>
  </si>
  <si>
    <t>`Forma de escoamento sanitário` = ("Fossa rudimentar" OU "Vala a céu aberto" OU "Direto para um rio, lago ou mar" OU "Outra forma")</t>
  </si>
  <si>
    <t>Ausência de Abastecimento de Água por Rede Pública</t>
  </si>
  <si>
    <t>`Forma de abastecimento`, `Urbana/rural`</t>
  </si>
  <si>
    <t>`Forma de abastecimento` = ("Poço ou nascente" OU "Cisterna" OU "Outra forma") E `Urbana/rural` = "Urbanas"</t>
  </si>
  <si>
    <t>`Tipo de iluminação`</t>
  </si>
  <si>
    <t>`Tipo de iluminação` = ("Elétrica sem medidor" OU "Óleo, querosene ou gás" OU "Vela" OU "Outra forma")</t>
  </si>
  <si>
    <t>Ausência de Coleta de Lixo</t>
  </si>
  <si>
    <t>`Forma de coleta do lixo`</t>
  </si>
  <si>
    <t>`Forma de coleta do lixo` = ("É queimado ou enterrado na propriedade" OU "É jogado em terreno baldio ou logradouro" OU "É jogado em rio ou mar" OU "Tem outro destino") E `Urbana/rural` = "Urbanas"</t>
  </si>
  <si>
    <t>`Valor de despesas com aluguel`, `Renda total familiar`</t>
  </si>
  <si>
    <t>`Valor de despesas com aluguel`/`Renda total familiar` &gt;= 0.3</t>
  </si>
  <si>
    <t>D00</t>
  </si>
  <si>
    <t>Domicílios em assentamentos precários com previsão de remoção</t>
  </si>
  <si>
    <t>Total Déficit Habitacional</t>
  </si>
  <si>
    <t>I00</t>
  </si>
  <si>
    <t>Domicílios em assentamentos precários sem previsão de remoção</t>
  </si>
  <si>
    <t>Total Inadequação de Moradias</t>
  </si>
  <si>
    <t>Total Déficit Habitacional + Inadequação de Moradias = 12.347 domicílios</t>
  </si>
  <si>
    <t>Cômputo pela Abordagem Domiciliar</t>
  </si>
  <si>
    <t xml:space="preserve">                  Déficit Habitacional</t>
  </si>
  <si>
    <t>Situação</t>
  </si>
  <si>
    <t>Inadequações</t>
  </si>
  <si>
    <t>Quantidade de famílias</t>
  </si>
  <si>
    <t>Fora</t>
  </si>
  <si>
    <t>D03 I01</t>
  </si>
  <si>
    <t>D05 I01 I09</t>
  </si>
  <si>
    <t>Dentro</t>
  </si>
  <si>
    <t>D03 D05 I01 I09</t>
  </si>
  <si>
    <t>D05 I01</t>
  </si>
  <si>
    <t>I01 I05</t>
  </si>
  <si>
    <t>D03 D05 I01</t>
  </si>
  <si>
    <t>I05 I06</t>
  </si>
  <si>
    <t>I05 I09</t>
  </si>
  <si>
    <t>I05 I06 I07</t>
  </si>
  <si>
    <t>I01 I06</t>
  </si>
  <si>
    <t>I05 I07</t>
  </si>
  <si>
    <t>I01 I07</t>
  </si>
  <si>
    <t>D05 I01 I05 I09</t>
  </si>
  <si>
    <t>I01 I05 I06</t>
  </si>
  <si>
    <t>I01 I05 I07</t>
  </si>
  <si>
    <t>I06 I07</t>
  </si>
  <si>
    <t>D03 I01 I05</t>
  </si>
  <si>
    <t>I01 I05 I06 I07</t>
  </si>
  <si>
    <t>D05 I03 I09</t>
  </si>
  <si>
    <t>D06 I02</t>
  </si>
  <si>
    <t>D02 I01 I05 I06 I07</t>
  </si>
  <si>
    <t>I06 I09</t>
  </si>
  <si>
    <t>D02 I03 I04 I05 I06 I07</t>
  </si>
  <si>
    <t>I03 I04 I05 I06 I07</t>
  </si>
  <si>
    <t>I04 I05 I06 I07</t>
  </si>
  <si>
    <t>I04 I06</t>
  </si>
  <si>
    <t>D06 I09</t>
  </si>
  <si>
    <t>D02 D06 I02 I03 I04 I06 I07</t>
  </si>
  <si>
    <t>I01 I04 I06</t>
  </si>
  <si>
    <t>I07 I09</t>
  </si>
  <si>
    <t>D02 I01 I05 I07</t>
  </si>
  <si>
    <t>D02 I05 I06 I07</t>
  </si>
  <si>
    <t>I01 I06 I07</t>
  </si>
  <si>
    <t>I05 I06 I09</t>
  </si>
  <si>
    <t>D02 I03 I05 I07</t>
  </si>
  <si>
    <t>D03 D06 I01</t>
  </si>
  <si>
    <t>D03 I01 I07</t>
  </si>
  <si>
    <t>D05 D06 I02 I09</t>
  </si>
  <si>
    <t>D05 I01 I05 I06 I09</t>
  </si>
  <si>
    <t>D05 I01 I06 I09</t>
  </si>
  <si>
    <t>D05 I01 I07 I09</t>
  </si>
  <si>
    <t>D06 I01</t>
  </si>
  <si>
    <t>D02 I05 I07</t>
  </si>
  <si>
    <t>D03 D05 I01 I05 I09</t>
  </si>
  <si>
    <t>D03 I01 I02</t>
  </si>
  <si>
    <t>D03 I01 I06</t>
  </si>
  <si>
    <t>I01 I03</t>
  </si>
  <si>
    <t>I04 I05 I06</t>
  </si>
  <si>
    <t>I02 I03 I07</t>
  </si>
  <si>
    <t>D03 D05 I01 I06 I09</t>
  </si>
  <si>
    <t>D03 I01 I05 I06</t>
  </si>
  <si>
    <t>I03 I05 I07</t>
  </si>
  <si>
    <t>I06 I08</t>
  </si>
  <si>
    <t>D02 I01 I03 I05 I07</t>
  </si>
  <si>
    <t>D03 D06 I01 I02</t>
  </si>
  <si>
    <t>D03 I01 I04</t>
  </si>
  <si>
    <t>D05 I01 I03 I09</t>
  </si>
  <si>
    <t>D05 I01 I05</t>
  </si>
  <si>
    <t>D05 I04</t>
  </si>
  <si>
    <t>I01 I04</t>
  </si>
  <si>
    <t>I03 I05</t>
  </si>
  <si>
    <t>D02 I04 I05 I06 I07</t>
  </si>
  <si>
    <t>I01 I03 I05 I06 I07</t>
  </si>
  <si>
    <t>D03 D05 I01 I05</t>
  </si>
  <si>
    <t>D03 I01 I03</t>
  </si>
  <si>
    <t>D05 I01 I05 I06 I07 I09</t>
  </si>
  <si>
    <t>D05 I01 I05 I07 I09</t>
  </si>
  <si>
    <t>D05 I02 I09</t>
  </si>
  <si>
    <t>D06 I02 I04</t>
  </si>
  <si>
    <t>D06 I02 I04 I06</t>
  </si>
  <si>
    <t>I01 I04 I06 I07</t>
  </si>
  <si>
    <t>I02 I04 I06</t>
  </si>
  <si>
    <t>I05 I06 I07 I09</t>
  </si>
  <si>
    <t>I05 I06 I08</t>
  </si>
  <si>
    <t>D02 I01 I03 I05 I06 I07</t>
  </si>
  <si>
    <t>D02 I01 I04 I05 I06 I07</t>
  </si>
  <si>
    <t>D02 I01 I04 I05 I07</t>
  </si>
  <si>
    <t>D02 I01 I06 I07</t>
  </si>
  <si>
    <t>D02 I01 I07</t>
  </si>
  <si>
    <t>D02 I07</t>
  </si>
  <si>
    <t>D03 I01 I05 I06 I07</t>
  </si>
  <si>
    <t>I05 I07 I09</t>
  </si>
  <si>
    <t>I06 I07 I09</t>
  </si>
  <si>
    <t>D02 I01 I03 I04 I05 I06 I07</t>
  </si>
  <si>
    <t>D02 I03 I04 I06 I07</t>
  </si>
  <si>
    <t>D02 I05 I06</t>
  </si>
  <si>
    <t>D03 D05 I01 I07 I09</t>
  </si>
  <si>
    <t>D03 D06 I01 I02 I06</t>
  </si>
  <si>
    <t>D03 I01 I02 I06</t>
  </si>
  <si>
    <t>D03 I01 I06 I07</t>
  </si>
  <si>
    <t>D05 D06 I01</t>
  </si>
  <si>
    <t>D05 I01 I04 I05 I06 I09</t>
  </si>
  <si>
    <t>D05 I01 I05 I06</t>
  </si>
  <si>
    <t>D05 I01 I06 I07 I09</t>
  </si>
  <si>
    <t>D05 I03</t>
  </si>
  <si>
    <t>D05 I04 I05 I06 I09</t>
  </si>
  <si>
    <t>D05 I04 I06 I09</t>
  </si>
  <si>
    <t>D06 I02 I04 I06 I07</t>
  </si>
  <si>
    <t>I01 I02</t>
  </si>
  <si>
    <t>I01 I03 I05</t>
  </si>
  <si>
    <t>I01 I04 I05 I06 I07</t>
  </si>
  <si>
    <t>I02 I03</t>
  </si>
  <si>
    <t>I02 I07</t>
  </si>
  <si>
    <t>I03 I04 I05 I07</t>
  </si>
  <si>
    <t>I03 I04 I06 I07</t>
  </si>
  <si>
    <t>I04 I06 I07</t>
  </si>
  <si>
    <t>D02 D03 I01 I06 I07</t>
  </si>
  <si>
    <t>D02 D06 I01 I02</t>
  </si>
  <si>
    <t>D02 D06 I02 I06 I07</t>
  </si>
  <si>
    <t>D02 I01</t>
  </si>
  <si>
    <t>D02 I02 I03 I07</t>
  </si>
  <si>
    <t>D02 I02 I04 I06 I07</t>
  </si>
  <si>
    <t>D02 I02 I06 I07</t>
  </si>
  <si>
    <t>D02 I03 I06 I07</t>
  </si>
  <si>
    <t>D02 I05</t>
  </si>
  <si>
    <t>D02 I06 I07</t>
  </si>
  <si>
    <t>D03 D06 I01 I03</t>
  </si>
  <si>
    <t>D03 I01 I04 I06</t>
  </si>
  <si>
    <t>D03 I01 I05 I07</t>
  </si>
  <si>
    <t>D05 D06 I01 I09</t>
  </si>
  <si>
    <t>D05 I01 I02 I09</t>
  </si>
  <si>
    <t>D06 I01 I05 I07</t>
  </si>
  <si>
    <t>D06 I02 I03 I04 I06 I07</t>
  </si>
  <si>
    <t>D06 I02 I03 I07</t>
  </si>
  <si>
    <t>D06 I02 I06</t>
  </si>
  <si>
    <t>I01 I03 I04 I05 I06 I07</t>
  </si>
  <si>
    <t>I01 I04 I05 I07</t>
  </si>
  <si>
    <t>I01 I05 I07 I08</t>
  </si>
  <si>
    <t>I02 I04 I06 I07</t>
  </si>
  <si>
    <t>I02 I08</t>
  </si>
  <si>
    <t>I03 I05 I06 I07</t>
  </si>
  <si>
    <t>I03 I07</t>
  </si>
  <si>
    <t>I04 I05</t>
  </si>
  <si>
    <t>I07 I08</t>
  </si>
  <si>
    <t>D02 D03 I01</t>
  </si>
  <si>
    <t>D02 D03 I01 I05</t>
  </si>
  <si>
    <t>D02 D03 I01 I06</t>
  </si>
  <si>
    <t>D02 D03 I01 I07</t>
  </si>
  <si>
    <t>D02 D06 I02</t>
  </si>
  <si>
    <t>D02 D06 I02 I03 I07</t>
  </si>
  <si>
    <t>D02 D06 I02 I04 I06 I07</t>
  </si>
  <si>
    <t>D02 D06 I03 I04 I05 I06 I07</t>
  </si>
  <si>
    <t>D02 I01 I02 I06 I07</t>
  </si>
  <si>
    <t>D02 I01 I03 I06</t>
  </si>
  <si>
    <t>D02 I01 I04 I05</t>
  </si>
  <si>
    <t>D02 I01 I04 I06 I07</t>
  </si>
  <si>
    <t>D02 I01 I06</t>
  </si>
  <si>
    <t>D02 I02</t>
  </si>
  <si>
    <t>D02 I02 I03 I04 I06 I07</t>
  </si>
  <si>
    <t>D02 I03 I04 I05 I06 I07 I08</t>
  </si>
  <si>
    <t>D02 I03 I06</t>
  </si>
  <si>
    <t>D02 I03 I07</t>
  </si>
  <si>
    <t>D02 I04 I06 I07</t>
  </si>
  <si>
    <t>D03 D05 D06 I01 I09</t>
  </si>
  <si>
    <t>D03 D05 I01 I02 I04 I06 I09</t>
  </si>
  <si>
    <t>D03 D05 I01 I03 I09</t>
  </si>
  <si>
    <t>D03 D05 I01 I04 I06 I07 I09</t>
  </si>
  <si>
    <t>D03 D05 I01 I04 I09</t>
  </si>
  <si>
    <t>D03 D05 I01 I05 I07 I09</t>
  </si>
  <si>
    <t>D03 D05 I01 I06</t>
  </si>
  <si>
    <t>D03 D05 I01 I07</t>
  </si>
  <si>
    <t>D03 D06 I01 I02 I04</t>
  </si>
  <si>
    <t>D03 D06 I01 I02 I04 I06</t>
  </si>
  <si>
    <t>D03 D06 I01 I04</t>
  </si>
  <si>
    <t>D03 D06 I01 I05</t>
  </si>
  <si>
    <t>D03 I01 I03 I04 I06</t>
  </si>
  <si>
    <t>D03 I01 I04 I06 I07</t>
  </si>
  <si>
    <t>D03 I01 I04 I06 I08</t>
  </si>
  <si>
    <t>D03 I01 I06 I08</t>
  </si>
  <si>
    <t>D05 D06 I01 I02 I09</t>
  </si>
  <si>
    <t>D05 D06 I02</t>
  </si>
  <si>
    <t>D05 D06 I02 I03 I04 I06</t>
  </si>
  <si>
    <t>D05 D06 I02 I04 I09</t>
  </si>
  <si>
    <t>D05 D06 I02 I06 I09</t>
  </si>
  <si>
    <t>D05 D06 I03 I09</t>
  </si>
  <si>
    <t>D05 D06 I04</t>
  </si>
  <si>
    <t>D05 I01 I03</t>
  </si>
  <si>
    <t>D05 I01 I04 I09</t>
  </si>
  <si>
    <t>D05 I01 I06</t>
  </si>
  <si>
    <t>D05 I02 I04</t>
  </si>
  <si>
    <t>D05 I02 I04 I06</t>
  </si>
  <si>
    <t>D05 I04 I05 I06</t>
  </si>
  <si>
    <t>D06 I01 I02</t>
  </si>
  <si>
    <t>D06 I01 I02 I04 I06</t>
  </si>
  <si>
    <t>D06 I01 I07</t>
  </si>
  <si>
    <t>D06 I02 I03 I04 I07</t>
  </si>
  <si>
    <t>D06 I02 I03 I06 I07</t>
  </si>
  <si>
    <t>D06 I02 I07</t>
  </si>
  <si>
    <t>D06 I03</t>
  </si>
  <si>
    <t>D06 I05</t>
  </si>
  <si>
    <t>D06 I05 I06</t>
  </si>
  <si>
    <t>D06 I06 I09</t>
  </si>
  <si>
    <t>D06 I07</t>
  </si>
  <si>
    <t>I01 I02 I06</t>
  </si>
  <si>
    <t>I01 I03 I04 I05 I06</t>
  </si>
  <si>
    <t>I01 I03 I06 I07</t>
  </si>
  <si>
    <t>I01 I04 I06 I08</t>
  </si>
  <si>
    <t>I01 I05 I06 I08</t>
  </si>
  <si>
    <t>I01 I06 I08</t>
  </si>
  <si>
    <t>I01 I08</t>
  </si>
  <si>
    <t>I02 I03 I04 I06 I07</t>
  </si>
  <si>
    <t>I02 I04</t>
  </si>
  <si>
    <t>I02 I06</t>
  </si>
  <si>
    <t>I03 I04 I05 I06 I07 I08</t>
  </si>
  <si>
    <t>I04 I05 I07</t>
  </si>
  <si>
    <t>I05 I06 I08 I09</t>
  </si>
  <si>
    <t>I05 I07 I08</t>
  </si>
  <si>
    <t>I08 I09</t>
  </si>
  <si>
    <t>&lt;- usar os filtros disponíveis para escolher: "Dentro ou Fora?"</t>
  </si>
  <si>
    <t>Total Déficit Habitacional + Inadequação de Moradias = 4.698 domicílios</t>
  </si>
  <si>
    <t>Total Déficit Habitacional + Inadequação de Moradias = 7.033 domicílios</t>
  </si>
  <si>
    <t>Total Déficit Habitacional + Inadequação de Moradias = 8235 domicílios</t>
  </si>
  <si>
    <t>Total Déficit Habitacional + Inadequação de Moradias = 5314 domicílios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</si>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</sst>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205D59"/>
        <bgColor indexed="64"/>
      </patternFill>
    </fill>
    <fill>
      <patternFill patternType="solid">
        <fgColor rgb="FF1F9B9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15E5B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4" fillId="2" borderId="1" xfId="0" applyFont="1" applyFill="1" applyBorder="1"/>
    <xf numFmtId="10" fontId="4" fillId="2" borderId="1" xfId="1" applyNumberFormat="1" applyFont="1" applyFill="1" applyBorder="1"/>
    <xf numFmtId="0" fontId="5" fillId="4" borderId="1" xfId="0" applyFont="1" applyFill="1" applyBorder="1" applyAlignment="1">
      <alignment horizontal="left"/>
    </xf>
    <xf numFmtId="0" fontId="6" fillId="4" borderId="1" xfId="0" applyFont="1" applyFill="1" applyBorder="1"/>
    <xf numFmtId="0" fontId="6" fillId="4" borderId="1" xfId="0" applyFont="1" applyFill="1" applyBorder="1" applyAlignment="1">
      <alignment horizontal="right"/>
    </xf>
    <xf numFmtId="10" fontId="6" fillId="4" borderId="1" xfId="1" applyNumberFormat="1" applyFont="1" applyFill="1" applyBorder="1" applyAlignment="1">
      <alignment horizontal="right"/>
    </xf>
    <xf numFmtId="0" fontId="4" fillId="3" borderId="4" xfId="0" applyFont="1" applyFill="1" applyBorder="1" applyAlignment="1">
      <alignment textRotation="90"/>
    </xf>
    <xf numFmtId="0" fontId="5" fillId="5" borderId="1" xfId="0" applyFont="1" applyFill="1" applyBorder="1" applyAlignment="1">
      <alignment horizontal="center"/>
    </xf>
    <xf numFmtId="0" fontId="6" fillId="5" borderId="1" xfId="0" applyFont="1" applyFill="1" applyBorder="1"/>
    <xf numFmtId="0" fontId="6" fillId="5" borderId="1" xfId="0" applyFont="1" applyFill="1" applyBorder="1" applyAlignment="1">
      <alignment horizontal="right"/>
    </xf>
    <xf numFmtId="10" fontId="6" fillId="5" borderId="1" xfId="1" applyNumberFormat="1" applyFont="1" applyFill="1" applyBorder="1" applyAlignment="1">
      <alignment horizontal="right"/>
    </xf>
    <xf numFmtId="0" fontId="4" fillId="3" borderId="3" xfId="0" applyFont="1" applyFill="1" applyBorder="1" applyAlignment="1">
      <alignment horizontal="center" textRotation="90"/>
    </xf>
    <xf numFmtId="0" fontId="7" fillId="4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 wrapText="1"/>
    </xf>
    <xf numFmtId="164" fontId="4" fillId="2" borderId="1" xfId="1" applyNumberFormat="1" applyFont="1" applyFill="1" applyBorder="1"/>
    <xf numFmtId="164" fontId="5" fillId="4" borderId="1" xfId="1" applyNumberFormat="1" applyFont="1" applyFill="1" applyBorder="1" applyAlignment="1">
      <alignment horizontal="right"/>
    </xf>
    <xf numFmtId="164" fontId="6" fillId="5" borderId="1" xfId="1" applyNumberFormat="1" applyFont="1" applyFill="1" applyBorder="1" applyAlignment="1">
      <alignment horizontal="right"/>
    </xf>
    <xf numFmtId="164" fontId="6" fillId="4" borderId="1" xfId="1" applyNumberFormat="1" applyFont="1" applyFill="1" applyBorder="1" applyAlignment="1">
      <alignment horizontal="right"/>
    </xf>
    <xf numFmtId="0" fontId="4" fillId="3" borderId="3" xfId="0" applyFont="1" applyFill="1" applyBorder="1" applyAlignment="1">
      <alignment textRotation="90"/>
    </xf>
    <xf numFmtId="0" fontId="5" fillId="5" borderId="2" xfId="0" applyFont="1" applyFill="1" applyBorder="1" applyAlignment="1">
      <alignment horizontal="center"/>
    </xf>
    <xf numFmtId="0" fontId="3" fillId="0" borderId="0" xfId="0" applyFont="1"/>
    <xf numFmtId="0" fontId="0" fillId="0" borderId="0" xfId="0" applyFont="1"/>
    <xf numFmtId="0" fontId="2" fillId="2" borderId="1" xfId="0" applyFont="1" applyFill="1" applyBorder="1" applyAlignment="1">
      <alignment horizontal="left" vertical="center" wrapText="1"/>
    </xf>
    <xf numFmtId="0" fontId="0" fillId="2" borderId="0" xfId="0" applyFill="1"/>
    <xf numFmtId="0" fontId="7" fillId="6" borderId="5" xfId="0" applyFont="1" applyFill="1" applyBorder="1" applyAlignment="1">
      <alignment horizontal="left" vertical="center"/>
    </xf>
    <xf numFmtId="0" fontId="7" fillId="6" borderId="6" xfId="0" applyFont="1" applyFill="1" applyBorder="1" applyAlignment="1">
      <alignment horizontal="left" vertical="center" wrapText="1"/>
    </xf>
    <xf numFmtId="0" fontId="7" fillId="6" borderId="7" xfId="0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left" vertical="center" wrapText="1"/>
    </xf>
    <xf numFmtId="0" fontId="2" fillId="6" borderId="6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left" vertical="center" wrapText="1"/>
    </xf>
    <xf numFmtId="164" fontId="5" fillId="5" borderId="1" xfId="1" applyNumberFormat="1" applyFont="1" applyFill="1" applyBorder="1" applyAlignment="1">
      <alignment horizontal="right"/>
    </xf>
    <xf numFmtId="0" fontId="8" fillId="6" borderId="5" xfId="0" applyFont="1" applyFill="1" applyBorder="1" applyAlignment="1">
      <alignment horizontal="left" vertical="center" wrapText="1"/>
    </xf>
    <xf numFmtId="0" fontId="8" fillId="6" borderId="6" xfId="0" applyFont="1" applyFill="1" applyBorder="1" applyAlignment="1">
      <alignment horizontal="left" vertical="center" wrapText="1"/>
    </xf>
    <xf numFmtId="0" fontId="8" fillId="6" borderId="7" xfId="0" applyFont="1" applyFill="1" applyBorder="1" applyAlignment="1">
      <alignment horizontal="left" vertical="center" wrapText="1"/>
    </xf>
    <xf numFmtId="0" fontId="8" fillId="6" borderId="5" xfId="0" applyFont="1" applyFill="1" applyBorder="1" applyAlignment="1">
      <alignment horizontal="left" vertical="center"/>
    </xf>
    <xf numFmtId="0" fontId="8" fillId="6" borderId="6" xfId="0" applyFont="1" applyFill="1" applyBorder="1" applyAlignment="1">
      <alignment horizontal="left" vertical="center"/>
    </xf>
    <xf numFmtId="0" fontId="8" fillId="6" borderId="7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center" textRotation="90"/>
    </xf>
    <xf numFmtId="0" fontId="4" fillId="3" borderId="3" xfId="0" applyFont="1" applyFill="1" applyBorder="1" applyAlignment="1">
      <alignment horizontal="center" textRotation="90"/>
    </xf>
    <xf numFmtId="0" fontId="4" fillId="7" borderId="5" xfId="0" applyFont="1" applyFill="1" applyBorder="1" applyAlignment="1">
      <alignment horizontal="center"/>
    </xf>
    <xf numFmtId="0" fontId="4" fillId="7" borderId="6" xfId="0" applyFont="1" applyFill="1" applyBorder="1" applyAlignment="1">
      <alignment horizontal="center"/>
    </xf>
    <xf numFmtId="0" fontId="4" fillId="7" borderId="7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1">
    <dxf>
      <fill>
        <patternFill patternType="solid">
          <fgColor indexed="64"/>
          <bgColor rgb="FF205D59"/>
        </patternFill>
      </fill>
    </dxf>
  </dxfs>
  <tableStyles count="0" defaultTableStyle="TableStyleMedium2" defaultPivotStyle="PivotStyleLight16"/>
  <colors>
    <mruColors>
      <color rgb="FF205D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B1292F-0F12-42EC-B908-3069CA00CA31}" name="Tabela1" displayName="Tabela1" ref="A1:D303" totalsRowShown="0" headerRowDxfId="0">
  <autoFilter ref="A1:D303" xr:uid="{2EB1292F-0F12-42EC-B908-3069CA00CA31}">
    <filterColumn colId="0">
      <filters>
        <filter val="Fora"/>
      </filters>
    </filterColumn>
  </autoFilter>
  <tableColumns count="4">
    <tableColumn id="1" xr3:uid="{5412666B-6D6A-419B-9EBC-06A697806C2A}" name="Situação"/>
    <tableColumn id="4" xr3:uid="{B60E3ADD-C649-4BA3-B1A5-7613B8AF2DA8}" name="Rank"/>
    <tableColumn id="2" xr3:uid="{DED09AA0-DB4F-4FCF-ACED-8E213E1CB979}" name="Inadequações"/>
    <tableColumn id="3" xr3:uid="{F81DDA1B-81D3-46BD-9C48-EF1124379A80}" name="Quantidade de família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topLeftCell="C1" workbookViewId="0">
      <selection activeCell="C9" sqref="C9"/>
    </sheetView>
  </sheetViews>
  <sheetFormatPr defaultColWidth="9.109375" defaultRowHeight="14.4" x14ac:dyDescent="0.3"/>
  <cols>
    <col min="1" max="1" width="7.88671875" style="24" customWidth="1"/>
    <col min="2" max="2" width="48.33203125" style="24" bestFit="1" customWidth="1"/>
    <col min="3" max="3" width="35.6640625" style="24" customWidth="1"/>
    <col min="4" max="4" width="95.88671875" style="24" customWidth="1"/>
    <col min="5" max="16384" width="9.109375" style="24"/>
  </cols>
  <sheetData>
    <row r="1" spans="1:4" x14ac:dyDescent="0.3">
      <c r="A1" s="23" t="s">
        <v>87</v>
      </c>
    </row>
    <row r="2" spans="1:4" x14ac:dyDescent="0.3">
      <c r="A2" s="25" t="s">
        <v>0</v>
      </c>
      <c r="B2" s="25" t="s">
        <v>39</v>
      </c>
      <c r="C2" s="25" t="s">
        <v>40</v>
      </c>
      <c r="D2" s="25" t="s">
        <v>41</v>
      </c>
    </row>
    <row r="3" spans="1:4" x14ac:dyDescent="0.3">
      <c r="A3" s="30"/>
      <c r="B3" s="31"/>
      <c r="C3" s="31"/>
      <c r="D3" s="32"/>
    </row>
    <row r="4" spans="1:4" x14ac:dyDescent="0.3">
      <c r="A4" s="34" t="s">
        <v>88</v>
      </c>
      <c r="B4" s="35"/>
      <c r="C4" s="35"/>
      <c r="D4" s="36"/>
    </row>
    <row r="5" spans="1:4" x14ac:dyDescent="0.3">
      <c r="A5" s="13" t="s">
        <v>5</v>
      </c>
      <c r="B5" s="14" t="s">
        <v>42</v>
      </c>
      <c r="C5" s="14" t="s">
        <v>43</v>
      </c>
      <c r="D5" s="14" t="s">
        <v>44</v>
      </c>
    </row>
    <row r="6" spans="1:4" x14ac:dyDescent="0.3">
      <c r="A6" s="15" t="s">
        <v>7</v>
      </c>
      <c r="B6" s="16" t="s">
        <v>8</v>
      </c>
      <c r="C6" s="16" t="s">
        <v>45</v>
      </c>
      <c r="D6" s="16" t="s">
        <v>46</v>
      </c>
    </row>
    <row r="7" spans="1:4" ht="28.8" x14ac:dyDescent="0.3">
      <c r="A7" s="13" t="s">
        <v>9</v>
      </c>
      <c r="B7" s="14" t="s">
        <v>10</v>
      </c>
      <c r="C7" s="14" t="s">
        <v>47</v>
      </c>
      <c r="D7" s="14" t="s">
        <v>48</v>
      </c>
    </row>
    <row r="8" spans="1:4" x14ac:dyDescent="0.3">
      <c r="A8" s="15" t="s">
        <v>11</v>
      </c>
      <c r="B8" s="16" t="s">
        <v>12</v>
      </c>
      <c r="C8" s="16" t="s">
        <v>49</v>
      </c>
      <c r="D8" s="16" t="s">
        <v>50</v>
      </c>
    </row>
    <row r="9" spans="1:4" ht="28.8" x14ac:dyDescent="0.3">
      <c r="A9" s="13" t="s">
        <v>13</v>
      </c>
      <c r="B9" s="14" t="s">
        <v>51</v>
      </c>
      <c r="C9" s="14" t="s">
        <v>52</v>
      </c>
      <c r="D9" s="14" t="s">
        <v>53</v>
      </c>
    </row>
    <row r="10" spans="1:4" x14ac:dyDescent="0.3">
      <c r="A10" s="15" t="s">
        <v>15</v>
      </c>
      <c r="B10" s="16" t="s">
        <v>16</v>
      </c>
      <c r="C10" s="16" t="s">
        <v>54</v>
      </c>
      <c r="D10" s="16" t="s">
        <v>55</v>
      </c>
    </row>
    <row r="11" spans="1:4" x14ac:dyDescent="0.3">
      <c r="A11" s="13" t="s">
        <v>17</v>
      </c>
      <c r="B11" s="14" t="s">
        <v>18</v>
      </c>
      <c r="C11" s="14" t="s">
        <v>56</v>
      </c>
      <c r="D11" s="14" t="s">
        <v>57</v>
      </c>
    </row>
    <row r="12" spans="1:4" x14ac:dyDescent="0.3">
      <c r="A12" s="27"/>
      <c r="B12" s="28"/>
      <c r="C12" s="28"/>
      <c r="D12" s="29"/>
    </row>
    <row r="13" spans="1:4" x14ac:dyDescent="0.3">
      <c r="A13" s="37" t="s">
        <v>58</v>
      </c>
      <c r="B13" s="38"/>
      <c r="C13" s="38"/>
      <c r="D13" s="39"/>
    </row>
    <row r="14" spans="1:4" ht="28.8" x14ac:dyDescent="0.3">
      <c r="A14" s="15" t="s">
        <v>21</v>
      </c>
      <c r="B14" s="16" t="s">
        <v>22</v>
      </c>
      <c r="C14" s="16" t="s">
        <v>59</v>
      </c>
      <c r="D14" s="16" t="s">
        <v>60</v>
      </c>
    </row>
    <row r="15" spans="1:4" x14ac:dyDescent="0.3">
      <c r="A15" s="13" t="s">
        <v>23</v>
      </c>
      <c r="B15" s="14" t="s">
        <v>24</v>
      </c>
      <c r="C15" s="14" t="s">
        <v>61</v>
      </c>
      <c r="D15" s="14" t="s">
        <v>62</v>
      </c>
    </row>
    <row r="16" spans="1:4" x14ac:dyDescent="0.3">
      <c r="A16" s="15" t="s">
        <v>25</v>
      </c>
      <c r="B16" s="16" t="s">
        <v>26</v>
      </c>
      <c r="C16" s="16" t="s">
        <v>63</v>
      </c>
      <c r="D16" s="16" t="s">
        <v>64</v>
      </c>
    </row>
    <row r="17" spans="1:4" x14ac:dyDescent="0.3">
      <c r="A17" s="13" t="s">
        <v>27</v>
      </c>
      <c r="B17" s="14" t="s">
        <v>65</v>
      </c>
      <c r="C17" s="14" t="s">
        <v>66</v>
      </c>
      <c r="D17" s="14" t="s">
        <v>67</v>
      </c>
    </row>
    <row r="18" spans="1:4" ht="28.8" x14ac:dyDescent="0.3">
      <c r="A18" s="15" t="s">
        <v>29</v>
      </c>
      <c r="B18" s="16" t="s">
        <v>30</v>
      </c>
      <c r="C18" s="16" t="s">
        <v>68</v>
      </c>
      <c r="D18" s="16" t="s">
        <v>69</v>
      </c>
    </row>
    <row r="19" spans="1:4" x14ac:dyDescent="0.3">
      <c r="A19" s="13" t="s">
        <v>31</v>
      </c>
      <c r="B19" s="14" t="s">
        <v>70</v>
      </c>
      <c r="C19" s="14" t="s">
        <v>71</v>
      </c>
      <c r="D19" s="14" t="s">
        <v>72</v>
      </c>
    </row>
    <row r="20" spans="1:4" x14ac:dyDescent="0.3">
      <c r="A20" s="13" t="s">
        <v>33</v>
      </c>
      <c r="B20" s="14" t="s">
        <v>34</v>
      </c>
      <c r="C20" s="14" t="s">
        <v>73</v>
      </c>
      <c r="D20" s="14" t="s">
        <v>74</v>
      </c>
    </row>
    <row r="21" spans="1:4" ht="28.8" x14ac:dyDescent="0.3">
      <c r="A21" s="15" t="s">
        <v>35</v>
      </c>
      <c r="B21" s="16" t="s">
        <v>75</v>
      </c>
      <c r="C21" s="16" t="s">
        <v>76</v>
      </c>
      <c r="D21" s="16" t="s">
        <v>77</v>
      </c>
    </row>
    <row r="22" spans="1:4" ht="28.8" x14ac:dyDescent="0.3">
      <c r="A22" s="13" t="s">
        <v>37</v>
      </c>
      <c r="B22" s="14" t="s">
        <v>38</v>
      </c>
      <c r="C22" s="14" t="s">
        <v>78</v>
      </c>
      <c r="D22" s="14" t="s">
        <v>79</v>
      </c>
    </row>
  </sheetData>
  <mergeCells count="2">
    <mergeCell ref="A4:D4"/>
    <mergeCell ref="A13:D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012BF-D694-4BC4-9E65-480337C21945}">
  <dimension ref="A1:E20"/>
  <sheetViews>
    <sheetView zoomScale="70" zoomScaleNormal="70" workbookViewId="0">
      <selection activeCell="F16" sqref="F16"/>
    </sheetView>
  </sheetViews>
  <sheetFormatPr defaultRowHeight="14.4" x14ac:dyDescent="0.3"/>
  <cols>
    <col min="1" max="1" width="3.5546875" bestFit="1" customWidth="1"/>
    <col min="2" max="2" width="10.109375" bestFit="1" customWidth="1"/>
    <col min="3" max="3" width="102" bestFit="1" customWidth="1"/>
    <col min="4" max="4" width="20.109375" bestFit="1" customWidth="1"/>
    <col min="5" max="5" width="12.44140625" bestFit="1" customWidth="1"/>
  </cols>
  <sheetData>
    <row r="1" spans="1:5" ht="21" x14ac:dyDescent="0.4">
      <c r="A1" s="1"/>
      <c r="B1" s="1" t="s">
        <v>0</v>
      </c>
      <c r="C1" s="1" t="s">
        <v>1</v>
      </c>
      <c r="D1" s="1" t="s">
        <v>2</v>
      </c>
      <c r="E1" s="2" t="s">
        <v>3</v>
      </c>
    </row>
    <row r="2" spans="1:5" ht="21" x14ac:dyDescent="0.4">
      <c r="A2" s="40" t="s">
        <v>4</v>
      </c>
      <c r="B2" s="3" t="s">
        <v>5</v>
      </c>
      <c r="C2" s="4" t="s">
        <v>6</v>
      </c>
      <c r="D2" s="5">
        <v>15</v>
      </c>
      <c r="E2" s="6">
        <f>D2/8235</f>
        <v>1.8214936247723133E-3</v>
      </c>
    </row>
    <row r="3" spans="1:5" ht="21" x14ac:dyDescent="0.4">
      <c r="A3" s="41"/>
      <c r="B3" s="3" t="s">
        <v>7</v>
      </c>
      <c r="C3" s="4" t="s">
        <v>8</v>
      </c>
      <c r="D3" s="5">
        <v>146</v>
      </c>
      <c r="E3" s="6">
        <f t="shared" ref="E3:E19" si="0">D3/8235</f>
        <v>1.7729204614450517E-2</v>
      </c>
    </row>
    <row r="4" spans="1:5" ht="21" x14ac:dyDescent="0.4">
      <c r="A4" s="41"/>
      <c r="B4" s="3" t="s">
        <v>9</v>
      </c>
      <c r="C4" s="4" t="s">
        <v>10</v>
      </c>
      <c r="D4" s="5">
        <v>1246</v>
      </c>
      <c r="E4" s="6">
        <f t="shared" si="0"/>
        <v>0.15130540376442017</v>
      </c>
    </row>
    <row r="5" spans="1:5" ht="21" x14ac:dyDescent="0.4">
      <c r="A5" s="41"/>
      <c r="B5" s="3" t="s">
        <v>11</v>
      </c>
      <c r="C5" s="4" t="s">
        <v>12</v>
      </c>
      <c r="D5" s="5">
        <v>127</v>
      </c>
      <c r="E5" s="6">
        <f t="shared" si="0"/>
        <v>1.5421979356405586E-2</v>
      </c>
    </row>
    <row r="6" spans="1:5" ht="21" x14ac:dyDescent="0.4">
      <c r="A6" s="41"/>
      <c r="B6" s="3" t="s">
        <v>13</v>
      </c>
      <c r="C6" s="4" t="s">
        <v>14</v>
      </c>
      <c r="D6" s="5">
        <v>1348</v>
      </c>
      <c r="E6" s="6">
        <f t="shared" si="0"/>
        <v>0.16369156041287189</v>
      </c>
    </row>
    <row r="7" spans="1:5" ht="21" x14ac:dyDescent="0.4">
      <c r="A7" s="41"/>
      <c r="B7" s="3" t="s">
        <v>15</v>
      </c>
      <c r="C7" s="4" t="s">
        <v>16</v>
      </c>
      <c r="D7" s="5">
        <v>148</v>
      </c>
      <c r="E7" s="6">
        <f t="shared" si="0"/>
        <v>1.7972070431086826E-2</v>
      </c>
    </row>
    <row r="8" spans="1:5" ht="21" x14ac:dyDescent="0.4">
      <c r="A8" s="41"/>
      <c r="B8" s="3" t="s">
        <v>17</v>
      </c>
      <c r="C8" s="4" t="s">
        <v>18</v>
      </c>
      <c r="D8" s="5">
        <v>163</v>
      </c>
      <c r="E8" s="6">
        <f t="shared" si="0"/>
        <v>1.9793564055859136E-2</v>
      </c>
    </row>
    <row r="9" spans="1:5" ht="21" x14ac:dyDescent="0.4">
      <c r="A9" s="7"/>
      <c r="B9" s="8"/>
      <c r="C9" s="9" t="s">
        <v>19</v>
      </c>
      <c r="D9" s="10">
        <v>2814</v>
      </c>
      <c r="E9" s="11">
        <f t="shared" si="0"/>
        <v>0.34171220400728597</v>
      </c>
    </row>
    <row r="10" spans="1:5" ht="21" x14ac:dyDescent="0.4">
      <c r="A10" s="40" t="s">
        <v>20</v>
      </c>
      <c r="B10" s="3" t="s">
        <v>21</v>
      </c>
      <c r="C10" s="4" t="s">
        <v>22</v>
      </c>
      <c r="D10" s="5">
        <v>1942</v>
      </c>
      <c r="E10" s="6">
        <f t="shared" si="0"/>
        <v>0.23582270795385549</v>
      </c>
    </row>
    <row r="11" spans="1:5" ht="21" x14ac:dyDescent="0.4">
      <c r="A11" s="41"/>
      <c r="B11" s="3" t="s">
        <v>23</v>
      </c>
      <c r="C11" s="4" t="s">
        <v>24</v>
      </c>
      <c r="D11" s="5">
        <v>39</v>
      </c>
      <c r="E11" s="6">
        <f t="shared" si="0"/>
        <v>4.7358834244080146E-3</v>
      </c>
    </row>
    <row r="12" spans="1:5" ht="21" x14ac:dyDescent="0.4">
      <c r="A12" s="41"/>
      <c r="B12" s="3" t="s">
        <v>25</v>
      </c>
      <c r="C12" s="4" t="s">
        <v>26</v>
      </c>
      <c r="D12" s="5">
        <v>90</v>
      </c>
      <c r="E12" s="6">
        <f t="shared" si="0"/>
        <v>1.092896174863388E-2</v>
      </c>
    </row>
    <row r="13" spans="1:5" ht="21" x14ac:dyDescent="0.4">
      <c r="A13" s="41"/>
      <c r="B13" s="3" t="s">
        <v>27</v>
      </c>
      <c r="C13" s="4" t="s">
        <v>28</v>
      </c>
      <c r="D13" s="5">
        <v>116</v>
      </c>
      <c r="E13" s="6">
        <f t="shared" si="0"/>
        <v>1.408621736490589E-2</v>
      </c>
    </row>
    <row r="14" spans="1:5" ht="21" x14ac:dyDescent="0.4">
      <c r="A14" s="41"/>
      <c r="B14" s="3" t="s">
        <v>29</v>
      </c>
      <c r="C14" s="4" t="s">
        <v>30</v>
      </c>
      <c r="D14" s="5">
        <v>870</v>
      </c>
      <c r="E14" s="6">
        <f t="shared" si="0"/>
        <v>0.10564663023679417</v>
      </c>
    </row>
    <row r="15" spans="1:5" ht="21" x14ac:dyDescent="0.4">
      <c r="A15" s="41"/>
      <c r="B15" s="3" t="s">
        <v>31</v>
      </c>
      <c r="C15" s="4" t="s">
        <v>32</v>
      </c>
      <c r="D15" s="5">
        <v>512</v>
      </c>
      <c r="E15" s="6">
        <f t="shared" si="0"/>
        <v>6.2173649058894963E-2</v>
      </c>
    </row>
    <row r="16" spans="1:5" ht="21" x14ac:dyDescent="0.4">
      <c r="A16" s="41"/>
      <c r="B16" s="3" t="s">
        <v>33</v>
      </c>
      <c r="C16" s="4" t="s">
        <v>34</v>
      </c>
      <c r="D16" s="5">
        <v>476</v>
      </c>
      <c r="E16" s="6">
        <f t="shared" si="0"/>
        <v>5.7802064359441407E-2</v>
      </c>
    </row>
    <row r="17" spans="1:5" ht="21" x14ac:dyDescent="0.4">
      <c r="A17" s="41"/>
      <c r="B17" s="3" t="s">
        <v>35</v>
      </c>
      <c r="C17" s="4" t="s">
        <v>36</v>
      </c>
      <c r="D17" s="5">
        <v>27</v>
      </c>
      <c r="E17" s="6">
        <f t="shared" si="0"/>
        <v>3.2786885245901639E-3</v>
      </c>
    </row>
    <row r="18" spans="1:5" ht="21" x14ac:dyDescent="0.4">
      <c r="A18" s="41"/>
      <c r="B18" s="3" t="s">
        <v>37</v>
      </c>
      <c r="C18" s="4" t="s">
        <v>38</v>
      </c>
      <c r="D18" s="5">
        <v>2508</v>
      </c>
      <c r="E18" s="6">
        <f t="shared" si="0"/>
        <v>0.30455373406193076</v>
      </c>
    </row>
    <row r="19" spans="1:5" ht="21" x14ac:dyDescent="0.4">
      <c r="A19" s="7"/>
      <c r="B19" s="8"/>
      <c r="C19" s="9" t="s">
        <v>19</v>
      </c>
      <c r="D19" s="10">
        <v>5421</v>
      </c>
      <c r="E19" s="11">
        <f t="shared" si="0"/>
        <v>0.65828779599271403</v>
      </c>
    </row>
    <row r="20" spans="1:5" ht="21" x14ac:dyDescent="0.4">
      <c r="A20" s="42" t="s">
        <v>305</v>
      </c>
      <c r="B20" s="43"/>
      <c r="C20" s="43"/>
      <c r="D20" s="43"/>
      <c r="E20" s="44"/>
    </row>
  </sheetData>
  <mergeCells count="3">
    <mergeCell ref="A2:A8"/>
    <mergeCell ref="A10:A18"/>
    <mergeCell ref="A20:E20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16AA4-ED7A-44D9-962A-DE9E134245FE}">
  <dimension ref="A1:E6"/>
  <sheetViews>
    <sheetView zoomScale="70" zoomScaleNormal="70" workbookViewId="0">
      <selection activeCell="G12" sqref="G12"/>
    </sheetView>
  </sheetViews>
  <sheetFormatPr defaultRowHeight="14.4" x14ac:dyDescent="0.3"/>
  <cols>
    <col min="1" max="1" width="3.5546875" bestFit="1" customWidth="1"/>
    <col min="2" max="2" width="10.109375" bestFit="1" customWidth="1"/>
    <col min="3" max="3" width="102" bestFit="1" customWidth="1"/>
    <col min="4" max="4" width="20.109375" bestFit="1" customWidth="1"/>
    <col min="5" max="5" width="12.44140625" bestFit="1" customWidth="1"/>
  </cols>
  <sheetData>
    <row r="1" spans="1:5" ht="21" x14ac:dyDescent="0.4">
      <c r="A1" s="1"/>
      <c r="B1" s="1" t="s">
        <v>0</v>
      </c>
      <c r="C1" s="1" t="s">
        <v>1</v>
      </c>
      <c r="D1" s="1" t="s">
        <v>2</v>
      </c>
      <c r="E1" s="17" t="s">
        <v>3</v>
      </c>
    </row>
    <row r="2" spans="1:5" ht="21" x14ac:dyDescent="0.4">
      <c r="A2" s="12"/>
      <c r="B2" s="3" t="s">
        <v>80</v>
      </c>
      <c r="C2" s="4" t="s">
        <v>81</v>
      </c>
      <c r="D2" s="5">
        <v>585</v>
      </c>
      <c r="E2" s="20">
        <f>D2/4698</f>
        <v>0.12452107279693486</v>
      </c>
    </row>
    <row r="3" spans="1:5" ht="21" x14ac:dyDescent="0.4">
      <c r="A3" s="7"/>
      <c r="B3" s="8"/>
      <c r="C3" s="9" t="s">
        <v>82</v>
      </c>
      <c r="D3" s="10">
        <v>585</v>
      </c>
      <c r="E3" s="19">
        <f>D3/4698</f>
        <v>0.12452107279693486</v>
      </c>
    </row>
    <row r="4" spans="1:5" ht="21" x14ac:dyDescent="0.4">
      <c r="A4" s="12"/>
      <c r="B4" s="3" t="s">
        <v>83</v>
      </c>
      <c r="C4" s="4" t="s">
        <v>84</v>
      </c>
      <c r="D4" s="5">
        <f>4698-585</f>
        <v>4113</v>
      </c>
      <c r="E4" s="20">
        <f>D4/4698</f>
        <v>0.87547892720306508</v>
      </c>
    </row>
    <row r="5" spans="1:5" ht="21" x14ac:dyDescent="0.4">
      <c r="A5" s="21"/>
      <c r="B5" s="22"/>
      <c r="C5" s="9" t="s">
        <v>85</v>
      </c>
      <c r="D5" s="10">
        <v>4113</v>
      </c>
      <c r="E5" s="19">
        <f>D5/4698</f>
        <v>0.87547892720306508</v>
      </c>
    </row>
    <row r="6" spans="1:5" ht="21" x14ac:dyDescent="0.4">
      <c r="A6" s="42" t="s">
        <v>303</v>
      </c>
      <c r="B6" s="43"/>
      <c r="C6" s="43"/>
      <c r="D6" s="43"/>
      <c r="E6" s="44"/>
    </row>
  </sheetData>
  <mergeCells count="1">
    <mergeCell ref="A6:E6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25A01-0CEA-4AB9-961B-49729083A4FD}">
  <dimension ref="A1:E22"/>
  <sheetViews>
    <sheetView zoomScale="70" zoomScaleNormal="70" workbookViewId="0">
      <selection activeCell="E19" sqref="E19"/>
    </sheetView>
  </sheetViews>
  <sheetFormatPr defaultRowHeight="14.4" x14ac:dyDescent="0.3"/>
  <cols>
    <col min="1" max="1" width="3.5546875" bestFit="1" customWidth="1"/>
    <col min="2" max="2" width="10.109375" bestFit="1" customWidth="1"/>
    <col min="3" max="3" width="102" bestFit="1" customWidth="1"/>
    <col min="4" max="4" width="20.109375" bestFit="1" customWidth="1"/>
    <col min="5" max="5" width="12.44140625" bestFit="1" customWidth="1"/>
  </cols>
  <sheetData>
    <row r="1" spans="1:5" ht="21" x14ac:dyDescent="0.4">
      <c r="A1" s="1"/>
      <c r="B1" s="1" t="s">
        <v>0</v>
      </c>
      <c r="C1" s="1" t="s">
        <v>1</v>
      </c>
      <c r="D1" s="1" t="s">
        <v>2</v>
      </c>
      <c r="E1" s="17" t="s">
        <v>3</v>
      </c>
    </row>
    <row r="2" spans="1:5" ht="21" x14ac:dyDescent="0.4">
      <c r="A2" s="40" t="s">
        <v>4</v>
      </c>
      <c r="B2" s="3" t="s">
        <v>5</v>
      </c>
      <c r="C2" s="4" t="s">
        <v>6</v>
      </c>
      <c r="D2" s="5">
        <v>15</v>
      </c>
      <c r="E2" s="18">
        <f>D2/12347</f>
        <v>1.2148700089090467E-3</v>
      </c>
    </row>
    <row r="3" spans="1:5" ht="21" x14ac:dyDescent="0.4">
      <c r="A3" s="41"/>
      <c r="B3" s="3" t="s">
        <v>7</v>
      </c>
      <c r="C3" s="4" t="s">
        <v>8</v>
      </c>
      <c r="D3" s="5">
        <v>146</v>
      </c>
      <c r="E3" s="18">
        <f t="shared" ref="E3:E21" si="0">D3/12347</f>
        <v>1.1824734753381388E-2</v>
      </c>
    </row>
    <row r="4" spans="1:5" ht="21" x14ac:dyDescent="0.4">
      <c r="A4" s="41"/>
      <c r="B4" s="3" t="s">
        <v>9</v>
      </c>
      <c r="C4" s="4" t="s">
        <v>10</v>
      </c>
      <c r="D4" s="5">
        <v>1246</v>
      </c>
      <c r="E4" s="18">
        <f t="shared" si="0"/>
        <v>0.10091520207337815</v>
      </c>
    </row>
    <row r="5" spans="1:5" ht="21" x14ac:dyDescent="0.4">
      <c r="A5" s="41"/>
      <c r="B5" s="3" t="s">
        <v>11</v>
      </c>
      <c r="C5" s="4" t="s">
        <v>12</v>
      </c>
      <c r="D5" s="5">
        <v>127</v>
      </c>
      <c r="E5" s="18">
        <f t="shared" si="0"/>
        <v>1.0285899408763262E-2</v>
      </c>
    </row>
    <row r="6" spans="1:5" ht="21" x14ac:dyDescent="0.4">
      <c r="A6" s="41"/>
      <c r="B6" s="3" t="s">
        <v>13</v>
      </c>
      <c r="C6" s="4" t="s">
        <v>14</v>
      </c>
      <c r="D6" s="5">
        <v>1348</v>
      </c>
      <c r="E6" s="18">
        <f t="shared" si="0"/>
        <v>0.10917631813395967</v>
      </c>
    </row>
    <row r="7" spans="1:5" ht="21" x14ac:dyDescent="0.4">
      <c r="A7" s="41"/>
      <c r="B7" s="3" t="s">
        <v>15</v>
      </c>
      <c r="C7" s="4" t="s">
        <v>16</v>
      </c>
      <c r="D7" s="5">
        <v>148</v>
      </c>
      <c r="E7" s="18">
        <f t="shared" si="0"/>
        <v>1.1986717421235927E-2</v>
      </c>
    </row>
    <row r="8" spans="1:5" ht="21" x14ac:dyDescent="0.4">
      <c r="A8" s="41"/>
      <c r="B8" s="3" t="s">
        <v>17</v>
      </c>
      <c r="C8" s="4" t="s">
        <v>18</v>
      </c>
      <c r="D8" s="5">
        <v>163</v>
      </c>
      <c r="E8" s="18">
        <f t="shared" si="0"/>
        <v>1.3201587430144974E-2</v>
      </c>
    </row>
    <row r="9" spans="1:5" ht="21" x14ac:dyDescent="0.4">
      <c r="A9" s="41"/>
      <c r="B9" s="3" t="s">
        <v>80</v>
      </c>
      <c r="C9" s="4" t="s">
        <v>81</v>
      </c>
      <c r="D9" s="5">
        <v>585</v>
      </c>
      <c r="E9" s="18">
        <f t="shared" si="0"/>
        <v>4.7379930347452824E-2</v>
      </c>
    </row>
    <row r="10" spans="1:5" ht="21" x14ac:dyDescent="0.4">
      <c r="A10" s="7"/>
      <c r="B10" s="8"/>
      <c r="C10" s="9" t="s">
        <v>82</v>
      </c>
      <c r="D10" s="10">
        <v>3311</v>
      </c>
      <c r="E10" s="19">
        <f t="shared" si="0"/>
        <v>0.26816230663319024</v>
      </c>
    </row>
    <row r="11" spans="1:5" ht="21" x14ac:dyDescent="0.4">
      <c r="A11" s="40" t="s">
        <v>20</v>
      </c>
      <c r="B11" s="3" t="s">
        <v>21</v>
      </c>
      <c r="C11" s="4" t="s">
        <v>22</v>
      </c>
      <c r="D11" s="5">
        <v>1942</v>
      </c>
      <c r="E11" s="20">
        <f t="shared" si="0"/>
        <v>0.15728517048675791</v>
      </c>
    </row>
    <row r="12" spans="1:5" ht="21" x14ac:dyDescent="0.4">
      <c r="A12" s="41"/>
      <c r="B12" s="3" t="s">
        <v>23</v>
      </c>
      <c r="C12" s="4" t="s">
        <v>24</v>
      </c>
      <c r="D12" s="5">
        <v>39</v>
      </c>
      <c r="E12" s="20">
        <f t="shared" si="0"/>
        <v>3.1586620231635215E-3</v>
      </c>
    </row>
    <row r="13" spans="1:5" ht="21" x14ac:dyDescent="0.4">
      <c r="A13" s="41"/>
      <c r="B13" s="3" t="s">
        <v>25</v>
      </c>
      <c r="C13" s="4" t="s">
        <v>26</v>
      </c>
      <c r="D13" s="5">
        <v>90</v>
      </c>
      <c r="E13" s="20">
        <f t="shared" si="0"/>
        <v>7.28922005345428E-3</v>
      </c>
    </row>
    <row r="14" spans="1:5" ht="21" x14ac:dyDescent="0.4">
      <c r="A14" s="41"/>
      <c r="B14" s="3" t="s">
        <v>27</v>
      </c>
      <c r="C14" s="4" t="s">
        <v>28</v>
      </c>
      <c r="D14" s="5">
        <v>116</v>
      </c>
      <c r="E14" s="20">
        <f t="shared" si="0"/>
        <v>9.3949947355632946E-3</v>
      </c>
    </row>
    <row r="15" spans="1:5" ht="21" x14ac:dyDescent="0.4">
      <c r="A15" s="41"/>
      <c r="B15" s="3" t="s">
        <v>29</v>
      </c>
      <c r="C15" s="4" t="s">
        <v>30</v>
      </c>
      <c r="D15" s="5">
        <v>870</v>
      </c>
      <c r="E15" s="20">
        <f t="shared" si="0"/>
        <v>7.0462460516724709E-2</v>
      </c>
    </row>
    <row r="16" spans="1:5" ht="21" x14ac:dyDescent="0.4">
      <c r="A16" s="41"/>
      <c r="B16" s="3" t="s">
        <v>31</v>
      </c>
      <c r="C16" s="4" t="s">
        <v>32</v>
      </c>
      <c r="D16" s="5">
        <v>512</v>
      </c>
      <c r="E16" s="20">
        <f t="shared" si="0"/>
        <v>4.146756297076213E-2</v>
      </c>
    </row>
    <row r="17" spans="1:5" ht="21" x14ac:dyDescent="0.4">
      <c r="A17" s="41"/>
      <c r="B17" s="3" t="s">
        <v>33</v>
      </c>
      <c r="C17" s="4" t="s">
        <v>34</v>
      </c>
      <c r="D17" s="5">
        <v>476</v>
      </c>
      <c r="E17" s="20">
        <f t="shared" si="0"/>
        <v>3.8551874949380414E-2</v>
      </c>
    </row>
    <row r="18" spans="1:5" ht="21" x14ac:dyDescent="0.4">
      <c r="A18" s="41"/>
      <c r="B18" s="3" t="s">
        <v>35</v>
      </c>
      <c r="C18" s="4" t="s">
        <v>36</v>
      </c>
      <c r="D18" s="5">
        <v>27</v>
      </c>
      <c r="E18" s="20">
        <f t="shared" si="0"/>
        <v>2.186766016036284E-3</v>
      </c>
    </row>
    <row r="19" spans="1:5" ht="21" x14ac:dyDescent="0.4">
      <c r="A19" s="41"/>
      <c r="B19" s="3" t="s">
        <v>37</v>
      </c>
      <c r="C19" s="4" t="s">
        <v>38</v>
      </c>
      <c r="D19" s="5">
        <v>2508</v>
      </c>
      <c r="E19" s="20">
        <f t="shared" si="0"/>
        <v>0.20312626548959262</v>
      </c>
    </row>
    <row r="20" spans="1:5" ht="21" x14ac:dyDescent="0.4">
      <c r="A20" s="41"/>
      <c r="B20" s="3" t="s">
        <v>83</v>
      </c>
      <c r="C20" s="4" t="s">
        <v>84</v>
      </c>
      <c r="D20" s="5">
        <f>4698-585</f>
        <v>4113</v>
      </c>
      <c r="E20" s="20">
        <f t="shared" si="0"/>
        <v>0.33311735644286061</v>
      </c>
    </row>
    <row r="21" spans="1:5" ht="21" x14ac:dyDescent="0.4">
      <c r="A21" s="21"/>
      <c r="B21" s="22"/>
      <c r="C21" s="9" t="s">
        <v>85</v>
      </c>
      <c r="D21" s="10">
        <v>9036</v>
      </c>
      <c r="E21" s="19">
        <f t="shared" si="0"/>
        <v>0.73183769336680971</v>
      </c>
    </row>
    <row r="22" spans="1:5" ht="21" x14ac:dyDescent="0.4">
      <c r="A22" s="42" t="s">
        <v>86</v>
      </c>
      <c r="B22" s="43"/>
      <c r="C22" s="43"/>
      <c r="D22" s="43"/>
      <c r="E22" s="44"/>
    </row>
  </sheetData>
  <mergeCells count="3">
    <mergeCell ref="A2:A9"/>
    <mergeCell ref="A11:A20"/>
    <mergeCell ref="A22:E2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BF9AC-E9BF-4A03-BFCB-34C77FDE90E9}">
  <dimension ref="A1:E22"/>
  <sheetViews>
    <sheetView zoomScale="70" zoomScaleNormal="70" workbookViewId="0">
      <selection activeCell="F15" sqref="F15"/>
    </sheetView>
  </sheetViews>
  <sheetFormatPr defaultRowHeight="14.4" x14ac:dyDescent="0.3"/>
  <cols>
    <col min="1" max="1" width="3.5546875" bestFit="1" customWidth="1"/>
    <col min="2" max="2" width="10.109375" bestFit="1" customWidth="1"/>
    <col min="3" max="3" width="102" bestFit="1" customWidth="1"/>
    <col min="4" max="4" width="20.109375" bestFit="1" customWidth="1"/>
    <col min="5" max="5" width="12.44140625" bestFit="1" customWidth="1"/>
  </cols>
  <sheetData>
    <row r="1" spans="1:5" ht="21" x14ac:dyDescent="0.4">
      <c r="A1" s="1"/>
      <c r="B1" s="1" t="s">
        <v>0</v>
      </c>
      <c r="C1" s="1" t="s">
        <v>1</v>
      </c>
      <c r="D1" s="1" t="s">
        <v>2</v>
      </c>
      <c r="E1" s="17" t="s">
        <v>3</v>
      </c>
    </row>
    <row r="2" spans="1:5" ht="21" x14ac:dyDescent="0.4">
      <c r="A2" s="40" t="s">
        <v>4</v>
      </c>
      <c r="B2" s="3" t="s">
        <v>5</v>
      </c>
      <c r="C2" s="4" t="s">
        <v>6</v>
      </c>
      <c r="D2" s="5">
        <v>0</v>
      </c>
      <c r="E2" s="18">
        <f>D2/5314</f>
        <v>0</v>
      </c>
    </row>
    <row r="3" spans="1:5" ht="21" x14ac:dyDescent="0.4">
      <c r="A3" s="41"/>
      <c r="B3" s="3" t="s">
        <v>7</v>
      </c>
      <c r="C3" s="4" t="s">
        <v>8</v>
      </c>
      <c r="D3" s="5">
        <v>68</v>
      </c>
      <c r="E3" s="18">
        <f t="shared" ref="E3:E21" si="0">D3/5314</f>
        <v>1.2796386902521641E-2</v>
      </c>
    </row>
    <row r="4" spans="1:5" ht="21" x14ac:dyDescent="0.4">
      <c r="A4" s="41"/>
      <c r="B4" s="3" t="s">
        <v>9</v>
      </c>
      <c r="C4" s="4" t="s">
        <v>10</v>
      </c>
      <c r="D4" s="5">
        <v>187</v>
      </c>
      <c r="E4" s="18">
        <f t="shared" si="0"/>
        <v>3.5190063981934513E-2</v>
      </c>
    </row>
    <row r="5" spans="1:5" ht="21" x14ac:dyDescent="0.4">
      <c r="A5" s="41"/>
      <c r="B5" s="3" t="s">
        <v>11</v>
      </c>
      <c r="C5" s="4" t="s">
        <v>12</v>
      </c>
      <c r="D5" s="5">
        <v>15</v>
      </c>
      <c r="E5" s="18">
        <f t="shared" si="0"/>
        <v>2.8227324049680089E-3</v>
      </c>
    </row>
    <row r="6" spans="1:5" ht="21" x14ac:dyDescent="0.4">
      <c r="A6" s="41"/>
      <c r="B6" s="3" t="s">
        <v>13</v>
      </c>
      <c r="C6" s="4" t="s">
        <v>14</v>
      </c>
      <c r="D6" s="5">
        <v>163</v>
      </c>
      <c r="E6" s="18">
        <f t="shared" si="0"/>
        <v>3.0673692133985696E-2</v>
      </c>
    </row>
    <row r="7" spans="1:5" ht="21" x14ac:dyDescent="0.4">
      <c r="A7" s="41"/>
      <c r="B7" s="3" t="s">
        <v>15</v>
      </c>
      <c r="C7" s="4" t="s">
        <v>16</v>
      </c>
      <c r="D7" s="5">
        <v>19</v>
      </c>
      <c r="E7" s="18">
        <f t="shared" si="0"/>
        <v>3.5754610462928114E-3</v>
      </c>
    </row>
    <row r="8" spans="1:5" ht="21" x14ac:dyDescent="0.4">
      <c r="A8" s="41"/>
      <c r="B8" s="3" t="s">
        <v>17</v>
      </c>
      <c r="C8" s="4" t="s">
        <v>18</v>
      </c>
      <c r="D8" s="5">
        <v>4</v>
      </c>
      <c r="E8" s="18">
        <f t="shared" si="0"/>
        <v>7.5272864132480243E-4</v>
      </c>
    </row>
    <row r="9" spans="1:5" ht="21" x14ac:dyDescent="0.4">
      <c r="A9" s="41"/>
      <c r="B9" s="3" t="s">
        <v>80</v>
      </c>
      <c r="C9" s="4" t="s">
        <v>81</v>
      </c>
      <c r="D9" s="5">
        <v>497</v>
      </c>
      <c r="E9" s="18">
        <f t="shared" si="0"/>
        <v>9.35265336846067E-2</v>
      </c>
    </row>
    <row r="10" spans="1:5" ht="21" x14ac:dyDescent="0.4">
      <c r="A10" s="7"/>
      <c r="B10" s="8"/>
      <c r="C10" s="9" t="s">
        <v>82</v>
      </c>
      <c r="D10" s="10">
        <v>907</v>
      </c>
      <c r="E10" s="33">
        <f t="shared" si="0"/>
        <v>0.17068121942039893</v>
      </c>
    </row>
    <row r="11" spans="1:5" ht="21" x14ac:dyDescent="0.4">
      <c r="A11" s="40" t="s">
        <v>20</v>
      </c>
      <c r="B11" s="3" t="s">
        <v>21</v>
      </c>
      <c r="C11" s="4" t="s">
        <v>22</v>
      </c>
      <c r="D11" s="5">
        <v>370</v>
      </c>
      <c r="E11" s="18">
        <f t="shared" si="0"/>
        <v>6.962739932254422E-2</v>
      </c>
    </row>
    <row r="12" spans="1:5" ht="21" x14ac:dyDescent="0.4">
      <c r="A12" s="41"/>
      <c r="B12" s="3" t="s">
        <v>23</v>
      </c>
      <c r="C12" s="4" t="s">
        <v>24</v>
      </c>
      <c r="D12" s="5">
        <v>8</v>
      </c>
      <c r="E12" s="18">
        <f t="shared" si="0"/>
        <v>1.5054572826496049E-3</v>
      </c>
    </row>
    <row r="13" spans="1:5" ht="21" x14ac:dyDescent="0.4">
      <c r="A13" s="41"/>
      <c r="B13" s="3" t="s">
        <v>25</v>
      </c>
      <c r="C13" s="4" t="s">
        <v>26</v>
      </c>
      <c r="D13" s="5">
        <v>13</v>
      </c>
      <c r="E13" s="18">
        <f t="shared" si="0"/>
        <v>2.4463680843056076E-3</v>
      </c>
    </row>
    <row r="14" spans="1:5" ht="21" x14ac:dyDescent="0.4">
      <c r="A14" s="41"/>
      <c r="B14" s="3" t="s">
        <v>27</v>
      </c>
      <c r="C14" s="4" t="s">
        <v>28</v>
      </c>
      <c r="D14" s="5">
        <v>18</v>
      </c>
      <c r="E14" s="18">
        <f t="shared" si="0"/>
        <v>3.387278885961611E-3</v>
      </c>
    </row>
    <row r="15" spans="1:5" ht="21" x14ac:dyDescent="0.4">
      <c r="A15" s="41"/>
      <c r="B15" s="3" t="s">
        <v>29</v>
      </c>
      <c r="C15" s="4" t="s">
        <v>30</v>
      </c>
      <c r="D15" s="5">
        <v>236</v>
      </c>
      <c r="E15" s="18">
        <f t="shared" si="0"/>
        <v>4.4410989838163342E-2</v>
      </c>
    </row>
    <row r="16" spans="1:5" ht="21" x14ac:dyDescent="0.4">
      <c r="A16" s="41"/>
      <c r="B16" s="3" t="s">
        <v>31</v>
      </c>
      <c r="C16" s="4" t="s">
        <v>32</v>
      </c>
      <c r="D16" s="5">
        <v>131</v>
      </c>
      <c r="E16" s="18">
        <f t="shared" si="0"/>
        <v>2.465186300338728E-2</v>
      </c>
    </row>
    <row r="17" spans="1:5" ht="21" x14ac:dyDescent="0.4">
      <c r="A17" s="41"/>
      <c r="B17" s="3" t="s">
        <v>33</v>
      </c>
      <c r="C17" s="4" t="s">
        <v>34</v>
      </c>
      <c r="D17" s="5">
        <v>217</v>
      </c>
      <c r="E17" s="18">
        <f t="shared" si="0"/>
        <v>4.083552879187053E-2</v>
      </c>
    </row>
    <row r="18" spans="1:5" ht="21" x14ac:dyDescent="0.4">
      <c r="A18" s="41"/>
      <c r="B18" s="3" t="s">
        <v>35</v>
      </c>
      <c r="C18" s="4" t="s">
        <v>36</v>
      </c>
      <c r="D18" s="5">
        <v>4</v>
      </c>
      <c r="E18" s="18">
        <f t="shared" si="0"/>
        <v>7.5272864132480243E-4</v>
      </c>
    </row>
    <row r="19" spans="1:5" ht="21" x14ac:dyDescent="0.4">
      <c r="A19" s="41"/>
      <c r="B19" s="3" t="s">
        <v>37</v>
      </c>
      <c r="C19" s="4" t="s">
        <v>38</v>
      </c>
      <c r="D19" s="5">
        <v>188</v>
      </c>
      <c r="E19" s="18">
        <f t="shared" si="0"/>
        <v>3.5378246142265715E-2</v>
      </c>
    </row>
    <row r="20" spans="1:5" ht="21" x14ac:dyDescent="0.4">
      <c r="A20" s="41"/>
      <c r="B20" s="3" t="s">
        <v>83</v>
      </c>
      <c r="C20" s="4" t="s">
        <v>84</v>
      </c>
      <c r="D20" s="5">
        <v>3615</v>
      </c>
      <c r="E20" s="18">
        <f t="shared" si="0"/>
        <v>0.68027850959729019</v>
      </c>
    </row>
    <row r="21" spans="1:5" ht="21" x14ac:dyDescent="0.4">
      <c r="A21" s="21"/>
      <c r="B21" s="22"/>
      <c r="C21" s="9" t="s">
        <v>85</v>
      </c>
      <c r="D21" s="10">
        <v>4407</v>
      </c>
      <c r="E21" s="33">
        <f t="shared" si="0"/>
        <v>0.82931878057960107</v>
      </c>
    </row>
    <row r="22" spans="1:5" ht="21" x14ac:dyDescent="0.4">
      <c r="A22" s="42" t="s">
        <v>306</v>
      </c>
      <c r="B22" s="43"/>
      <c r="C22" s="43"/>
      <c r="D22" s="43"/>
      <c r="E22" s="44"/>
    </row>
  </sheetData>
  <mergeCells count="3">
    <mergeCell ref="A2:A9"/>
    <mergeCell ref="A11:A20"/>
    <mergeCell ref="A22:E2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9B69A-8004-49D0-A203-6B43DD67090A}">
  <dimension ref="A1:E20"/>
  <sheetViews>
    <sheetView zoomScale="70" zoomScaleNormal="70" workbookViewId="0">
      <selection activeCell="F12" sqref="F12"/>
    </sheetView>
  </sheetViews>
  <sheetFormatPr defaultRowHeight="14.4" x14ac:dyDescent="0.3"/>
  <cols>
    <col min="1" max="1" width="3.5546875" bestFit="1" customWidth="1"/>
    <col min="2" max="2" width="10.109375" bestFit="1" customWidth="1"/>
    <col min="3" max="3" width="102" bestFit="1" customWidth="1"/>
    <col min="4" max="4" width="20.109375" bestFit="1" customWidth="1"/>
    <col min="5" max="5" width="12.44140625" bestFit="1" customWidth="1"/>
  </cols>
  <sheetData>
    <row r="1" spans="1:5" ht="21" x14ac:dyDescent="0.4">
      <c r="A1" s="1"/>
      <c r="B1" s="1" t="s">
        <v>0</v>
      </c>
      <c r="C1" s="1" t="s">
        <v>1</v>
      </c>
      <c r="D1" s="1" t="s">
        <v>2</v>
      </c>
      <c r="E1" s="17" t="s">
        <v>3</v>
      </c>
    </row>
    <row r="2" spans="1:5" ht="21" x14ac:dyDescent="0.4">
      <c r="A2" s="40" t="s">
        <v>4</v>
      </c>
      <c r="B2" s="3" t="s">
        <v>5</v>
      </c>
      <c r="C2" s="4" t="s">
        <v>6</v>
      </c>
      <c r="D2" s="5">
        <v>15</v>
      </c>
      <c r="E2" s="18">
        <f>D2/7033</f>
        <v>2.1328025024882698E-3</v>
      </c>
    </row>
    <row r="3" spans="1:5" ht="21" x14ac:dyDescent="0.4">
      <c r="A3" s="41"/>
      <c r="B3" s="3" t="s">
        <v>7</v>
      </c>
      <c r="C3" s="4" t="s">
        <v>8</v>
      </c>
      <c r="D3" s="5">
        <v>78</v>
      </c>
      <c r="E3" s="18">
        <f t="shared" ref="E3:E19" si="0">D3/7033</f>
        <v>1.1090573012939002E-2</v>
      </c>
    </row>
    <row r="4" spans="1:5" ht="21" x14ac:dyDescent="0.4">
      <c r="A4" s="41"/>
      <c r="B4" s="3" t="s">
        <v>9</v>
      </c>
      <c r="C4" s="4" t="s">
        <v>10</v>
      </c>
      <c r="D4" s="5">
        <v>1059</v>
      </c>
      <c r="E4" s="18">
        <f t="shared" si="0"/>
        <v>0.15057585667567183</v>
      </c>
    </row>
    <row r="5" spans="1:5" ht="21" x14ac:dyDescent="0.4">
      <c r="A5" s="41"/>
      <c r="B5" s="3" t="s">
        <v>11</v>
      </c>
      <c r="C5" s="4" t="s">
        <v>12</v>
      </c>
      <c r="D5" s="5">
        <v>112</v>
      </c>
      <c r="E5" s="18">
        <f t="shared" si="0"/>
        <v>1.5924925351912412E-2</v>
      </c>
    </row>
    <row r="6" spans="1:5" ht="21" x14ac:dyDescent="0.4">
      <c r="A6" s="41"/>
      <c r="B6" s="3" t="s">
        <v>13</v>
      </c>
      <c r="C6" s="4" t="s">
        <v>14</v>
      </c>
      <c r="D6" s="5">
        <v>1185</v>
      </c>
      <c r="E6" s="18">
        <f t="shared" si="0"/>
        <v>0.16849139769657329</v>
      </c>
    </row>
    <row r="7" spans="1:5" ht="21" x14ac:dyDescent="0.4">
      <c r="A7" s="41"/>
      <c r="B7" s="3" t="s">
        <v>15</v>
      </c>
      <c r="C7" s="4" t="s">
        <v>16</v>
      </c>
      <c r="D7" s="5">
        <v>129</v>
      </c>
      <c r="E7" s="18">
        <f t="shared" si="0"/>
        <v>1.8342101521399118E-2</v>
      </c>
    </row>
    <row r="8" spans="1:5" ht="21" x14ac:dyDescent="0.4">
      <c r="A8" s="41"/>
      <c r="B8" s="3" t="s">
        <v>17</v>
      </c>
      <c r="C8" s="4" t="s">
        <v>18</v>
      </c>
      <c r="D8" s="5">
        <v>159</v>
      </c>
      <c r="E8" s="18">
        <f t="shared" si="0"/>
        <v>2.2607706526375657E-2</v>
      </c>
    </row>
    <row r="9" spans="1:5" ht="21" x14ac:dyDescent="0.4">
      <c r="A9" s="7"/>
      <c r="B9" s="8"/>
      <c r="C9" s="9" t="s">
        <v>82</v>
      </c>
      <c r="D9" s="10">
        <v>2404</v>
      </c>
      <c r="E9" s="33">
        <f t="shared" si="0"/>
        <v>0.34181714773212002</v>
      </c>
    </row>
    <row r="10" spans="1:5" ht="21" x14ac:dyDescent="0.4">
      <c r="A10" s="40" t="s">
        <v>20</v>
      </c>
      <c r="B10" s="3" t="s">
        <v>21</v>
      </c>
      <c r="C10" s="4" t="s">
        <v>22</v>
      </c>
      <c r="D10" s="5">
        <v>1572</v>
      </c>
      <c r="E10" s="18">
        <f t="shared" si="0"/>
        <v>0.22351770226077064</v>
      </c>
    </row>
    <row r="11" spans="1:5" ht="21" x14ac:dyDescent="0.4">
      <c r="A11" s="41"/>
      <c r="B11" s="3" t="s">
        <v>23</v>
      </c>
      <c r="C11" s="4" t="s">
        <v>24</v>
      </c>
      <c r="D11" s="5">
        <v>31</v>
      </c>
      <c r="E11" s="18">
        <f t="shared" si="0"/>
        <v>4.407791838475757E-3</v>
      </c>
    </row>
    <row r="12" spans="1:5" ht="21" x14ac:dyDescent="0.4">
      <c r="A12" s="41"/>
      <c r="B12" s="3" t="s">
        <v>25</v>
      </c>
      <c r="C12" s="4" t="s">
        <v>26</v>
      </c>
      <c r="D12" s="5">
        <v>77</v>
      </c>
      <c r="E12" s="18">
        <f t="shared" si="0"/>
        <v>1.0948386179439783E-2</v>
      </c>
    </row>
    <row r="13" spans="1:5" ht="21" x14ac:dyDescent="0.4">
      <c r="A13" s="41"/>
      <c r="B13" s="3" t="s">
        <v>27</v>
      </c>
      <c r="C13" s="4" t="s">
        <v>28</v>
      </c>
      <c r="D13" s="5">
        <v>98</v>
      </c>
      <c r="E13" s="18">
        <f t="shared" si="0"/>
        <v>1.3934309682923361E-2</v>
      </c>
    </row>
    <row r="14" spans="1:5" ht="21" x14ac:dyDescent="0.4">
      <c r="A14" s="41"/>
      <c r="B14" s="3" t="s">
        <v>29</v>
      </c>
      <c r="C14" s="4" t="s">
        <v>30</v>
      </c>
      <c r="D14" s="5">
        <v>634</v>
      </c>
      <c r="E14" s="18">
        <f t="shared" si="0"/>
        <v>9.0146452438504193E-2</v>
      </c>
    </row>
    <row r="15" spans="1:5" ht="21" x14ac:dyDescent="0.4">
      <c r="A15" s="41"/>
      <c r="B15" s="3" t="s">
        <v>31</v>
      </c>
      <c r="C15" s="4" t="s">
        <v>32</v>
      </c>
      <c r="D15" s="5">
        <v>381</v>
      </c>
      <c r="E15" s="18">
        <f t="shared" si="0"/>
        <v>5.4173183563202047E-2</v>
      </c>
    </row>
    <row r="16" spans="1:5" ht="21" x14ac:dyDescent="0.4">
      <c r="A16" s="41"/>
      <c r="B16" s="3" t="s">
        <v>33</v>
      </c>
      <c r="C16" s="4" t="s">
        <v>34</v>
      </c>
      <c r="D16" s="5">
        <v>259</v>
      </c>
      <c r="E16" s="18">
        <f t="shared" si="0"/>
        <v>3.6826389876297452E-2</v>
      </c>
    </row>
    <row r="17" spans="1:5" ht="21" x14ac:dyDescent="0.4">
      <c r="A17" s="41"/>
      <c r="B17" s="3" t="s">
        <v>35</v>
      </c>
      <c r="C17" s="4" t="s">
        <v>36</v>
      </c>
      <c r="D17" s="5">
        <v>23</v>
      </c>
      <c r="E17" s="18">
        <f t="shared" si="0"/>
        <v>3.2702971704820132E-3</v>
      </c>
    </row>
    <row r="18" spans="1:5" ht="21" x14ac:dyDescent="0.4">
      <c r="A18" s="41"/>
      <c r="B18" s="3" t="s">
        <v>37</v>
      </c>
      <c r="C18" s="4" t="s">
        <v>38</v>
      </c>
      <c r="D18" s="5">
        <v>2320</v>
      </c>
      <c r="E18" s="18">
        <f t="shared" si="0"/>
        <v>0.32987345371818572</v>
      </c>
    </row>
    <row r="19" spans="1:5" ht="21" x14ac:dyDescent="0.4">
      <c r="A19" s="21"/>
      <c r="B19" s="22"/>
      <c r="C19" s="9" t="s">
        <v>85</v>
      </c>
      <c r="D19" s="10">
        <v>4629</v>
      </c>
      <c r="E19" s="33">
        <f t="shared" si="0"/>
        <v>0.65818285226787998</v>
      </c>
    </row>
    <row r="20" spans="1:5" ht="21" x14ac:dyDescent="0.4">
      <c r="A20" s="42" t="s">
        <v>304</v>
      </c>
      <c r="B20" s="43"/>
      <c r="C20" s="43"/>
      <c r="D20" s="43"/>
      <c r="E20" s="44"/>
    </row>
  </sheetData>
  <mergeCells count="3">
    <mergeCell ref="A2:A8"/>
    <mergeCell ref="A10:A18"/>
    <mergeCell ref="A20:E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834FA-A863-44D4-9636-A9F779EA0E8F}">
  <dimension ref="A1:F303"/>
  <sheetViews>
    <sheetView workbookViewId="0">
      <selection activeCell="C6" sqref="C6"/>
    </sheetView>
  </sheetViews>
  <sheetFormatPr defaultRowHeight="14.4" x14ac:dyDescent="0.3"/>
  <cols>
    <col min="1" max="1" width="10.6640625" bestFit="1" customWidth="1"/>
    <col min="2" max="2" width="10.6640625" customWidth="1"/>
    <col min="3" max="3" width="23.44140625" bestFit="1" customWidth="1"/>
    <col min="4" max="4" width="24.33203125" bestFit="1" customWidth="1"/>
  </cols>
  <sheetData>
    <row r="1" spans="1:6" x14ac:dyDescent="0.3">
      <c r="A1" s="26" t="s">
        <v>89</v>
      </c>
      <c r="B1" s="26" t="s">
        <v>307</v>
      </c>
      <c r="C1" s="26" t="s">
        <v>90</v>
      </c>
      <c r="D1" s="26" t="s">
        <v>91</v>
      </c>
      <c r="F1" t="s">
        <v>302</v>
      </c>
    </row>
    <row r="2" spans="1:6" x14ac:dyDescent="0.3">
      <c r="A2" t="s">
        <v>92</v>
      </c>
      <c r="B2">
        <v>1</v>
      </c>
      <c r="C2" t="s">
        <v>37</v>
      </c>
      <c r="D2">
        <v>2237</v>
      </c>
    </row>
    <row r="3" spans="1:6" x14ac:dyDescent="0.3">
      <c r="A3" t="s">
        <v>92</v>
      </c>
      <c r="B3">
        <v>2</v>
      </c>
      <c r="C3" t="s">
        <v>21</v>
      </c>
      <c r="D3">
        <v>1339</v>
      </c>
    </row>
    <row r="4" spans="1:6" x14ac:dyDescent="0.3">
      <c r="A4" t="s">
        <v>92</v>
      </c>
      <c r="B4">
        <v>3</v>
      </c>
      <c r="C4" t="s">
        <v>93</v>
      </c>
      <c r="D4">
        <v>694</v>
      </c>
    </row>
    <row r="5" spans="1:6" x14ac:dyDescent="0.3">
      <c r="A5" t="s">
        <v>92</v>
      </c>
      <c r="B5">
        <v>4</v>
      </c>
      <c r="C5" t="s">
        <v>94</v>
      </c>
      <c r="D5">
        <v>680</v>
      </c>
    </row>
    <row r="6" spans="1:6" x14ac:dyDescent="0.3">
      <c r="A6" t="s">
        <v>92</v>
      </c>
      <c r="B6">
        <v>5</v>
      </c>
      <c r="C6" t="s">
        <v>29</v>
      </c>
      <c r="D6">
        <v>298</v>
      </c>
    </row>
    <row r="7" spans="1:6" hidden="1" x14ac:dyDescent="0.3">
      <c r="A7" t="s">
        <v>95</v>
      </c>
      <c r="B7">
        <v>1</v>
      </c>
      <c r="C7" t="s">
        <v>21</v>
      </c>
      <c r="D7">
        <v>254</v>
      </c>
    </row>
    <row r="8" spans="1:6" x14ac:dyDescent="0.3">
      <c r="A8" t="s">
        <v>92</v>
      </c>
      <c r="B8">
        <v>6</v>
      </c>
      <c r="C8" t="s">
        <v>96</v>
      </c>
      <c r="D8">
        <v>195</v>
      </c>
    </row>
    <row r="9" spans="1:6" hidden="1" x14ac:dyDescent="0.3">
      <c r="A9" t="s">
        <v>95</v>
      </c>
      <c r="B9">
        <v>2</v>
      </c>
      <c r="C9" t="s">
        <v>37</v>
      </c>
      <c r="D9">
        <v>172</v>
      </c>
    </row>
    <row r="10" spans="1:6" x14ac:dyDescent="0.3">
      <c r="A10" t="s">
        <v>92</v>
      </c>
      <c r="B10">
        <v>7</v>
      </c>
      <c r="C10" t="s">
        <v>17</v>
      </c>
      <c r="D10">
        <v>159</v>
      </c>
    </row>
    <row r="11" spans="1:6" hidden="1" x14ac:dyDescent="0.3">
      <c r="A11" t="s">
        <v>95</v>
      </c>
      <c r="B11">
        <v>3</v>
      </c>
      <c r="C11" t="s">
        <v>93</v>
      </c>
      <c r="D11">
        <v>128</v>
      </c>
    </row>
    <row r="12" spans="1:6" x14ac:dyDescent="0.3">
      <c r="A12" t="s">
        <v>92</v>
      </c>
      <c r="B12">
        <v>8</v>
      </c>
      <c r="C12" t="s">
        <v>11</v>
      </c>
      <c r="D12">
        <v>112</v>
      </c>
    </row>
    <row r="13" spans="1:6" x14ac:dyDescent="0.3">
      <c r="A13" t="s">
        <v>92</v>
      </c>
      <c r="B13">
        <v>9</v>
      </c>
      <c r="C13" t="s">
        <v>97</v>
      </c>
      <c r="D13">
        <v>104</v>
      </c>
    </row>
    <row r="14" spans="1:6" x14ac:dyDescent="0.3">
      <c r="A14" t="s">
        <v>92</v>
      </c>
      <c r="B14">
        <v>10</v>
      </c>
      <c r="C14" t="s">
        <v>31</v>
      </c>
      <c r="D14">
        <v>102</v>
      </c>
    </row>
    <row r="15" spans="1:6" hidden="1" x14ac:dyDescent="0.3">
      <c r="A15" t="s">
        <v>95</v>
      </c>
      <c r="B15">
        <v>4</v>
      </c>
      <c r="C15" t="s">
        <v>94</v>
      </c>
      <c r="D15">
        <v>98</v>
      </c>
    </row>
    <row r="16" spans="1:6" x14ac:dyDescent="0.3">
      <c r="A16" t="s">
        <v>92</v>
      </c>
      <c r="B16">
        <v>11</v>
      </c>
      <c r="C16" t="s">
        <v>98</v>
      </c>
      <c r="D16">
        <v>70</v>
      </c>
    </row>
    <row r="17" spans="1:4" hidden="1" x14ac:dyDescent="0.3">
      <c r="A17" t="s">
        <v>95</v>
      </c>
      <c r="B17">
        <v>5</v>
      </c>
      <c r="C17" t="s">
        <v>29</v>
      </c>
      <c r="D17">
        <v>68</v>
      </c>
    </row>
    <row r="18" spans="1:4" x14ac:dyDescent="0.3">
      <c r="A18" t="s">
        <v>92</v>
      </c>
      <c r="B18">
        <v>12</v>
      </c>
      <c r="C18" t="s">
        <v>99</v>
      </c>
      <c r="D18">
        <v>62</v>
      </c>
    </row>
    <row r="19" spans="1:4" x14ac:dyDescent="0.3">
      <c r="A19" t="s">
        <v>92</v>
      </c>
      <c r="B19">
        <v>13</v>
      </c>
      <c r="C19" t="s">
        <v>33</v>
      </c>
      <c r="D19">
        <v>60</v>
      </c>
    </row>
    <row r="20" spans="1:4" x14ac:dyDescent="0.3">
      <c r="A20" t="s">
        <v>92</v>
      </c>
      <c r="B20">
        <v>14</v>
      </c>
      <c r="C20" t="s">
        <v>100</v>
      </c>
      <c r="D20">
        <v>51</v>
      </c>
    </row>
    <row r="21" spans="1:4" x14ac:dyDescent="0.3">
      <c r="A21" t="s">
        <v>92</v>
      </c>
      <c r="B21">
        <v>15</v>
      </c>
      <c r="C21" t="s">
        <v>101</v>
      </c>
      <c r="D21">
        <v>46</v>
      </c>
    </row>
    <row r="22" spans="1:4" hidden="1" x14ac:dyDescent="0.3">
      <c r="A22" t="s">
        <v>95</v>
      </c>
      <c r="B22">
        <v>6</v>
      </c>
      <c r="C22" t="s">
        <v>33</v>
      </c>
      <c r="D22">
        <v>40</v>
      </c>
    </row>
    <row r="23" spans="1:4" hidden="1" x14ac:dyDescent="0.3">
      <c r="A23" t="s">
        <v>95</v>
      </c>
      <c r="B23">
        <v>7</v>
      </c>
      <c r="C23" t="s">
        <v>102</v>
      </c>
      <c r="D23">
        <v>36</v>
      </c>
    </row>
    <row r="24" spans="1:4" x14ac:dyDescent="0.3">
      <c r="A24" t="s">
        <v>92</v>
      </c>
      <c r="C24" t="s">
        <v>103</v>
      </c>
      <c r="D24">
        <v>35</v>
      </c>
    </row>
    <row r="25" spans="1:4" x14ac:dyDescent="0.3">
      <c r="A25" t="s">
        <v>92</v>
      </c>
      <c r="C25" t="s">
        <v>25</v>
      </c>
      <c r="D25">
        <v>34</v>
      </c>
    </row>
    <row r="26" spans="1:4" hidden="1" x14ac:dyDescent="0.3">
      <c r="A26" t="s">
        <v>95</v>
      </c>
      <c r="B26">
        <v>8</v>
      </c>
      <c r="C26" t="s">
        <v>96</v>
      </c>
      <c r="D26">
        <v>30</v>
      </c>
    </row>
    <row r="27" spans="1:4" x14ac:dyDescent="0.3">
      <c r="A27" t="s">
        <v>92</v>
      </c>
      <c r="C27" t="s">
        <v>15</v>
      </c>
      <c r="D27">
        <v>29</v>
      </c>
    </row>
    <row r="28" spans="1:4" hidden="1" x14ac:dyDescent="0.3">
      <c r="A28" t="s">
        <v>95</v>
      </c>
      <c r="B28">
        <v>9</v>
      </c>
      <c r="C28" t="s">
        <v>104</v>
      </c>
      <c r="D28">
        <v>28</v>
      </c>
    </row>
    <row r="29" spans="1:4" hidden="1" x14ac:dyDescent="0.3">
      <c r="A29" t="s">
        <v>95</v>
      </c>
      <c r="B29">
        <v>10</v>
      </c>
      <c r="C29" t="s">
        <v>98</v>
      </c>
      <c r="D29">
        <v>27</v>
      </c>
    </row>
    <row r="30" spans="1:4" x14ac:dyDescent="0.3">
      <c r="A30" t="s">
        <v>92</v>
      </c>
      <c r="C30" t="s">
        <v>105</v>
      </c>
      <c r="D30">
        <v>27</v>
      </c>
    </row>
    <row r="31" spans="1:4" x14ac:dyDescent="0.3">
      <c r="A31" t="s">
        <v>92</v>
      </c>
      <c r="C31" t="s">
        <v>106</v>
      </c>
      <c r="D31">
        <v>26</v>
      </c>
    </row>
    <row r="32" spans="1:4" x14ac:dyDescent="0.3">
      <c r="A32" t="s">
        <v>92</v>
      </c>
      <c r="C32" t="s">
        <v>107</v>
      </c>
      <c r="D32">
        <v>25</v>
      </c>
    </row>
    <row r="33" spans="1:4" hidden="1" x14ac:dyDescent="0.3">
      <c r="A33" t="s">
        <v>95</v>
      </c>
      <c r="B33">
        <v>11</v>
      </c>
      <c r="C33" t="s">
        <v>108</v>
      </c>
      <c r="D33">
        <v>24</v>
      </c>
    </row>
    <row r="34" spans="1:4" x14ac:dyDescent="0.3">
      <c r="A34" t="s">
        <v>92</v>
      </c>
      <c r="C34" t="s">
        <v>104</v>
      </c>
      <c r="D34">
        <v>24</v>
      </c>
    </row>
    <row r="35" spans="1:4" x14ac:dyDescent="0.3">
      <c r="A35" t="s">
        <v>92</v>
      </c>
      <c r="C35" t="s">
        <v>109</v>
      </c>
      <c r="D35">
        <v>24</v>
      </c>
    </row>
    <row r="36" spans="1:4" x14ac:dyDescent="0.3">
      <c r="A36" t="s">
        <v>92</v>
      </c>
      <c r="C36" t="s">
        <v>110</v>
      </c>
      <c r="D36">
        <v>23</v>
      </c>
    </row>
    <row r="37" spans="1:4" hidden="1" x14ac:dyDescent="0.3">
      <c r="A37" t="s">
        <v>95</v>
      </c>
      <c r="B37">
        <v>12</v>
      </c>
      <c r="C37" t="s">
        <v>105</v>
      </c>
      <c r="D37">
        <v>21</v>
      </c>
    </row>
    <row r="38" spans="1:4" hidden="1" x14ac:dyDescent="0.3">
      <c r="A38" t="s">
        <v>95</v>
      </c>
      <c r="B38">
        <v>13</v>
      </c>
      <c r="C38" t="s">
        <v>31</v>
      </c>
      <c r="D38">
        <v>21</v>
      </c>
    </row>
    <row r="39" spans="1:4" x14ac:dyDescent="0.3">
      <c r="A39" t="s">
        <v>92</v>
      </c>
      <c r="C39" t="s">
        <v>108</v>
      </c>
      <c r="D39">
        <v>21</v>
      </c>
    </row>
    <row r="40" spans="1:4" x14ac:dyDescent="0.3">
      <c r="A40" t="s">
        <v>92</v>
      </c>
      <c r="C40" t="s">
        <v>27</v>
      </c>
      <c r="D40">
        <v>20</v>
      </c>
    </row>
    <row r="41" spans="1:4" x14ac:dyDescent="0.3">
      <c r="A41" t="s">
        <v>92</v>
      </c>
      <c r="C41" t="s">
        <v>102</v>
      </c>
      <c r="D41">
        <v>18</v>
      </c>
    </row>
    <row r="42" spans="1:4" hidden="1" x14ac:dyDescent="0.3">
      <c r="A42" t="s">
        <v>95</v>
      </c>
      <c r="B42">
        <v>14</v>
      </c>
      <c r="C42" t="s">
        <v>97</v>
      </c>
      <c r="D42">
        <v>17</v>
      </c>
    </row>
    <row r="43" spans="1:4" hidden="1" x14ac:dyDescent="0.3">
      <c r="A43" t="s">
        <v>95</v>
      </c>
      <c r="B43">
        <v>15</v>
      </c>
      <c r="C43" t="s">
        <v>111</v>
      </c>
      <c r="D43">
        <v>17</v>
      </c>
    </row>
    <row r="44" spans="1:4" x14ac:dyDescent="0.3">
      <c r="A44" t="s">
        <v>92</v>
      </c>
      <c r="C44" t="s">
        <v>112</v>
      </c>
      <c r="D44">
        <v>17</v>
      </c>
    </row>
    <row r="45" spans="1:4" x14ac:dyDescent="0.3">
      <c r="A45" t="s">
        <v>92</v>
      </c>
      <c r="C45" t="s">
        <v>23</v>
      </c>
      <c r="D45">
        <v>16</v>
      </c>
    </row>
    <row r="46" spans="1:4" hidden="1" x14ac:dyDescent="0.3">
      <c r="A46" t="s">
        <v>95</v>
      </c>
      <c r="C46" t="s">
        <v>11</v>
      </c>
      <c r="D46">
        <v>15</v>
      </c>
    </row>
    <row r="47" spans="1:4" x14ac:dyDescent="0.3">
      <c r="A47" t="s">
        <v>92</v>
      </c>
      <c r="C47" t="s">
        <v>5</v>
      </c>
      <c r="D47">
        <v>15</v>
      </c>
    </row>
    <row r="48" spans="1:4" x14ac:dyDescent="0.3">
      <c r="A48" t="s">
        <v>92</v>
      </c>
      <c r="C48" t="s">
        <v>113</v>
      </c>
      <c r="D48">
        <v>15</v>
      </c>
    </row>
    <row r="49" spans="1:4" hidden="1" x14ac:dyDescent="0.3">
      <c r="A49" t="s">
        <v>95</v>
      </c>
      <c r="C49" t="s">
        <v>114</v>
      </c>
      <c r="D49">
        <v>13</v>
      </c>
    </row>
    <row r="50" spans="1:4" hidden="1" x14ac:dyDescent="0.3">
      <c r="A50" t="s">
        <v>95</v>
      </c>
      <c r="C50" t="s">
        <v>109</v>
      </c>
      <c r="D50">
        <v>13</v>
      </c>
    </row>
    <row r="51" spans="1:4" x14ac:dyDescent="0.3">
      <c r="A51" t="s">
        <v>92</v>
      </c>
      <c r="C51" t="s">
        <v>115</v>
      </c>
      <c r="D51">
        <v>13</v>
      </c>
    </row>
    <row r="52" spans="1:4" x14ac:dyDescent="0.3">
      <c r="A52" t="s">
        <v>92</v>
      </c>
      <c r="C52" t="s">
        <v>116</v>
      </c>
      <c r="D52">
        <v>12</v>
      </c>
    </row>
    <row r="53" spans="1:4" x14ac:dyDescent="0.3">
      <c r="A53" t="s">
        <v>92</v>
      </c>
      <c r="C53" t="s">
        <v>117</v>
      </c>
      <c r="D53">
        <v>12</v>
      </c>
    </row>
    <row r="54" spans="1:4" x14ac:dyDescent="0.3">
      <c r="A54" t="s">
        <v>92</v>
      </c>
      <c r="C54" t="s">
        <v>118</v>
      </c>
      <c r="D54">
        <v>12</v>
      </c>
    </row>
    <row r="55" spans="1:4" x14ac:dyDescent="0.3">
      <c r="A55" t="s">
        <v>92</v>
      </c>
      <c r="C55" t="s">
        <v>119</v>
      </c>
      <c r="D55">
        <v>12</v>
      </c>
    </row>
    <row r="56" spans="1:4" x14ac:dyDescent="0.3">
      <c r="A56" t="s">
        <v>92</v>
      </c>
      <c r="C56" t="s">
        <v>120</v>
      </c>
      <c r="D56">
        <v>11</v>
      </c>
    </row>
    <row r="57" spans="1:4" x14ac:dyDescent="0.3">
      <c r="A57" t="s">
        <v>92</v>
      </c>
      <c r="C57" t="s">
        <v>111</v>
      </c>
      <c r="D57">
        <v>10</v>
      </c>
    </row>
    <row r="58" spans="1:4" x14ac:dyDescent="0.3">
      <c r="A58" t="s">
        <v>92</v>
      </c>
      <c r="C58" t="s">
        <v>121</v>
      </c>
      <c r="D58">
        <v>9</v>
      </c>
    </row>
    <row r="59" spans="1:4" x14ac:dyDescent="0.3">
      <c r="A59" t="s">
        <v>92</v>
      </c>
      <c r="C59" t="s">
        <v>122</v>
      </c>
      <c r="D59">
        <v>9</v>
      </c>
    </row>
    <row r="60" spans="1:4" x14ac:dyDescent="0.3">
      <c r="A60" t="s">
        <v>92</v>
      </c>
      <c r="C60" t="s">
        <v>123</v>
      </c>
      <c r="D60">
        <v>9</v>
      </c>
    </row>
    <row r="61" spans="1:4" hidden="1" x14ac:dyDescent="0.3">
      <c r="A61" t="s">
        <v>95</v>
      </c>
      <c r="C61" t="s">
        <v>124</v>
      </c>
      <c r="D61">
        <v>8</v>
      </c>
    </row>
    <row r="62" spans="1:4" hidden="1" x14ac:dyDescent="0.3">
      <c r="A62" t="s">
        <v>95</v>
      </c>
      <c r="C62" t="s">
        <v>125</v>
      </c>
      <c r="D62">
        <v>8</v>
      </c>
    </row>
    <row r="63" spans="1:4" hidden="1" x14ac:dyDescent="0.3">
      <c r="A63" t="s">
        <v>95</v>
      </c>
      <c r="C63" t="s">
        <v>126</v>
      </c>
      <c r="D63">
        <v>8</v>
      </c>
    </row>
    <row r="64" spans="1:4" x14ac:dyDescent="0.3">
      <c r="A64" t="s">
        <v>92</v>
      </c>
      <c r="C64" t="s">
        <v>126</v>
      </c>
      <c r="D64">
        <v>8</v>
      </c>
    </row>
    <row r="65" spans="1:4" x14ac:dyDescent="0.3">
      <c r="A65" t="s">
        <v>92</v>
      </c>
      <c r="C65" t="s">
        <v>127</v>
      </c>
      <c r="D65">
        <v>8</v>
      </c>
    </row>
    <row r="66" spans="1:4" x14ac:dyDescent="0.3">
      <c r="A66" t="s">
        <v>92</v>
      </c>
      <c r="C66" t="s">
        <v>7</v>
      </c>
      <c r="D66">
        <v>7</v>
      </c>
    </row>
    <row r="67" spans="1:4" x14ac:dyDescent="0.3">
      <c r="A67" t="s">
        <v>92</v>
      </c>
      <c r="C67" t="s">
        <v>128</v>
      </c>
      <c r="D67">
        <v>7</v>
      </c>
    </row>
    <row r="68" spans="1:4" x14ac:dyDescent="0.3">
      <c r="A68" t="s">
        <v>92</v>
      </c>
      <c r="C68" t="s">
        <v>129</v>
      </c>
      <c r="D68">
        <v>7</v>
      </c>
    </row>
    <row r="69" spans="1:4" x14ac:dyDescent="0.3">
      <c r="A69" t="s">
        <v>92</v>
      </c>
      <c r="C69" t="s">
        <v>130</v>
      </c>
      <c r="D69">
        <v>7</v>
      </c>
    </row>
    <row r="70" spans="1:4" x14ac:dyDescent="0.3">
      <c r="A70" t="s">
        <v>92</v>
      </c>
      <c r="C70" t="s">
        <v>131</v>
      </c>
      <c r="D70">
        <v>7</v>
      </c>
    </row>
    <row r="71" spans="1:4" x14ac:dyDescent="0.3">
      <c r="A71" t="s">
        <v>92</v>
      </c>
      <c r="C71" t="s">
        <v>132</v>
      </c>
      <c r="D71">
        <v>7</v>
      </c>
    </row>
    <row r="72" spans="1:4" x14ac:dyDescent="0.3">
      <c r="A72" t="s">
        <v>92</v>
      </c>
      <c r="C72" t="s">
        <v>133</v>
      </c>
      <c r="D72">
        <v>7</v>
      </c>
    </row>
    <row r="73" spans="1:4" x14ac:dyDescent="0.3">
      <c r="A73" t="s">
        <v>92</v>
      </c>
      <c r="C73" t="s">
        <v>134</v>
      </c>
      <c r="D73">
        <v>7</v>
      </c>
    </row>
    <row r="74" spans="1:4" x14ac:dyDescent="0.3">
      <c r="A74" t="s">
        <v>92</v>
      </c>
      <c r="C74" t="s">
        <v>135</v>
      </c>
      <c r="D74">
        <v>7</v>
      </c>
    </row>
    <row r="75" spans="1:4" x14ac:dyDescent="0.3">
      <c r="A75" t="s">
        <v>92</v>
      </c>
      <c r="C75" t="s">
        <v>35</v>
      </c>
      <c r="D75">
        <v>7</v>
      </c>
    </row>
    <row r="76" spans="1:4" hidden="1" x14ac:dyDescent="0.3">
      <c r="A76" t="s">
        <v>95</v>
      </c>
      <c r="C76" t="s">
        <v>136</v>
      </c>
      <c r="D76">
        <v>6</v>
      </c>
    </row>
    <row r="77" spans="1:4" hidden="1" x14ac:dyDescent="0.3">
      <c r="A77" t="s">
        <v>95</v>
      </c>
      <c r="C77" t="s">
        <v>99</v>
      </c>
      <c r="D77">
        <v>6</v>
      </c>
    </row>
    <row r="78" spans="1:4" hidden="1" x14ac:dyDescent="0.3">
      <c r="A78" t="s">
        <v>95</v>
      </c>
      <c r="C78" t="s">
        <v>100</v>
      </c>
      <c r="D78">
        <v>6</v>
      </c>
    </row>
    <row r="79" spans="1:4" hidden="1" x14ac:dyDescent="0.3">
      <c r="A79" t="s">
        <v>95</v>
      </c>
      <c r="C79" t="s">
        <v>101</v>
      </c>
      <c r="D79">
        <v>6</v>
      </c>
    </row>
    <row r="80" spans="1:4" x14ac:dyDescent="0.3">
      <c r="A80" t="s">
        <v>92</v>
      </c>
      <c r="C80" t="s">
        <v>137</v>
      </c>
      <c r="D80">
        <v>6</v>
      </c>
    </row>
    <row r="81" spans="1:4" x14ac:dyDescent="0.3">
      <c r="A81" t="s">
        <v>92</v>
      </c>
      <c r="C81" t="s">
        <v>138</v>
      </c>
      <c r="D81">
        <v>6</v>
      </c>
    </row>
    <row r="82" spans="1:4" x14ac:dyDescent="0.3">
      <c r="A82" t="s">
        <v>92</v>
      </c>
      <c r="C82" t="s">
        <v>139</v>
      </c>
      <c r="D82">
        <v>6</v>
      </c>
    </row>
    <row r="83" spans="1:4" x14ac:dyDescent="0.3">
      <c r="A83" t="s">
        <v>92</v>
      </c>
      <c r="C83" t="s">
        <v>140</v>
      </c>
      <c r="D83">
        <v>6</v>
      </c>
    </row>
    <row r="84" spans="1:4" x14ac:dyDescent="0.3">
      <c r="A84" t="s">
        <v>92</v>
      </c>
      <c r="C84" t="s">
        <v>141</v>
      </c>
      <c r="D84">
        <v>6</v>
      </c>
    </row>
    <row r="85" spans="1:4" hidden="1" x14ac:dyDescent="0.3">
      <c r="A85" t="s">
        <v>95</v>
      </c>
      <c r="C85" t="s">
        <v>110</v>
      </c>
      <c r="D85">
        <v>5</v>
      </c>
    </row>
    <row r="86" spans="1:4" hidden="1" x14ac:dyDescent="0.3">
      <c r="A86" t="s">
        <v>95</v>
      </c>
      <c r="C86" t="s">
        <v>142</v>
      </c>
      <c r="D86">
        <v>5</v>
      </c>
    </row>
    <row r="87" spans="1:4" x14ac:dyDescent="0.3">
      <c r="A87" t="s">
        <v>92</v>
      </c>
      <c r="C87" t="s">
        <v>143</v>
      </c>
      <c r="D87">
        <v>5</v>
      </c>
    </row>
    <row r="88" spans="1:4" x14ac:dyDescent="0.3">
      <c r="A88" t="s">
        <v>92</v>
      </c>
      <c r="C88" t="s">
        <v>144</v>
      </c>
      <c r="D88">
        <v>5</v>
      </c>
    </row>
    <row r="89" spans="1:4" x14ac:dyDescent="0.3">
      <c r="A89" t="s">
        <v>92</v>
      </c>
      <c r="C89" t="s">
        <v>145</v>
      </c>
      <c r="D89">
        <v>5</v>
      </c>
    </row>
    <row r="90" spans="1:4" x14ac:dyDescent="0.3">
      <c r="A90" t="s">
        <v>92</v>
      </c>
      <c r="C90" t="s">
        <v>146</v>
      </c>
      <c r="D90">
        <v>5</v>
      </c>
    </row>
    <row r="91" spans="1:4" hidden="1" x14ac:dyDescent="0.3">
      <c r="A91" t="s">
        <v>95</v>
      </c>
      <c r="C91" t="s">
        <v>129</v>
      </c>
      <c r="D91">
        <v>4</v>
      </c>
    </row>
    <row r="92" spans="1:4" hidden="1" x14ac:dyDescent="0.3">
      <c r="A92" t="s">
        <v>95</v>
      </c>
      <c r="C92" t="s">
        <v>17</v>
      </c>
      <c r="D92">
        <v>4</v>
      </c>
    </row>
    <row r="93" spans="1:4" x14ac:dyDescent="0.3">
      <c r="A93" t="s">
        <v>92</v>
      </c>
      <c r="C93" t="s">
        <v>147</v>
      </c>
      <c r="D93">
        <v>4</v>
      </c>
    </row>
    <row r="94" spans="1:4" x14ac:dyDescent="0.3">
      <c r="A94" t="s">
        <v>92</v>
      </c>
      <c r="C94" t="s">
        <v>148</v>
      </c>
      <c r="D94">
        <v>4</v>
      </c>
    </row>
    <row r="95" spans="1:4" x14ac:dyDescent="0.3">
      <c r="A95" t="s">
        <v>92</v>
      </c>
      <c r="C95" t="s">
        <v>149</v>
      </c>
      <c r="D95">
        <v>4</v>
      </c>
    </row>
    <row r="96" spans="1:4" x14ac:dyDescent="0.3">
      <c r="A96" t="s">
        <v>92</v>
      </c>
      <c r="C96" t="s">
        <v>150</v>
      </c>
      <c r="D96">
        <v>4</v>
      </c>
    </row>
    <row r="97" spans="1:4" x14ac:dyDescent="0.3">
      <c r="A97" t="s">
        <v>92</v>
      </c>
      <c r="C97" t="s">
        <v>151</v>
      </c>
      <c r="D97">
        <v>4</v>
      </c>
    </row>
    <row r="98" spans="1:4" x14ac:dyDescent="0.3">
      <c r="A98" t="s">
        <v>92</v>
      </c>
      <c r="C98" t="s">
        <v>152</v>
      </c>
      <c r="D98">
        <v>4</v>
      </c>
    </row>
    <row r="99" spans="1:4" x14ac:dyDescent="0.3">
      <c r="A99" t="s">
        <v>92</v>
      </c>
      <c r="C99" t="s">
        <v>153</v>
      </c>
      <c r="D99">
        <v>4</v>
      </c>
    </row>
    <row r="100" spans="1:4" x14ac:dyDescent="0.3">
      <c r="A100" t="s">
        <v>92</v>
      </c>
      <c r="C100" t="s">
        <v>154</v>
      </c>
      <c r="D100">
        <v>4</v>
      </c>
    </row>
    <row r="101" spans="1:4" hidden="1" x14ac:dyDescent="0.3">
      <c r="A101" t="s">
        <v>95</v>
      </c>
      <c r="C101" t="s">
        <v>128</v>
      </c>
      <c r="D101">
        <v>3</v>
      </c>
    </row>
    <row r="102" spans="1:4" hidden="1" x14ac:dyDescent="0.3">
      <c r="A102" t="s">
        <v>95</v>
      </c>
      <c r="C102" t="s">
        <v>155</v>
      </c>
      <c r="D102">
        <v>3</v>
      </c>
    </row>
    <row r="103" spans="1:4" hidden="1" x14ac:dyDescent="0.3">
      <c r="A103" t="s">
        <v>95</v>
      </c>
      <c r="C103" t="s">
        <v>130</v>
      </c>
      <c r="D103">
        <v>3</v>
      </c>
    </row>
    <row r="104" spans="1:4" hidden="1" x14ac:dyDescent="0.3">
      <c r="A104" t="s">
        <v>95</v>
      </c>
      <c r="C104" t="s">
        <v>106</v>
      </c>
      <c r="D104">
        <v>3</v>
      </c>
    </row>
    <row r="105" spans="1:4" hidden="1" x14ac:dyDescent="0.3">
      <c r="A105" t="s">
        <v>95</v>
      </c>
      <c r="C105" t="s">
        <v>134</v>
      </c>
      <c r="D105">
        <v>3</v>
      </c>
    </row>
    <row r="106" spans="1:4" hidden="1" x14ac:dyDescent="0.3">
      <c r="A106" t="s">
        <v>95</v>
      </c>
      <c r="C106" t="s">
        <v>15</v>
      </c>
      <c r="D106">
        <v>3</v>
      </c>
    </row>
    <row r="107" spans="1:4" hidden="1" x14ac:dyDescent="0.3">
      <c r="A107" t="s">
        <v>95</v>
      </c>
      <c r="C107" t="s">
        <v>156</v>
      </c>
      <c r="D107">
        <v>3</v>
      </c>
    </row>
    <row r="108" spans="1:4" hidden="1" x14ac:dyDescent="0.3">
      <c r="A108" t="s">
        <v>95</v>
      </c>
      <c r="C108" t="s">
        <v>122</v>
      </c>
      <c r="D108">
        <v>3</v>
      </c>
    </row>
    <row r="109" spans="1:4" hidden="1" x14ac:dyDescent="0.3">
      <c r="A109" t="s">
        <v>95</v>
      </c>
      <c r="C109" t="s">
        <v>107</v>
      </c>
      <c r="D109">
        <v>3</v>
      </c>
    </row>
    <row r="110" spans="1:4" hidden="1" x14ac:dyDescent="0.3">
      <c r="A110" t="s">
        <v>95</v>
      </c>
      <c r="C110" t="s">
        <v>103</v>
      </c>
      <c r="D110">
        <v>3</v>
      </c>
    </row>
    <row r="111" spans="1:4" hidden="1" x14ac:dyDescent="0.3">
      <c r="A111" t="s">
        <v>95</v>
      </c>
      <c r="C111" t="s">
        <v>118</v>
      </c>
      <c r="D111">
        <v>3</v>
      </c>
    </row>
    <row r="112" spans="1:4" hidden="1" x14ac:dyDescent="0.3">
      <c r="A112" t="s">
        <v>95</v>
      </c>
      <c r="C112" t="s">
        <v>123</v>
      </c>
      <c r="D112">
        <v>3</v>
      </c>
    </row>
    <row r="113" spans="1:4" x14ac:dyDescent="0.3">
      <c r="A113" t="s">
        <v>92</v>
      </c>
      <c r="C113" t="s">
        <v>157</v>
      </c>
      <c r="D113">
        <v>3</v>
      </c>
    </row>
    <row r="114" spans="1:4" x14ac:dyDescent="0.3">
      <c r="A114" t="s">
        <v>92</v>
      </c>
      <c r="C114" t="s">
        <v>158</v>
      </c>
      <c r="D114">
        <v>3</v>
      </c>
    </row>
    <row r="115" spans="1:4" x14ac:dyDescent="0.3">
      <c r="A115" t="s">
        <v>92</v>
      </c>
      <c r="C115" t="s">
        <v>159</v>
      </c>
      <c r="D115">
        <v>3</v>
      </c>
    </row>
    <row r="116" spans="1:4" x14ac:dyDescent="0.3">
      <c r="A116" t="s">
        <v>92</v>
      </c>
      <c r="C116" t="s">
        <v>160</v>
      </c>
      <c r="D116">
        <v>3</v>
      </c>
    </row>
    <row r="117" spans="1:4" x14ac:dyDescent="0.3">
      <c r="A117" t="s">
        <v>92</v>
      </c>
      <c r="C117" t="s">
        <v>161</v>
      </c>
      <c r="D117">
        <v>3</v>
      </c>
    </row>
    <row r="118" spans="1:4" x14ac:dyDescent="0.3">
      <c r="A118" t="s">
        <v>92</v>
      </c>
      <c r="C118" t="s">
        <v>162</v>
      </c>
      <c r="D118">
        <v>3</v>
      </c>
    </row>
    <row r="119" spans="1:4" x14ac:dyDescent="0.3">
      <c r="A119" t="s">
        <v>92</v>
      </c>
      <c r="C119" t="s">
        <v>163</v>
      </c>
      <c r="D119">
        <v>3</v>
      </c>
    </row>
    <row r="120" spans="1:4" x14ac:dyDescent="0.3">
      <c r="A120" t="s">
        <v>92</v>
      </c>
      <c r="C120" t="s">
        <v>164</v>
      </c>
      <c r="D120">
        <v>3</v>
      </c>
    </row>
    <row r="121" spans="1:4" x14ac:dyDescent="0.3">
      <c r="A121" t="s">
        <v>92</v>
      </c>
      <c r="C121" t="s">
        <v>165</v>
      </c>
      <c r="D121">
        <v>3</v>
      </c>
    </row>
    <row r="122" spans="1:4" x14ac:dyDescent="0.3">
      <c r="A122" t="s">
        <v>92</v>
      </c>
      <c r="C122" t="s">
        <v>166</v>
      </c>
      <c r="D122">
        <v>3</v>
      </c>
    </row>
    <row r="123" spans="1:4" x14ac:dyDescent="0.3">
      <c r="A123" t="s">
        <v>92</v>
      </c>
      <c r="C123" t="s">
        <v>167</v>
      </c>
      <c r="D123">
        <v>3</v>
      </c>
    </row>
    <row r="124" spans="1:4" hidden="1" x14ac:dyDescent="0.3">
      <c r="A124" t="s">
        <v>95</v>
      </c>
      <c r="C124" t="s">
        <v>168</v>
      </c>
      <c r="D124">
        <v>2</v>
      </c>
    </row>
    <row r="125" spans="1:4" hidden="1" x14ac:dyDescent="0.3">
      <c r="A125" t="s">
        <v>95</v>
      </c>
      <c r="C125" t="s">
        <v>169</v>
      </c>
      <c r="D125">
        <v>2</v>
      </c>
    </row>
    <row r="126" spans="1:4" hidden="1" x14ac:dyDescent="0.3">
      <c r="A126" t="s">
        <v>95</v>
      </c>
      <c r="C126" t="s">
        <v>170</v>
      </c>
      <c r="D126">
        <v>2</v>
      </c>
    </row>
    <row r="127" spans="1:4" hidden="1" x14ac:dyDescent="0.3">
      <c r="A127" t="s">
        <v>95</v>
      </c>
      <c r="C127" t="s">
        <v>171</v>
      </c>
      <c r="D127">
        <v>2</v>
      </c>
    </row>
    <row r="128" spans="1:4" hidden="1" x14ac:dyDescent="0.3">
      <c r="A128" t="s">
        <v>95</v>
      </c>
      <c r="C128" t="s">
        <v>172</v>
      </c>
      <c r="D128">
        <v>2</v>
      </c>
    </row>
    <row r="129" spans="1:4" hidden="1" x14ac:dyDescent="0.3">
      <c r="A129" t="s">
        <v>95</v>
      </c>
      <c r="C129" t="s">
        <v>116</v>
      </c>
      <c r="D129">
        <v>2</v>
      </c>
    </row>
    <row r="130" spans="1:4" hidden="1" x14ac:dyDescent="0.3">
      <c r="A130" t="s">
        <v>95</v>
      </c>
      <c r="C130" t="s">
        <v>173</v>
      </c>
      <c r="D130">
        <v>2</v>
      </c>
    </row>
    <row r="131" spans="1:4" hidden="1" x14ac:dyDescent="0.3">
      <c r="A131" t="s">
        <v>95</v>
      </c>
      <c r="C131" t="s">
        <v>144</v>
      </c>
      <c r="D131">
        <v>2</v>
      </c>
    </row>
    <row r="132" spans="1:4" hidden="1" x14ac:dyDescent="0.3">
      <c r="A132" t="s">
        <v>95</v>
      </c>
      <c r="C132" t="s">
        <v>174</v>
      </c>
      <c r="D132">
        <v>2</v>
      </c>
    </row>
    <row r="133" spans="1:4" hidden="1" x14ac:dyDescent="0.3">
      <c r="A133" t="s">
        <v>95</v>
      </c>
      <c r="C133" t="s">
        <v>133</v>
      </c>
      <c r="D133">
        <v>2</v>
      </c>
    </row>
    <row r="134" spans="1:4" hidden="1" x14ac:dyDescent="0.3">
      <c r="A134" t="s">
        <v>95</v>
      </c>
      <c r="C134" t="s">
        <v>162</v>
      </c>
      <c r="D134">
        <v>2</v>
      </c>
    </row>
    <row r="135" spans="1:4" hidden="1" x14ac:dyDescent="0.3">
      <c r="A135" t="s">
        <v>95</v>
      </c>
      <c r="C135" t="s">
        <v>141</v>
      </c>
      <c r="D135">
        <v>2</v>
      </c>
    </row>
    <row r="136" spans="1:4" hidden="1" x14ac:dyDescent="0.3">
      <c r="A136" t="s">
        <v>95</v>
      </c>
      <c r="C136" t="s">
        <v>119</v>
      </c>
      <c r="D136">
        <v>2</v>
      </c>
    </row>
    <row r="137" spans="1:4" hidden="1" x14ac:dyDescent="0.3">
      <c r="A137" t="s">
        <v>95</v>
      </c>
      <c r="C137" t="s">
        <v>166</v>
      </c>
      <c r="D137">
        <v>2</v>
      </c>
    </row>
    <row r="138" spans="1:4" hidden="1" x14ac:dyDescent="0.3">
      <c r="A138" t="s">
        <v>95</v>
      </c>
      <c r="C138" t="s">
        <v>175</v>
      </c>
      <c r="D138">
        <v>2</v>
      </c>
    </row>
    <row r="139" spans="1:4" hidden="1" x14ac:dyDescent="0.3">
      <c r="A139" t="s">
        <v>95</v>
      </c>
      <c r="C139" t="s">
        <v>176</v>
      </c>
      <c r="D139">
        <v>2</v>
      </c>
    </row>
    <row r="140" spans="1:4" x14ac:dyDescent="0.3">
      <c r="A140" t="s">
        <v>92</v>
      </c>
      <c r="C140" t="s">
        <v>177</v>
      </c>
      <c r="D140">
        <v>2</v>
      </c>
    </row>
    <row r="141" spans="1:4" x14ac:dyDescent="0.3">
      <c r="A141" t="s">
        <v>92</v>
      </c>
      <c r="C141" t="s">
        <v>114</v>
      </c>
      <c r="D141">
        <v>2</v>
      </c>
    </row>
    <row r="142" spans="1:4" x14ac:dyDescent="0.3">
      <c r="A142" t="s">
        <v>92</v>
      </c>
      <c r="C142" t="s">
        <v>124</v>
      </c>
      <c r="D142">
        <v>2</v>
      </c>
    </row>
    <row r="143" spans="1:4" x14ac:dyDescent="0.3">
      <c r="A143" t="s">
        <v>92</v>
      </c>
      <c r="C143" t="s">
        <v>178</v>
      </c>
      <c r="D143">
        <v>2</v>
      </c>
    </row>
    <row r="144" spans="1:4" x14ac:dyDescent="0.3">
      <c r="A144" t="s">
        <v>92</v>
      </c>
      <c r="C144" t="s">
        <v>155</v>
      </c>
      <c r="D144">
        <v>2</v>
      </c>
    </row>
    <row r="145" spans="1:4" x14ac:dyDescent="0.3">
      <c r="A145" t="s">
        <v>92</v>
      </c>
      <c r="C145" t="s">
        <v>179</v>
      </c>
      <c r="D145">
        <v>2</v>
      </c>
    </row>
    <row r="146" spans="1:4" x14ac:dyDescent="0.3">
      <c r="A146" t="s">
        <v>92</v>
      </c>
      <c r="C146" t="s">
        <v>180</v>
      </c>
      <c r="D146">
        <v>2</v>
      </c>
    </row>
    <row r="147" spans="1:4" x14ac:dyDescent="0.3">
      <c r="A147" t="s">
        <v>92</v>
      </c>
      <c r="C147" t="s">
        <v>181</v>
      </c>
      <c r="D147">
        <v>2</v>
      </c>
    </row>
    <row r="148" spans="1:4" x14ac:dyDescent="0.3">
      <c r="A148" t="s">
        <v>92</v>
      </c>
      <c r="C148" t="s">
        <v>182</v>
      </c>
      <c r="D148">
        <v>2</v>
      </c>
    </row>
    <row r="149" spans="1:4" x14ac:dyDescent="0.3">
      <c r="A149" t="s">
        <v>92</v>
      </c>
      <c r="C149" t="s">
        <v>183</v>
      </c>
      <c r="D149">
        <v>2</v>
      </c>
    </row>
    <row r="150" spans="1:4" x14ac:dyDescent="0.3">
      <c r="A150" t="s">
        <v>92</v>
      </c>
      <c r="C150" t="s">
        <v>184</v>
      </c>
      <c r="D150">
        <v>2</v>
      </c>
    </row>
    <row r="151" spans="1:4" x14ac:dyDescent="0.3">
      <c r="A151" t="s">
        <v>92</v>
      </c>
      <c r="C151" t="s">
        <v>185</v>
      </c>
      <c r="D151">
        <v>2</v>
      </c>
    </row>
    <row r="152" spans="1:4" x14ac:dyDescent="0.3">
      <c r="A152" t="s">
        <v>92</v>
      </c>
      <c r="C152" t="s">
        <v>186</v>
      </c>
      <c r="D152">
        <v>2</v>
      </c>
    </row>
    <row r="153" spans="1:4" x14ac:dyDescent="0.3">
      <c r="A153" t="s">
        <v>92</v>
      </c>
      <c r="C153" t="s">
        <v>187</v>
      </c>
      <c r="D153">
        <v>2</v>
      </c>
    </row>
    <row r="154" spans="1:4" x14ac:dyDescent="0.3">
      <c r="A154" t="s">
        <v>92</v>
      </c>
      <c r="C154" t="s">
        <v>188</v>
      </c>
      <c r="D154">
        <v>2</v>
      </c>
    </row>
    <row r="155" spans="1:4" x14ac:dyDescent="0.3">
      <c r="A155" t="s">
        <v>92</v>
      </c>
      <c r="C155" t="s">
        <v>189</v>
      </c>
      <c r="D155">
        <v>2</v>
      </c>
    </row>
    <row r="156" spans="1:4" x14ac:dyDescent="0.3">
      <c r="A156" t="s">
        <v>92</v>
      </c>
      <c r="C156" t="s">
        <v>190</v>
      </c>
      <c r="D156">
        <v>2</v>
      </c>
    </row>
    <row r="157" spans="1:4" x14ac:dyDescent="0.3">
      <c r="A157" t="s">
        <v>92</v>
      </c>
      <c r="C157" t="s">
        <v>191</v>
      </c>
      <c r="D157">
        <v>2</v>
      </c>
    </row>
    <row r="158" spans="1:4" x14ac:dyDescent="0.3">
      <c r="A158" t="s">
        <v>92</v>
      </c>
      <c r="C158" t="s">
        <v>192</v>
      </c>
      <c r="D158">
        <v>2</v>
      </c>
    </row>
    <row r="159" spans="1:4" x14ac:dyDescent="0.3">
      <c r="A159" t="s">
        <v>92</v>
      </c>
      <c r="C159" t="s">
        <v>193</v>
      </c>
      <c r="D159">
        <v>2</v>
      </c>
    </row>
    <row r="160" spans="1:4" x14ac:dyDescent="0.3">
      <c r="A160" t="s">
        <v>92</v>
      </c>
      <c r="C160" t="s">
        <v>194</v>
      </c>
      <c r="D160">
        <v>2</v>
      </c>
    </row>
    <row r="161" spans="1:4" x14ac:dyDescent="0.3">
      <c r="A161" t="s">
        <v>92</v>
      </c>
      <c r="C161" t="s">
        <v>195</v>
      </c>
      <c r="D161">
        <v>2</v>
      </c>
    </row>
    <row r="162" spans="1:4" x14ac:dyDescent="0.3">
      <c r="A162" t="s">
        <v>92</v>
      </c>
      <c r="C162" t="s">
        <v>196</v>
      </c>
      <c r="D162">
        <v>2</v>
      </c>
    </row>
    <row r="163" spans="1:4" x14ac:dyDescent="0.3">
      <c r="A163" t="s">
        <v>92</v>
      </c>
      <c r="C163" t="s">
        <v>197</v>
      </c>
      <c r="D163">
        <v>2</v>
      </c>
    </row>
    <row r="164" spans="1:4" x14ac:dyDescent="0.3">
      <c r="A164" t="s">
        <v>92</v>
      </c>
      <c r="C164" t="s">
        <v>198</v>
      </c>
      <c r="D164">
        <v>2</v>
      </c>
    </row>
    <row r="165" spans="1:4" x14ac:dyDescent="0.3">
      <c r="A165" t="s">
        <v>92</v>
      </c>
      <c r="C165" t="s">
        <v>199</v>
      </c>
      <c r="D165">
        <v>2</v>
      </c>
    </row>
    <row r="166" spans="1:4" x14ac:dyDescent="0.3">
      <c r="A166" t="s">
        <v>92</v>
      </c>
      <c r="C166" t="s">
        <v>175</v>
      </c>
      <c r="D166">
        <v>2</v>
      </c>
    </row>
    <row r="167" spans="1:4" hidden="1" x14ac:dyDescent="0.3">
      <c r="A167" t="s">
        <v>95</v>
      </c>
      <c r="C167" t="s">
        <v>7</v>
      </c>
      <c r="D167">
        <v>1</v>
      </c>
    </row>
    <row r="168" spans="1:4" hidden="1" x14ac:dyDescent="0.3">
      <c r="A168" t="s">
        <v>95</v>
      </c>
      <c r="C168" t="s">
        <v>200</v>
      </c>
      <c r="D168">
        <v>1</v>
      </c>
    </row>
    <row r="169" spans="1:4" hidden="1" x14ac:dyDescent="0.3">
      <c r="A169" t="s">
        <v>95</v>
      </c>
      <c r="C169" t="s">
        <v>201</v>
      </c>
      <c r="D169">
        <v>1</v>
      </c>
    </row>
    <row r="170" spans="1:4" hidden="1" x14ac:dyDescent="0.3">
      <c r="A170" t="s">
        <v>95</v>
      </c>
      <c r="C170" t="s">
        <v>202</v>
      </c>
      <c r="D170">
        <v>1</v>
      </c>
    </row>
    <row r="171" spans="1:4" hidden="1" x14ac:dyDescent="0.3">
      <c r="A171" t="s">
        <v>95</v>
      </c>
      <c r="C171" t="s">
        <v>203</v>
      </c>
      <c r="D171">
        <v>1</v>
      </c>
    </row>
    <row r="172" spans="1:4" hidden="1" x14ac:dyDescent="0.3">
      <c r="A172" t="s">
        <v>95</v>
      </c>
      <c r="C172" t="s">
        <v>177</v>
      </c>
      <c r="D172">
        <v>1</v>
      </c>
    </row>
    <row r="173" spans="1:4" hidden="1" x14ac:dyDescent="0.3">
      <c r="A173" t="s">
        <v>95</v>
      </c>
      <c r="C173" t="s">
        <v>147</v>
      </c>
      <c r="D173">
        <v>1</v>
      </c>
    </row>
    <row r="174" spans="1:4" hidden="1" x14ac:dyDescent="0.3">
      <c r="A174" t="s">
        <v>95</v>
      </c>
      <c r="C174" t="s">
        <v>204</v>
      </c>
      <c r="D174">
        <v>1</v>
      </c>
    </row>
    <row r="175" spans="1:4" hidden="1" x14ac:dyDescent="0.3">
      <c r="A175" t="s">
        <v>95</v>
      </c>
      <c r="C175" t="s">
        <v>205</v>
      </c>
      <c r="D175">
        <v>1</v>
      </c>
    </row>
    <row r="176" spans="1:4" hidden="1" x14ac:dyDescent="0.3">
      <c r="A176" t="s">
        <v>95</v>
      </c>
      <c r="C176" t="s">
        <v>206</v>
      </c>
      <c r="D176">
        <v>1</v>
      </c>
    </row>
    <row r="177" spans="1:4" hidden="1" x14ac:dyDescent="0.3">
      <c r="A177" t="s">
        <v>95</v>
      </c>
      <c r="C177" t="s">
        <v>207</v>
      </c>
      <c r="D177">
        <v>1</v>
      </c>
    </row>
    <row r="178" spans="1:4" hidden="1" x14ac:dyDescent="0.3">
      <c r="A178" t="s">
        <v>95</v>
      </c>
      <c r="C178" t="s">
        <v>208</v>
      </c>
      <c r="D178">
        <v>1</v>
      </c>
    </row>
    <row r="179" spans="1:4" hidden="1" x14ac:dyDescent="0.3">
      <c r="A179" t="s">
        <v>95</v>
      </c>
      <c r="C179" t="s">
        <v>209</v>
      </c>
      <c r="D179">
        <v>1</v>
      </c>
    </row>
    <row r="180" spans="1:4" hidden="1" x14ac:dyDescent="0.3">
      <c r="A180" t="s">
        <v>95</v>
      </c>
      <c r="C180" t="s">
        <v>180</v>
      </c>
      <c r="D180">
        <v>1</v>
      </c>
    </row>
    <row r="181" spans="1:4" hidden="1" x14ac:dyDescent="0.3">
      <c r="A181" t="s">
        <v>95</v>
      </c>
      <c r="C181" t="s">
        <v>210</v>
      </c>
      <c r="D181">
        <v>1</v>
      </c>
    </row>
    <row r="182" spans="1:4" hidden="1" x14ac:dyDescent="0.3">
      <c r="A182" t="s">
        <v>95</v>
      </c>
      <c r="C182" t="s">
        <v>138</v>
      </c>
      <c r="D182">
        <v>1</v>
      </c>
    </row>
    <row r="183" spans="1:4" hidden="1" x14ac:dyDescent="0.3">
      <c r="A183" t="s">
        <v>95</v>
      </c>
      <c r="C183" t="s">
        <v>211</v>
      </c>
      <c r="D183">
        <v>1</v>
      </c>
    </row>
    <row r="184" spans="1:4" hidden="1" x14ac:dyDescent="0.3">
      <c r="A184" t="s">
        <v>95</v>
      </c>
      <c r="C184" t="s">
        <v>212</v>
      </c>
      <c r="D184">
        <v>1</v>
      </c>
    </row>
    <row r="185" spans="1:4" hidden="1" x14ac:dyDescent="0.3">
      <c r="A185" t="s">
        <v>95</v>
      </c>
      <c r="C185" t="s">
        <v>139</v>
      </c>
      <c r="D185">
        <v>1</v>
      </c>
    </row>
    <row r="186" spans="1:4" hidden="1" x14ac:dyDescent="0.3">
      <c r="A186" t="s">
        <v>95</v>
      </c>
      <c r="C186" t="s">
        <v>213</v>
      </c>
      <c r="D186">
        <v>1</v>
      </c>
    </row>
    <row r="187" spans="1:4" hidden="1" x14ac:dyDescent="0.3">
      <c r="A187" t="s">
        <v>95</v>
      </c>
      <c r="C187" t="s">
        <v>214</v>
      </c>
      <c r="D187">
        <v>1</v>
      </c>
    </row>
    <row r="188" spans="1:4" hidden="1" x14ac:dyDescent="0.3">
      <c r="A188" t="s">
        <v>95</v>
      </c>
      <c r="C188" t="s">
        <v>132</v>
      </c>
      <c r="D188">
        <v>1</v>
      </c>
    </row>
    <row r="189" spans="1:4" hidden="1" x14ac:dyDescent="0.3">
      <c r="A189" t="s">
        <v>95</v>
      </c>
      <c r="C189" t="s">
        <v>215</v>
      </c>
      <c r="D189">
        <v>1</v>
      </c>
    </row>
    <row r="190" spans="1:4" hidden="1" x14ac:dyDescent="0.3">
      <c r="A190" t="s">
        <v>95</v>
      </c>
      <c r="C190" t="s">
        <v>113</v>
      </c>
      <c r="D190">
        <v>1</v>
      </c>
    </row>
    <row r="191" spans="1:4" hidden="1" x14ac:dyDescent="0.3">
      <c r="A191" t="s">
        <v>95</v>
      </c>
      <c r="C191" t="s">
        <v>216</v>
      </c>
      <c r="D191">
        <v>1</v>
      </c>
    </row>
    <row r="192" spans="1:4" hidden="1" x14ac:dyDescent="0.3">
      <c r="A192" t="s">
        <v>95</v>
      </c>
      <c r="C192" t="s">
        <v>217</v>
      </c>
      <c r="D192">
        <v>1</v>
      </c>
    </row>
    <row r="193" spans="1:4" hidden="1" x14ac:dyDescent="0.3">
      <c r="A193" t="s">
        <v>95</v>
      </c>
      <c r="C193" t="s">
        <v>218</v>
      </c>
      <c r="D193">
        <v>1</v>
      </c>
    </row>
    <row r="194" spans="1:4" hidden="1" x14ac:dyDescent="0.3">
      <c r="A194" t="s">
        <v>95</v>
      </c>
      <c r="C194" t="s">
        <v>120</v>
      </c>
      <c r="D194">
        <v>1</v>
      </c>
    </row>
    <row r="195" spans="1:4" hidden="1" x14ac:dyDescent="0.3">
      <c r="A195" t="s">
        <v>95</v>
      </c>
      <c r="C195" t="s">
        <v>192</v>
      </c>
      <c r="D195">
        <v>1</v>
      </c>
    </row>
    <row r="196" spans="1:4" hidden="1" x14ac:dyDescent="0.3">
      <c r="A196" t="s">
        <v>95</v>
      </c>
      <c r="C196" t="s">
        <v>219</v>
      </c>
      <c r="D196">
        <v>1</v>
      </c>
    </row>
    <row r="197" spans="1:4" hidden="1" x14ac:dyDescent="0.3">
      <c r="A197" t="s">
        <v>95</v>
      </c>
      <c r="C197" t="s">
        <v>153</v>
      </c>
      <c r="D197">
        <v>1</v>
      </c>
    </row>
    <row r="198" spans="1:4" hidden="1" x14ac:dyDescent="0.3">
      <c r="A198" t="s">
        <v>95</v>
      </c>
      <c r="C198" t="s">
        <v>194</v>
      </c>
      <c r="D198">
        <v>1</v>
      </c>
    </row>
    <row r="199" spans="1:4" hidden="1" x14ac:dyDescent="0.3">
      <c r="A199" t="s">
        <v>95</v>
      </c>
      <c r="C199" t="s">
        <v>220</v>
      </c>
      <c r="D199">
        <v>1</v>
      </c>
    </row>
    <row r="200" spans="1:4" hidden="1" x14ac:dyDescent="0.3">
      <c r="A200" t="s">
        <v>95</v>
      </c>
      <c r="C200" t="s">
        <v>164</v>
      </c>
      <c r="D200">
        <v>1</v>
      </c>
    </row>
    <row r="201" spans="1:4" hidden="1" x14ac:dyDescent="0.3">
      <c r="A201" t="s">
        <v>95</v>
      </c>
      <c r="C201" t="s">
        <v>221</v>
      </c>
      <c r="D201">
        <v>1</v>
      </c>
    </row>
    <row r="202" spans="1:4" hidden="1" x14ac:dyDescent="0.3">
      <c r="A202" t="s">
        <v>95</v>
      </c>
      <c r="C202" t="s">
        <v>222</v>
      </c>
      <c r="D202">
        <v>1</v>
      </c>
    </row>
    <row r="203" spans="1:4" hidden="1" x14ac:dyDescent="0.3">
      <c r="A203" t="s">
        <v>95</v>
      </c>
      <c r="C203" t="s">
        <v>223</v>
      </c>
      <c r="D203">
        <v>1</v>
      </c>
    </row>
    <row r="204" spans="1:4" hidden="1" x14ac:dyDescent="0.3">
      <c r="A204" t="s">
        <v>95</v>
      </c>
      <c r="C204" t="s">
        <v>25</v>
      </c>
      <c r="D204">
        <v>1</v>
      </c>
    </row>
    <row r="205" spans="1:4" hidden="1" x14ac:dyDescent="0.3">
      <c r="A205" t="s">
        <v>95</v>
      </c>
      <c r="C205" t="s">
        <v>224</v>
      </c>
      <c r="D205">
        <v>1</v>
      </c>
    </row>
    <row r="206" spans="1:4" hidden="1" x14ac:dyDescent="0.3">
      <c r="A206" t="s">
        <v>95</v>
      </c>
      <c r="C206" t="s">
        <v>145</v>
      </c>
      <c r="D206">
        <v>1</v>
      </c>
    </row>
    <row r="207" spans="1:4" hidden="1" x14ac:dyDescent="0.3">
      <c r="A207" t="s">
        <v>95</v>
      </c>
      <c r="C207" t="s">
        <v>225</v>
      </c>
      <c r="D207">
        <v>1</v>
      </c>
    </row>
    <row r="208" spans="1:4" hidden="1" x14ac:dyDescent="0.3">
      <c r="A208" t="s">
        <v>95</v>
      </c>
      <c r="C208" t="s">
        <v>27</v>
      </c>
      <c r="D208">
        <v>1</v>
      </c>
    </row>
    <row r="209" spans="1:4" hidden="1" x14ac:dyDescent="0.3">
      <c r="A209" t="s">
        <v>95</v>
      </c>
      <c r="C209" t="s">
        <v>226</v>
      </c>
      <c r="D209">
        <v>1</v>
      </c>
    </row>
    <row r="210" spans="1:4" hidden="1" x14ac:dyDescent="0.3">
      <c r="A210" t="s">
        <v>95</v>
      </c>
      <c r="C210" t="s">
        <v>167</v>
      </c>
      <c r="D210">
        <v>1</v>
      </c>
    </row>
    <row r="211" spans="1:4" hidden="1" x14ac:dyDescent="0.3">
      <c r="A211" t="s">
        <v>95</v>
      </c>
      <c r="C211" t="s">
        <v>127</v>
      </c>
      <c r="D211">
        <v>1</v>
      </c>
    </row>
    <row r="212" spans="1:4" hidden="1" x14ac:dyDescent="0.3">
      <c r="A212" t="s">
        <v>95</v>
      </c>
      <c r="C212" t="s">
        <v>227</v>
      </c>
      <c r="D212">
        <v>1</v>
      </c>
    </row>
    <row r="213" spans="1:4" x14ac:dyDescent="0.3">
      <c r="A213" t="s">
        <v>92</v>
      </c>
      <c r="C213" t="s">
        <v>228</v>
      </c>
      <c r="D213">
        <v>1</v>
      </c>
    </row>
    <row r="214" spans="1:4" x14ac:dyDescent="0.3">
      <c r="A214" t="s">
        <v>92</v>
      </c>
      <c r="C214" t="s">
        <v>229</v>
      </c>
      <c r="D214">
        <v>1</v>
      </c>
    </row>
    <row r="215" spans="1:4" x14ac:dyDescent="0.3">
      <c r="A215" t="s">
        <v>92</v>
      </c>
      <c r="C215" t="s">
        <v>230</v>
      </c>
      <c r="D215">
        <v>1</v>
      </c>
    </row>
    <row r="216" spans="1:4" x14ac:dyDescent="0.3">
      <c r="A216" t="s">
        <v>92</v>
      </c>
      <c r="C216" t="s">
        <v>200</v>
      </c>
      <c r="D216">
        <v>1</v>
      </c>
    </row>
    <row r="217" spans="1:4" x14ac:dyDescent="0.3">
      <c r="A217" t="s">
        <v>92</v>
      </c>
      <c r="C217" t="s">
        <v>231</v>
      </c>
      <c r="D217">
        <v>1</v>
      </c>
    </row>
    <row r="218" spans="1:4" x14ac:dyDescent="0.3">
      <c r="A218" t="s">
        <v>92</v>
      </c>
      <c r="C218" t="s">
        <v>232</v>
      </c>
      <c r="D218">
        <v>1</v>
      </c>
    </row>
    <row r="219" spans="1:4" x14ac:dyDescent="0.3">
      <c r="A219" t="s">
        <v>92</v>
      </c>
      <c r="C219" t="s">
        <v>233</v>
      </c>
      <c r="D219">
        <v>1</v>
      </c>
    </row>
    <row r="220" spans="1:4" x14ac:dyDescent="0.3">
      <c r="A220" t="s">
        <v>92</v>
      </c>
      <c r="C220" t="s">
        <v>234</v>
      </c>
      <c r="D220">
        <v>1</v>
      </c>
    </row>
    <row r="221" spans="1:4" x14ac:dyDescent="0.3">
      <c r="A221" t="s">
        <v>92</v>
      </c>
      <c r="C221" t="s">
        <v>235</v>
      </c>
      <c r="D221">
        <v>1</v>
      </c>
    </row>
    <row r="222" spans="1:4" x14ac:dyDescent="0.3">
      <c r="A222" t="s">
        <v>92</v>
      </c>
      <c r="C222" t="s">
        <v>236</v>
      </c>
      <c r="D222">
        <v>1</v>
      </c>
    </row>
    <row r="223" spans="1:4" x14ac:dyDescent="0.3">
      <c r="A223" t="s">
        <v>92</v>
      </c>
      <c r="C223" t="s">
        <v>237</v>
      </c>
      <c r="D223">
        <v>1</v>
      </c>
    </row>
    <row r="224" spans="1:4" x14ac:dyDescent="0.3">
      <c r="A224" t="s">
        <v>92</v>
      </c>
      <c r="C224" t="s">
        <v>238</v>
      </c>
      <c r="D224">
        <v>1</v>
      </c>
    </row>
    <row r="225" spans="1:4" x14ac:dyDescent="0.3">
      <c r="A225" t="s">
        <v>92</v>
      </c>
      <c r="C225" t="s">
        <v>169</v>
      </c>
      <c r="D225">
        <v>1</v>
      </c>
    </row>
    <row r="226" spans="1:4" x14ac:dyDescent="0.3">
      <c r="A226" t="s">
        <v>92</v>
      </c>
      <c r="C226" t="s">
        <v>239</v>
      </c>
      <c r="D226">
        <v>1</v>
      </c>
    </row>
    <row r="227" spans="1:4" x14ac:dyDescent="0.3">
      <c r="A227" t="s">
        <v>92</v>
      </c>
      <c r="C227" t="s">
        <v>240</v>
      </c>
      <c r="D227">
        <v>1</v>
      </c>
    </row>
    <row r="228" spans="1:4" x14ac:dyDescent="0.3">
      <c r="A228" t="s">
        <v>92</v>
      </c>
      <c r="C228" t="s">
        <v>171</v>
      </c>
      <c r="D228">
        <v>1</v>
      </c>
    </row>
    <row r="229" spans="1:4" x14ac:dyDescent="0.3">
      <c r="A229" t="s">
        <v>92</v>
      </c>
      <c r="C229" t="s">
        <v>172</v>
      </c>
      <c r="D229">
        <v>1</v>
      </c>
    </row>
    <row r="230" spans="1:4" x14ac:dyDescent="0.3">
      <c r="A230" t="s">
        <v>92</v>
      </c>
      <c r="C230" t="s">
        <v>241</v>
      </c>
      <c r="D230">
        <v>1</v>
      </c>
    </row>
    <row r="231" spans="1:4" x14ac:dyDescent="0.3">
      <c r="A231" t="s">
        <v>92</v>
      </c>
      <c r="C231" t="s">
        <v>242</v>
      </c>
      <c r="D231">
        <v>1</v>
      </c>
    </row>
    <row r="232" spans="1:4" x14ac:dyDescent="0.3">
      <c r="A232" t="s">
        <v>92</v>
      </c>
      <c r="C232" t="s">
        <v>243</v>
      </c>
      <c r="D232">
        <v>1</v>
      </c>
    </row>
    <row r="233" spans="1:4" x14ac:dyDescent="0.3">
      <c r="A233" t="s">
        <v>92</v>
      </c>
      <c r="C233" t="s">
        <v>244</v>
      </c>
      <c r="D233">
        <v>1</v>
      </c>
    </row>
    <row r="234" spans="1:4" x14ac:dyDescent="0.3">
      <c r="A234" t="s">
        <v>92</v>
      </c>
      <c r="C234" t="s">
        <v>245</v>
      </c>
      <c r="D234">
        <v>1</v>
      </c>
    </row>
    <row r="235" spans="1:4" x14ac:dyDescent="0.3">
      <c r="A235" t="s">
        <v>92</v>
      </c>
      <c r="C235" t="s">
        <v>246</v>
      </c>
      <c r="D235">
        <v>1</v>
      </c>
    </row>
    <row r="236" spans="1:4" x14ac:dyDescent="0.3">
      <c r="A236" t="s">
        <v>92</v>
      </c>
      <c r="C236" t="s">
        <v>208</v>
      </c>
      <c r="D236">
        <v>1</v>
      </c>
    </row>
    <row r="237" spans="1:4" x14ac:dyDescent="0.3">
      <c r="A237" t="s">
        <v>92</v>
      </c>
      <c r="C237" t="s">
        <v>125</v>
      </c>
      <c r="D237">
        <v>1</v>
      </c>
    </row>
    <row r="238" spans="1:4" x14ac:dyDescent="0.3">
      <c r="A238" t="s">
        <v>92</v>
      </c>
      <c r="C238" t="s">
        <v>136</v>
      </c>
      <c r="D238">
        <v>1</v>
      </c>
    </row>
    <row r="239" spans="1:4" x14ac:dyDescent="0.3">
      <c r="A239" t="s">
        <v>92</v>
      </c>
      <c r="C239" t="s">
        <v>173</v>
      </c>
      <c r="D239">
        <v>1</v>
      </c>
    </row>
    <row r="240" spans="1:4" x14ac:dyDescent="0.3">
      <c r="A240" t="s">
        <v>92</v>
      </c>
      <c r="C240" t="s">
        <v>247</v>
      </c>
      <c r="D240">
        <v>1</v>
      </c>
    </row>
    <row r="241" spans="1:4" x14ac:dyDescent="0.3">
      <c r="A241" t="s">
        <v>92</v>
      </c>
      <c r="C241" t="s">
        <v>248</v>
      </c>
      <c r="D241">
        <v>1</v>
      </c>
    </row>
    <row r="242" spans="1:4" x14ac:dyDescent="0.3">
      <c r="A242" t="s">
        <v>92</v>
      </c>
      <c r="C242" t="s">
        <v>249</v>
      </c>
      <c r="D242">
        <v>1</v>
      </c>
    </row>
    <row r="243" spans="1:4" x14ac:dyDescent="0.3">
      <c r="A243" t="s">
        <v>92</v>
      </c>
      <c r="C243" t="s">
        <v>250</v>
      </c>
      <c r="D243">
        <v>1</v>
      </c>
    </row>
    <row r="244" spans="1:4" x14ac:dyDescent="0.3">
      <c r="A244" t="s">
        <v>92</v>
      </c>
      <c r="C244" t="s">
        <v>251</v>
      </c>
      <c r="D244">
        <v>1</v>
      </c>
    </row>
    <row r="245" spans="1:4" x14ac:dyDescent="0.3">
      <c r="A245" t="s">
        <v>92</v>
      </c>
      <c r="C245" t="s">
        <v>252</v>
      </c>
      <c r="D245">
        <v>1</v>
      </c>
    </row>
    <row r="246" spans="1:4" x14ac:dyDescent="0.3">
      <c r="A246" t="s">
        <v>92</v>
      </c>
      <c r="C246" t="s">
        <v>253</v>
      </c>
      <c r="D246">
        <v>1</v>
      </c>
    </row>
    <row r="247" spans="1:4" x14ac:dyDescent="0.3">
      <c r="A247" t="s">
        <v>92</v>
      </c>
      <c r="C247" t="s">
        <v>254</v>
      </c>
      <c r="D247">
        <v>1</v>
      </c>
    </row>
    <row r="248" spans="1:4" x14ac:dyDescent="0.3">
      <c r="A248" t="s">
        <v>92</v>
      </c>
      <c r="C248" t="s">
        <v>255</v>
      </c>
      <c r="D248">
        <v>1</v>
      </c>
    </row>
    <row r="249" spans="1:4" x14ac:dyDescent="0.3">
      <c r="A249" t="s">
        <v>92</v>
      </c>
      <c r="C249" t="s">
        <v>256</v>
      </c>
      <c r="D249">
        <v>1</v>
      </c>
    </row>
    <row r="250" spans="1:4" x14ac:dyDescent="0.3">
      <c r="A250" t="s">
        <v>92</v>
      </c>
      <c r="C250" t="s">
        <v>257</v>
      </c>
      <c r="D250">
        <v>1</v>
      </c>
    </row>
    <row r="251" spans="1:4" x14ac:dyDescent="0.3">
      <c r="A251" t="s">
        <v>92</v>
      </c>
      <c r="C251" t="s">
        <v>258</v>
      </c>
      <c r="D251">
        <v>1</v>
      </c>
    </row>
    <row r="252" spans="1:4" x14ac:dyDescent="0.3">
      <c r="A252" t="s">
        <v>92</v>
      </c>
      <c r="C252" t="s">
        <v>259</v>
      </c>
      <c r="D252">
        <v>1</v>
      </c>
    </row>
    <row r="253" spans="1:4" x14ac:dyDescent="0.3">
      <c r="A253" t="s">
        <v>92</v>
      </c>
      <c r="C253" t="s">
        <v>260</v>
      </c>
      <c r="D253">
        <v>1</v>
      </c>
    </row>
    <row r="254" spans="1:4" x14ac:dyDescent="0.3">
      <c r="A254" t="s">
        <v>92</v>
      </c>
      <c r="C254" t="s">
        <v>261</v>
      </c>
      <c r="D254">
        <v>1</v>
      </c>
    </row>
    <row r="255" spans="1:4" x14ac:dyDescent="0.3">
      <c r="A255" t="s">
        <v>92</v>
      </c>
      <c r="C255" t="s">
        <v>262</v>
      </c>
      <c r="D255">
        <v>1</v>
      </c>
    </row>
    <row r="256" spans="1:4" x14ac:dyDescent="0.3">
      <c r="A256" t="s">
        <v>92</v>
      </c>
      <c r="C256" t="s">
        <v>263</v>
      </c>
      <c r="D256">
        <v>1</v>
      </c>
    </row>
    <row r="257" spans="1:4" x14ac:dyDescent="0.3">
      <c r="A257" t="s">
        <v>92</v>
      </c>
      <c r="C257" t="s">
        <v>264</v>
      </c>
      <c r="D257">
        <v>1</v>
      </c>
    </row>
    <row r="258" spans="1:4" x14ac:dyDescent="0.3">
      <c r="A258" t="s">
        <v>92</v>
      </c>
      <c r="C258" t="s">
        <v>265</v>
      </c>
      <c r="D258">
        <v>1</v>
      </c>
    </row>
    <row r="259" spans="1:4" x14ac:dyDescent="0.3">
      <c r="A259" t="s">
        <v>92</v>
      </c>
      <c r="C259" t="s">
        <v>266</v>
      </c>
      <c r="D259">
        <v>1</v>
      </c>
    </row>
    <row r="260" spans="1:4" x14ac:dyDescent="0.3">
      <c r="A260" t="s">
        <v>92</v>
      </c>
      <c r="C260" t="s">
        <v>267</v>
      </c>
      <c r="D260">
        <v>1</v>
      </c>
    </row>
    <row r="261" spans="1:4" x14ac:dyDescent="0.3">
      <c r="A261" t="s">
        <v>92</v>
      </c>
      <c r="C261" t="s">
        <v>268</v>
      </c>
      <c r="D261">
        <v>1</v>
      </c>
    </row>
    <row r="262" spans="1:4" x14ac:dyDescent="0.3">
      <c r="A262" t="s">
        <v>92</v>
      </c>
      <c r="C262" t="s">
        <v>269</v>
      </c>
      <c r="D262">
        <v>1</v>
      </c>
    </row>
    <row r="263" spans="1:4" x14ac:dyDescent="0.3">
      <c r="A263" t="s">
        <v>92</v>
      </c>
      <c r="C263" t="s">
        <v>214</v>
      </c>
      <c r="D263">
        <v>1</v>
      </c>
    </row>
    <row r="264" spans="1:4" x14ac:dyDescent="0.3">
      <c r="A264" t="s">
        <v>92</v>
      </c>
      <c r="C264" t="s">
        <v>270</v>
      </c>
      <c r="D264">
        <v>1</v>
      </c>
    </row>
    <row r="265" spans="1:4" x14ac:dyDescent="0.3">
      <c r="A265" t="s">
        <v>92</v>
      </c>
      <c r="C265" t="s">
        <v>271</v>
      </c>
      <c r="D265">
        <v>1</v>
      </c>
    </row>
    <row r="266" spans="1:4" x14ac:dyDescent="0.3">
      <c r="A266" t="s">
        <v>92</v>
      </c>
      <c r="C266" t="s">
        <v>272</v>
      </c>
      <c r="D266">
        <v>1</v>
      </c>
    </row>
    <row r="267" spans="1:4" x14ac:dyDescent="0.3">
      <c r="A267" t="s">
        <v>92</v>
      </c>
      <c r="C267" t="s">
        <v>273</v>
      </c>
      <c r="D267">
        <v>1</v>
      </c>
    </row>
    <row r="268" spans="1:4" x14ac:dyDescent="0.3">
      <c r="A268" t="s">
        <v>92</v>
      </c>
      <c r="C268" t="s">
        <v>274</v>
      </c>
      <c r="D268">
        <v>1</v>
      </c>
    </row>
    <row r="269" spans="1:4" x14ac:dyDescent="0.3">
      <c r="A269" t="s">
        <v>92</v>
      </c>
      <c r="C269" t="s">
        <v>275</v>
      </c>
      <c r="D269">
        <v>1</v>
      </c>
    </row>
    <row r="270" spans="1:4" x14ac:dyDescent="0.3">
      <c r="A270" t="s">
        <v>92</v>
      </c>
      <c r="C270" t="s">
        <v>276</v>
      </c>
      <c r="D270">
        <v>1</v>
      </c>
    </row>
    <row r="271" spans="1:4" x14ac:dyDescent="0.3">
      <c r="A271" t="s">
        <v>92</v>
      </c>
      <c r="C271" t="s">
        <v>277</v>
      </c>
      <c r="D271">
        <v>1</v>
      </c>
    </row>
    <row r="272" spans="1:4" x14ac:dyDescent="0.3">
      <c r="A272" t="s">
        <v>92</v>
      </c>
      <c r="C272" t="s">
        <v>278</v>
      </c>
      <c r="D272">
        <v>1</v>
      </c>
    </row>
    <row r="273" spans="1:4" x14ac:dyDescent="0.3">
      <c r="A273" t="s">
        <v>92</v>
      </c>
      <c r="C273" t="s">
        <v>279</v>
      </c>
      <c r="D273">
        <v>1</v>
      </c>
    </row>
    <row r="274" spans="1:4" x14ac:dyDescent="0.3">
      <c r="A274" t="s">
        <v>92</v>
      </c>
      <c r="C274" t="s">
        <v>280</v>
      </c>
      <c r="D274">
        <v>1</v>
      </c>
    </row>
    <row r="275" spans="1:4" x14ac:dyDescent="0.3">
      <c r="A275" t="s">
        <v>92</v>
      </c>
      <c r="C275" t="s">
        <v>217</v>
      </c>
      <c r="D275">
        <v>1</v>
      </c>
    </row>
    <row r="276" spans="1:4" x14ac:dyDescent="0.3">
      <c r="A276" t="s">
        <v>92</v>
      </c>
      <c r="C276" t="s">
        <v>281</v>
      </c>
      <c r="D276">
        <v>1</v>
      </c>
    </row>
    <row r="277" spans="1:4" x14ac:dyDescent="0.3">
      <c r="A277" t="s">
        <v>92</v>
      </c>
      <c r="C277" t="s">
        <v>282</v>
      </c>
      <c r="D277">
        <v>1</v>
      </c>
    </row>
    <row r="278" spans="1:4" x14ac:dyDescent="0.3">
      <c r="A278" t="s">
        <v>92</v>
      </c>
      <c r="C278" t="s">
        <v>283</v>
      </c>
      <c r="D278">
        <v>1</v>
      </c>
    </row>
    <row r="279" spans="1:4" x14ac:dyDescent="0.3">
      <c r="A279" t="s">
        <v>92</v>
      </c>
      <c r="C279" t="s">
        <v>284</v>
      </c>
      <c r="D279">
        <v>1</v>
      </c>
    </row>
    <row r="280" spans="1:4" x14ac:dyDescent="0.3">
      <c r="A280" t="s">
        <v>92</v>
      </c>
      <c r="C280" t="s">
        <v>285</v>
      </c>
      <c r="D280">
        <v>1</v>
      </c>
    </row>
    <row r="281" spans="1:4" x14ac:dyDescent="0.3">
      <c r="A281" t="s">
        <v>92</v>
      </c>
      <c r="C281" t="s">
        <v>286</v>
      </c>
      <c r="D281">
        <v>1</v>
      </c>
    </row>
    <row r="282" spans="1:4" x14ac:dyDescent="0.3">
      <c r="A282" t="s">
        <v>92</v>
      </c>
      <c r="C282" t="s">
        <v>287</v>
      </c>
      <c r="D282">
        <v>1</v>
      </c>
    </row>
    <row r="283" spans="1:4" x14ac:dyDescent="0.3">
      <c r="A283" t="s">
        <v>92</v>
      </c>
      <c r="C283" t="s">
        <v>288</v>
      </c>
      <c r="D283">
        <v>1</v>
      </c>
    </row>
    <row r="284" spans="1:4" x14ac:dyDescent="0.3">
      <c r="A284" t="s">
        <v>92</v>
      </c>
      <c r="C284" t="s">
        <v>156</v>
      </c>
      <c r="D284">
        <v>1</v>
      </c>
    </row>
    <row r="285" spans="1:4" x14ac:dyDescent="0.3">
      <c r="A285" t="s">
        <v>92</v>
      </c>
      <c r="C285" t="s">
        <v>289</v>
      </c>
      <c r="D285">
        <v>1</v>
      </c>
    </row>
    <row r="286" spans="1:4" x14ac:dyDescent="0.3">
      <c r="A286" t="s">
        <v>92</v>
      </c>
      <c r="C286" t="s">
        <v>220</v>
      </c>
      <c r="D286">
        <v>1</v>
      </c>
    </row>
    <row r="287" spans="1:4" x14ac:dyDescent="0.3">
      <c r="A287" t="s">
        <v>92</v>
      </c>
      <c r="C287" t="s">
        <v>290</v>
      </c>
      <c r="D287">
        <v>1</v>
      </c>
    </row>
    <row r="288" spans="1:4" x14ac:dyDescent="0.3">
      <c r="A288" t="s">
        <v>92</v>
      </c>
      <c r="C288" t="s">
        <v>291</v>
      </c>
      <c r="D288">
        <v>1</v>
      </c>
    </row>
    <row r="289" spans="1:4" x14ac:dyDescent="0.3">
      <c r="A289" t="s">
        <v>92</v>
      </c>
      <c r="C289" t="s">
        <v>292</v>
      </c>
      <c r="D289">
        <v>1</v>
      </c>
    </row>
    <row r="290" spans="1:4" x14ac:dyDescent="0.3">
      <c r="A290" t="s">
        <v>92</v>
      </c>
      <c r="C290" t="s">
        <v>293</v>
      </c>
      <c r="D290">
        <v>1</v>
      </c>
    </row>
    <row r="291" spans="1:4" x14ac:dyDescent="0.3">
      <c r="A291" t="s">
        <v>92</v>
      </c>
      <c r="C291" t="s">
        <v>294</v>
      </c>
      <c r="D291">
        <v>1</v>
      </c>
    </row>
    <row r="292" spans="1:4" x14ac:dyDescent="0.3">
      <c r="A292" t="s">
        <v>92</v>
      </c>
      <c r="C292" t="s">
        <v>142</v>
      </c>
      <c r="D292">
        <v>1</v>
      </c>
    </row>
    <row r="293" spans="1:4" x14ac:dyDescent="0.3">
      <c r="A293" t="s">
        <v>92</v>
      </c>
      <c r="C293" t="s">
        <v>295</v>
      </c>
      <c r="D293">
        <v>1</v>
      </c>
    </row>
    <row r="294" spans="1:4" x14ac:dyDescent="0.3">
      <c r="A294" t="s">
        <v>92</v>
      </c>
      <c r="C294" t="s">
        <v>222</v>
      </c>
      <c r="D294">
        <v>1</v>
      </c>
    </row>
    <row r="295" spans="1:4" x14ac:dyDescent="0.3">
      <c r="A295" t="s">
        <v>92</v>
      </c>
      <c r="C295" t="s">
        <v>296</v>
      </c>
      <c r="D295">
        <v>1</v>
      </c>
    </row>
    <row r="296" spans="1:4" x14ac:dyDescent="0.3">
      <c r="A296" t="s">
        <v>92</v>
      </c>
      <c r="C296" t="s">
        <v>297</v>
      </c>
      <c r="D296">
        <v>1</v>
      </c>
    </row>
    <row r="297" spans="1:4" x14ac:dyDescent="0.3">
      <c r="A297" t="s">
        <v>92</v>
      </c>
      <c r="C297" t="s">
        <v>224</v>
      </c>
      <c r="D297">
        <v>1</v>
      </c>
    </row>
    <row r="298" spans="1:4" x14ac:dyDescent="0.3">
      <c r="A298" t="s">
        <v>92</v>
      </c>
      <c r="C298" t="s">
        <v>225</v>
      </c>
      <c r="D298">
        <v>1</v>
      </c>
    </row>
    <row r="299" spans="1:4" x14ac:dyDescent="0.3">
      <c r="A299" t="s">
        <v>92</v>
      </c>
      <c r="C299" t="s">
        <v>226</v>
      </c>
      <c r="D299">
        <v>1</v>
      </c>
    </row>
    <row r="300" spans="1:4" x14ac:dyDescent="0.3">
      <c r="A300" t="s">
        <v>92</v>
      </c>
      <c r="C300" t="s">
        <v>298</v>
      </c>
      <c r="D300">
        <v>1</v>
      </c>
    </row>
    <row r="301" spans="1:4" x14ac:dyDescent="0.3">
      <c r="A301" t="s">
        <v>92</v>
      </c>
      <c r="C301" t="s">
        <v>299</v>
      </c>
      <c r="D301">
        <v>1</v>
      </c>
    </row>
    <row r="302" spans="1:4" x14ac:dyDescent="0.3">
      <c r="A302" t="s">
        <v>92</v>
      </c>
      <c r="C302" t="s">
        <v>300</v>
      </c>
      <c r="D302">
        <v>1</v>
      </c>
    </row>
    <row r="303" spans="1:4" x14ac:dyDescent="0.3">
      <c r="A303" t="s">
        <v>92</v>
      </c>
      <c r="C303" t="s">
        <v>301</v>
      </c>
      <c r="D303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Notas metodológicas</vt:lpstr>
      <vt:lpstr>Abordagem Domiciliar</vt:lpstr>
      <vt:lpstr>Abordagem Territorial</vt:lpstr>
      <vt:lpstr>Abordagem Híbrida</vt:lpstr>
      <vt:lpstr>Abordagem Híbrida_Dentro</vt:lpstr>
      <vt:lpstr>Abordagem Híbrida_Fora</vt:lpstr>
      <vt:lpstr>Acúmulo de Inadequações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Cunha</dc:creator>
  <cp:lastModifiedBy>Luis Cunha</cp:lastModifiedBy>
  <dcterms:created xsi:type="dcterms:W3CDTF">2015-06-05T18:19:34Z</dcterms:created>
  <dcterms:modified xsi:type="dcterms:W3CDTF">2021-11-19T14:43:31Z</dcterms:modified>
</cp:coreProperties>
</file>