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patkova\SVN\GitHub-UMR\data\czech\PDT-C-dtest-extended\"/>
    </mc:Choice>
  </mc:AlternateContent>
  <bookViews>
    <workbookView xWindow="360" yWindow="80" windowWidth="24920" windowHeight="12090"/>
  </bookViews>
  <sheets>
    <sheet name="List1" sheetId="1" r:id="rId1"/>
    <sheet name="List2" sheetId="2" r:id="rId2"/>
    <sheet name="List3" sheetId="3" r:id="rId3"/>
  </sheets>
  <calcPr calcId="152511"/>
</workbook>
</file>

<file path=xl/calcChain.xml><?xml version="1.0" encoding="utf-8"?>
<calcChain xmlns="http://schemas.openxmlformats.org/spreadsheetml/2006/main">
  <c r="AA11" i="1" l="1"/>
  <c r="J19" i="1"/>
  <c r="H22" i="1" l="1"/>
  <c r="H21" i="1"/>
  <c r="H20" i="1"/>
  <c r="H19" i="1"/>
  <c r="M6" i="1" l="1"/>
  <c r="L6" i="1"/>
  <c r="M4" i="1" l="1"/>
  <c r="M2" i="1"/>
  <c r="M8" i="1" s="1"/>
  <c r="L4" i="1"/>
  <c r="L2" i="1"/>
  <c r="I6" i="1"/>
  <c r="I4" i="1"/>
  <c r="I2" i="1"/>
  <c r="F8" i="1"/>
  <c r="E8" i="1"/>
  <c r="B8" i="1"/>
  <c r="AA16" i="1"/>
  <c r="C7" i="1" s="1"/>
  <c r="AA15" i="1"/>
  <c r="C6" i="1" s="1"/>
  <c r="AA14" i="1"/>
  <c r="C5" i="1" s="1"/>
  <c r="AA13" i="1"/>
  <c r="C4" i="1" s="1"/>
  <c r="AA12" i="1"/>
  <c r="C3" i="1" s="1"/>
  <c r="C2" i="1"/>
  <c r="L8" i="1" l="1"/>
  <c r="I8" i="1"/>
  <c r="J6" i="1"/>
  <c r="J4" i="1"/>
  <c r="J2" i="1"/>
  <c r="C8" i="1"/>
  <c r="J8" i="1" l="1"/>
</calcChain>
</file>

<file path=xl/sharedStrings.xml><?xml version="1.0" encoding="utf-8"?>
<sst xmlns="http://schemas.openxmlformats.org/spreadsheetml/2006/main" count="38" uniqueCount="21">
  <si>
    <t>ln94210_111</t>
  </si>
  <si>
    <t>sentences</t>
  </si>
  <si>
    <t>PDT nodes</t>
  </si>
  <si>
    <t>UMR man</t>
  </si>
  <si>
    <t>UMR auto</t>
  </si>
  <si>
    <t>pdtsc_093_3.02</t>
  </si>
  <si>
    <t>ln95046_093</t>
  </si>
  <si>
    <t>tokens</t>
  </si>
  <si>
    <t>3x #Rcp</t>
  </si>
  <si>
    <t>1x #Rcp</t>
  </si>
  <si>
    <t>pdtsc_146_2.05</t>
  </si>
  <si>
    <t>suma</t>
  </si>
  <si>
    <t>wsj0013.cz</t>
  </si>
  <si>
    <t>wsj0072.cz</t>
  </si>
  <si>
    <t>PDT</t>
  </si>
  <si>
    <t>PDTSC</t>
  </si>
  <si>
    <t>PCEDT</t>
  </si>
  <si>
    <t>total</t>
  </si>
  <si>
    <t>1x #Rcp, 
3x #Percnt
1x #Forn
3x !!FPHR</t>
  </si>
  <si>
    <t>!!FPHR
#Forn
#Percnt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</si>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</sst>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A18" sqref="A18:K24"/>
    </sheetView>
  </sheetViews>
  <sheetFormatPr defaultRowHeight="14.5" x14ac:dyDescent="0.35"/>
  <cols>
    <col min="1" max="1" width="17.26953125" customWidth="1"/>
    <col min="2" max="2" width="10.26953125" style="1" customWidth="1"/>
    <col min="3" max="6" width="8.7265625" style="1" customWidth="1"/>
    <col min="7" max="7" width="10.7265625" customWidth="1"/>
    <col min="8" max="8" width="8.7265625" customWidth="1"/>
    <col min="9" max="13" width="8.7265625" style="1" customWidth="1"/>
    <col min="14" max="26" width="5.7265625" customWidth="1"/>
    <col min="27" max="27" width="6.81640625" style="1" customWidth="1"/>
  </cols>
  <sheetData>
    <row r="1" spans="1:27" x14ac:dyDescent="0.35"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H1" s="6"/>
      <c r="I1" s="7" t="s">
        <v>1</v>
      </c>
      <c r="J1" s="7" t="s">
        <v>7</v>
      </c>
      <c r="K1" s="7" t="s">
        <v>2</v>
      </c>
      <c r="L1" s="7" t="s">
        <v>3</v>
      </c>
      <c r="M1" s="7" t="s">
        <v>4</v>
      </c>
    </row>
    <row r="2" spans="1:27" x14ac:dyDescent="0.35">
      <c r="A2" t="s">
        <v>0</v>
      </c>
      <c r="B2" s="1">
        <v>14</v>
      </c>
      <c r="C2" s="1">
        <f>AA11</f>
        <v>268</v>
      </c>
      <c r="E2" s="11">
        <v>226</v>
      </c>
      <c r="F2" s="1">
        <v>198</v>
      </c>
      <c r="H2" s="6" t="s">
        <v>14</v>
      </c>
      <c r="I2" s="7">
        <f>B2+B3</f>
        <v>25</v>
      </c>
      <c r="J2" s="7">
        <f>C2+C3</f>
        <v>467</v>
      </c>
      <c r="K2" s="7"/>
      <c r="L2" s="10">
        <f>E2+E3</f>
        <v>375</v>
      </c>
      <c r="M2" s="10">
        <f>F2+F3</f>
        <v>349</v>
      </c>
    </row>
    <row r="3" spans="1:27" x14ac:dyDescent="0.35">
      <c r="A3" t="s">
        <v>6</v>
      </c>
      <c r="B3" s="1">
        <v>11</v>
      </c>
      <c r="C3" s="1">
        <f t="shared" ref="C3:C7" si="0">AA12</f>
        <v>199</v>
      </c>
      <c r="E3" s="1">
        <v>149</v>
      </c>
      <c r="F3" s="1">
        <v>151</v>
      </c>
      <c r="G3" t="s">
        <v>8</v>
      </c>
      <c r="H3" s="6"/>
      <c r="I3" s="7"/>
      <c r="J3" s="7"/>
      <c r="K3" s="7"/>
      <c r="L3" s="10"/>
      <c r="M3" s="10"/>
    </row>
    <row r="4" spans="1:27" x14ac:dyDescent="0.35">
      <c r="A4" t="s">
        <v>5</v>
      </c>
      <c r="B4" s="1">
        <v>25</v>
      </c>
      <c r="C4" s="1">
        <f t="shared" si="0"/>
        <v>172</v>
      </c>
      <c r="E4" s="9">
        <v>204</v>
      </c>
      <c r="F4" s="1">
        <v>136</v>
      </c>
      <c r="G4" t="s">
        <v>9</v>
      </c>
      <c r="H4" s="6" t="s">
        <v>15</v>
      </c>
      <c r="I4" s="7">
        <f>B4+B5</f>
        <v>50</v>
      </c>
      <c r="J4" s="7">
        <f>C4+C5</f>
        <v>374</v>
      </c>
      <c r="K4" s="7"/>
      <c r="L4" s="10">
        <f>E4+E5</f>
        <v>442</v>
      </c>
      <c r="M4" s="10">
        <f>F4+F5</f>
        <v>305</v>
      </c>
    </row>
    <row r="5" spans="1:27" x14ac:dyDescent="0.35">
      <c r="A5" t="s">
        <v>10</v>
      </c>
      <c r="B5" s="1">
        <v>25</v>
      </c>
      <c r="C5" s="1">
        <f t="shared" si="0"/>
        <v>202</v>
      </c>
      <c r="E5" s="9">
        <v>238</v>
      </c>
      <c r="F5" s="1">
        <v>169</v>
      </c>
      <c r="G5" t="s">
        <v>9</v>
      </c>
      <c r="H5" s="6"/>
      <c r="I5" s="7"/>
      <c r="J5" s="7"/>
      <c r="K5" s="7"/>
      <c r="L5" s="8"/>
      <c r="M5" s="10"/>
    </row>
    <row r="6" spans="1:27" ht="43.5" x14ac:dyDescent="0.35">
      <c r="A6" t="s">
        <v>12</v>
      </c>
      <c r="B6" s="1">
        <v>6</v>
      </c>
      <c r="C6" s="1">
        <f t="shared" si="0"/>
        <v>225</v>
      </c>
      <c r="E6" s="1">
        <v>135</v>
      </c>
      <c r="F6" s="1">
        <v>188</v>
      </c>
      <c r="G6" s="12" t="s">
        <v>19</v>
      </c>
      <c r="H6" s="6" t="s">
        <v>16</v>
      </c>
      <c r="I6" s="7">
        <f>B6+B7</f>
        <v>16</v>
      </c>
      <c r="J6" s="7">
        <f>C6+C7</f>
        <v>474</v>
      </c>
      <c r="K6" s="7"/>
      <c r="L6" s="10">
        <f>E6+E7</f>
        <v>307</v>
      </c>
      <c r="M6" s="10">
        <f>F6+F7</f>
        <v>379</v>
      </c>
    </row>
    <row r="7" spans="1:27" ht="58" x14ac:dyDescent="0.35">
      <c r="A7" t="s">
        <v>13</v>
      </c>
      <c r="B7" s="1">
        <v>10</v>
      </c>
      <c r="C7" s="1">
        <f t="shared" si="0"/>
        <v>249</v>
      </c>
      <c r="E7" s="1">
        <v>172</v>
      </c>
      <c r="F7" s="1">
        <v>191</v>
      </c>
      <c r="G7" s="12" t="s">
        <v>18</v>
      </c>
      <c r="H7" s="6"/>
      <c r="I7" s="7"/>
      <c r="J7" s="7"/>
      <c r="K7" s="7"/>
      <c r="L7" s="7"/>
      <c r="M7" s="7"/>
    </row>
    <row r="8" spans="1:27" x14ac:dyDescent="0.35">
      <c r="B8" s="1">
        <f>SUM(B2:B7)</f>
        <v>91</v>
      </c>
      <c r="C8" s="1">
        <f>SUM(C2:C7)</f>
        <v>1315</v>
      </c>
      <c r="E8" s="9">
        <f>SUM(E2:E7)</f>
        <v>1124</v>
      </c>
      <c r="F8" s="9">
        <f>SUM(F2:F7)</f>
        <v>1033</v>
      </c>
      <c r="H8" s="6" t="s">
        <v>17</v>
      </c>
      <c r="I8" s="7">
        <f>SUM(I2:I7)</f>
        <v>91</v>
      </c>
      <c r="J8" s="7">
        <f>SUM(J2:J7)</f>
        <v>1315</v>
      </c>
      <c r="K8" s="7"/>
      <c r="L8" s="10">
        <f>SUM(L2:L7)</f>
        <v>1124</v>
      </c>
      <c r="M8" s="10">
        <f>SUM(M2:M7)</f>
        <v>1033</v>
      </c>
    </row>
    <row r="10" spans="1:27" x14ac:dyDescent="0.35">
      <c r="A10" s="2" t="s">
        <v>7</v>
      </c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4">
        <v>13</v>
      </c>
      <c r="O10" s="4">
        <v>14</v>
      </c>
      <c r="P10" s="4">
        <v>15</v>
      </c>
      <c r="Q10" s="4">
        <v>16</v>
      </c>
      <c r="R10" s="4">
        <v>17</v>
      </c>
      <c r="S10" s="4">
        <v>18</v>
      </c>
      <c r="T10" s="4">
        <v>19</v>
      </c>
      <c r="U10" s="4">
        <v>20</v>
      </c>
      <c r="V10" s="4">
        <v>21</v>
      </c>
      <c r="W10" s="4">
        <v>22</v>
      </c>
      <c r="X10" s="4">
        <v>23</v>
      </c>
      <c r="Y10" s="4">
        <v>24</v>
      </c>
      <c r="Z10" s="4">
        <v>25</v>
      </c>
      <c r="AA10" s="4" t="s">
        <v>11</v>
      </c>
    </row>
    <row r="11" spans="1:27" x14ac:dyDescent="0.35">
      <c r="A11" t="s">
        <v>0</v>
      </c>
      <c r="B11" s="1">
        <v>22</v>
      </c>
      <c r="C11" s="1">
        <v>24</v>
      </c>
      <c r="D11" s="1">
        <v>16</v>
      </c>
      <c r="E11" s="1">
        <v>22</v>
      </c>
      <c r="F11" s="1">
        <v>8</v>
      </c>
      <c r="G11" s="1">
        <v>24</v>
      </c>
      <c r="H11" s="1">
        <v>33</v>
      </c>
      <c r="I11" s="1">
        <v>38</v>
      </c>
      <c r="J11" s="1">
        <v>8</v>
      </c>
      <c r="K11" s="1">
        <v>7</v>
      </c>
      <c r="L11" s="1">
        <v>20</v>
      </c>
      <c r="M11" s="1">
        <v>22</v>
      </c>
      <c r="N11" s="1">
        <v>18</v>
      </c>
      <c r="O11" s="1">
        <v>5</v>
      </c>
      <c r="P11" s="3">
        <v>1</v>
      </c>
      <c r="AA11" s="5">
        <f>SUM(B11:Z11)</f>
        <v>268</v>
      </c>
    </row>
    <row r="12" spans="1:27" x14ac:dyDescent="0.35">
      <c r="A12" t="s">
        <v>6</v>
      </c>
      <c r="B12" s="1">
        <v>6</v>
      </c>
      <c r="C12" s="1">
        <v>2</v>
      </c>
      <c r="D12" s="1">
        <v>30</v>
      </c>
      <c r="E12" s="1">
        <v>17</v>
      </c>
      <c r="F12" s="1">
        <v>28</v>
      </c>
      <c r="G12" s="1">
        <v>17</v>
      </c>
      <c r="H12" s="1">
        <v>14</v>
      </c>
      <c r="I12" s="1">
        <v>15</v>
      </c>
      <c r="J12" s="1">
        <v>26</v>
      </c>
      <c r="K12" s="1">
        <v>19</v>
      </c>
      <c r="L12" s="1">
        <v>25</v>
      </c>
      <c r="AA12" s="5">
        <f t="shared" ref="AA12:AA16" si="1">SUM(B12:Z12)</f>
        <v>199</v>
      </c>
    </row>
    <row r="13" spans="1:27" x14ac:dyDescent="0.35">
      <c r="A13" t="s">
        <v>5</v>
      </c>
      <c r="B13" s="1">
        <v>4</v>
      </c>
      <c r="C13" s="1">
        <v>8</v>
      </c>
      <c r="D13" s="1">
        <v>14</v>
      </c>
      <c r="E13" s="1">
        <v>5</v>
      </c>
      <c r="F13" s="1">
        <v>5</v>
      </c>
      <c r="G13" s="1">
        <v>5</v>
      </c>
      <c r="H13" s="1">
        <v>6</v>
      </c>
      <c r="I13" s="1">
        <v>6</v>
      </c>
      <c r="J13" s="1">
        <v>2</v>
      </c>
      <c r="K13" s="1">
        <v>6</v>
      </c>
      <c r="L13" s="1">
        <v>6</v>
      </c>
      <c r="M13" s="1">
        <v>5</v>
      </c>
      <c r="N13" s="1">
        <v>18</v>
      </c>
      <c r="O13" s="1">
        <v>7</v>
      </c>
      <c r="P13" s="1">
        <v>17</v>
      </c>
      <c r="Q13" s="1">
        <v>4</v>
      </c>
      <c r="R13" s="1">
        <v>3</v>
      </c>
      <c r="S13" s="1">
        <v>4</v>
      </c>
      <c r="T13" s="1">
        <v>4</v>
      </c>
      <c r="U13" s="1">
        <v>8</v>
      </c>
      <c r="V13" s="1">
        <v>5</v>
      </c>
      <c r="W13" s="1">
        <v>5</v>
      </c>
      <c r="X13" s="1">
        <v>4</v>
      </c>
      <c r="Y13" s="1">
        <v>10</v>
      </c>
      <c r="Z13" s="1">
        <v>11</v>
      </c>
      <c r="AA13" s="5">
        <f t="shared" si="1"/>
        <v>172</v>
      </c>
    </row>
    <row r="14" spans="1:27" x14ac:dyDescent="0.35">
      <c r="A14" t="s">
        <v>10</v>
      </c>
      <c r="B14" s="1">
        <v>6</v>
      </c>
      <c r="C14" s="1">
        <v>8</v>
      </c>
      <c r="D14" s="1">
        <v>5</v>
      </c>
      <c r="E14" s="1">
        <v>4</v>
      </c>
      <c r="F14" s="1">
        <v>4</v>
      </c>
      <c r="G14" s="1">
        <v>8</v>
      </c>
      <c r="H14" s="1">
        <v>3</v>
      </c>
      <c r="I14" s="1">
        <v>14</v>
      </c>
      <c r="J14" s="1">
        <v>14</v>
      </c>
      <c r="K14" s="1">
        <v>11</v>
      </c>
      <c r="L14" s="1">
        <v>3</v>
      </c>
      <c r="M14" s="1">
        <v>8</v>
      </c>
      <c r="N14" s="1">
        <v>5</v>
      </c>
      <c r="O14" s="1">
        <v>7</v>
      </c>
      <c r="P14" s="1">
        <v>20</v>
      </c>
      <c r="Q14" s="1">
        <v>3</v>
      </c>
      <c r="R14" s="1">
        <v>10</v>
      </c>
      <c r="S14" s="1">
        <v>6</v>
      </c>
      <c r="T14" s="1">
        <v>7</v>
      </c>
      <c r="U14" s="1">
        <v>9</v>
      </c>
      <c r="V14" s="1">
        <v>13</v>
      </c>
      <c r="W14" s="1">
        <v>21</v>
      </c>
      <c r="X14" s="1">
        <v>7</v>
      </c>
      <c r="Y14" s="1">
        <v>4</v>
      </c>
      <c r="Z14" s="1">
        <v>2</v>
      </c>
      <c r="AA14" s="5">
        <f t="shared" si="1"/>
        <v>202</v>
      </c>
    </row>
    <row r="15" spans="1:27" x14ac:dyDescent="0.35">
      <c r="A15" t="s">
        <v>12</v>
      </c>
      <c r="B15" s="1">
        <v>40</v>
      </c>
      <c r="C15" s="1">
        <v>44</v>
      </c>
      <c r="D15" s="1">
        <v>46</v>
      </c>
      <c r="E15" s="1">
        <v>20</v>
      </c>
      <c r="F15" s="1">
        <v>23</v>
      </c>
      <c r="G15" s="1">
        <v>52</v>
      </c>
      <c r="AA15" s="5">
        <f t="shared" si="1"/>
        <v>225</v>
      </c>
    </row>
    <row r="16" spans="1:27" x14ac:dyDescent="0.35">
      <c r="A16" t="s">
        <v>13</v>
      </c>
      <c r="B16" s="1">
        <v>26</v>
      </c>
      <c r="C16" s="1">
        <v>26</v>
      </c>
      <c r="D16" s="1">
        <v>16</v>
      </c>
      <c r="E16" s="1">
        <v>30</v>
      </c>
      <c r="F16" s="1">
        <v>14</v>
      </c>
      <c r="G16" s="1">
        <v>24</v>
      </c>
      <c r="H16" s="1">
        <v>25</v>
      </c>
      <c r="I16" s="1">
        <v>38</v>
      </c>
      <c r="J16" s="1">
        <v>35</v>
      </c>
      <c r="K16" s="1">
        <v>15</v>
      </c>
      <c r="AA16" s="5">
        <f t="shared" si="1"/>
        <v>249</v>
      </c>
    </row>
    <row r="18" spans="1:11" x14ac:dyDescent="0.35">
      <c r="A18" s="13" t="s">
        <v>20</v>
      </c>
      <c r="B18" s="14">
        <v>1</v>
      </c>
      <c r="C18" s="14">
        <v>2</v>
      </c>
      <c r="D18" s="14">
        <v>3</v>
      </c>
      <c r="E18" s="14">
        <v>4</v>
      </c>
      <c r="F18" s="14">
        <v>5</v>
      </c>
      <c r="G18" s="14">
        <v>6</v>
      </c>
      <c r="H18" s="15"/>
      <c r="I18" s="16"/>
      <c r="J18" s="16"/>
      <c r="K18" s="16"/>
    </row>
    <row r="19" spans="1:11" x14ac:dyDescent="0.35">
      <c r="A19" s="15" t="s">
        <v>0</v>
      </c>
      <c r="B19" s="16">
        <v>22</v>
      </c>
      <c r="C19" s="16">
        <v>24</v>
      </c>
      <c r="D19" s="16">
        <v>16</v>
      </c>
      <c r="E19" s="16">
        <v>22</v>
      </c>
      <c r="F19" s="16">
        <v>8</v>
      </c>
      <c r="G19" s="15"/>
      <c r="H19" s="15">
        <f>SUM(B19:G19)</f>
        <v>92</v>
      </c>
      <c r="I19" s="16"/>
      <c r="J19" s="16">
        <f>H19+H20+H21+H22</f>
        <v>255</v>
      </c>
      <c r="K19" s="16"/>
    </row>
    <row r="20" spans="1:11" x14ac:dyDescent="0.35">
      <c r="A20" s="15" t="s">
        <v>6</v>
      </c>
      <c r="B20" s="16">
        <v>6</v>
      </c>
      <c r="C20" s="16">
        <v>2</v>
      </c>
      <c r="D20" s="16">
        <v>30</v>
      </c>
      <c r="E20" s="16">
        <v>17</v>
      </c>
      <c r="F20" s="16">
        <v>28</v>
      </c>
      <c r="G20" s="16">
        <v>17</v>
      </c>
      <c r="H20" s="15">
        <f>SUM(B20:G20)</f>
        <v>100</v>
      </c>
      <c r="I20" s="16"/>
      <c r="J20" s="16"/>
      <c r="K20" s="16"/>
    </row>
    <row r="21" spans="1:11" x14ac:dyDescent="0.35">
      <c r="A21" s="15" t="s">
        <v>5</v>
      </c>
      <c r="B21" s="16">
        <v>4</v>
      </c>
      <c r="C21" s="16">
        <v>8</v>
      </c>
      <c r="D21" s="16">
        <v>14</v>
      </c>
      <c r="E21" s="16">
        <v>5</v>
      </c>
      <c r="F21" s="16">
        <v>5</v>
      </c>
      <c r="G21" s="15"/>
      <c r="H21" s="15">
        <f>SUM(B21:G21)</f>
        <v>36</v>
      </c>
      <c r="I21" s="16"/>
      <c r="J21" s="16"/>
      <c r="K21" s="16"/>
    </row>
    <row r="22" spans="1:11" x14ac:dyDescent="0.35">
      <c r="A22" s="15" t="s">
        <v>10</v>
      </c>
      <c r="B22" s="16">
        <v>6</v>
      </c>
      <c r="C22" s="16">
        <v>8</v>
      </c>
      <c r="D22" s="16">
        <v>5</v>
      </c>
      <c r="E22" s="16">
        <v>4</v>
      </c>
      <c r="F22" s="16">
        <v>4</v>
      </c>
      <c r="G22" s="15"/>
      <c r="H22" s="15">
        <f>SUM(B22:G22)</f>
        <v>27</v>
      </c>
      <c r="I22" s="16"/>
      <c r="J22" s="16"/>
      <c r="K22" s="16"/>
    </row>
    <row r="23" spans="1:11" x14ac:dyDescent="0.35">
      <c r="A23" s="15"/>
      <c r="B23" s="16"/>
      <c r="C23" s="16"/>
      <c r="D23" s="16"/>
      <c r="E23" s="16"/>
      <c r="F23" s="16"/>
      <c r="G23" s="15"/>
      <c r="H23" s="15"/>
      <c r="I23" s="16"/>
      <c r="J23" s="16"/>
      <c r="K23" s="16"/>
    </row>
    <row r="24" spans="1:11" x14ac:dyDescent="0.35">
      <c r="A24" s="15"/>
      <c r="B24" s="16"/>
      <c r="C24" s="16"/>
      <c r="D24" s="16"/>
      <c r="E24" s="16"/>
      <c r="F24" s="16"/>
      <c r="G24" s="15"/>
      <c r="H24" s="15"/>
      <c r="I24" s="16"/>
      <c r="J24" s="16"/>
      <c r="K24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XX</cp:lastModifiedBy>
  <dcterms:created xsi:type="dcterms:W3CDTF">2025-04-14T12:51:40Z</dcterms:created>
  <dcterms:modified xsi:type="dcterms:W3CDTF">2025-10-31T08:49:18Z</dcterms:modified>
</cp:coreProperties>
</file>