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9780"/>
  </bookViews>
  <sheets>
    <sheet name="map" sheetId="1" r:id="rId1"/>
    <sheet name="tune" sheetId="2" r:id="rId2"/>
  </sheets>
  <calcPr calcId="145621"/>
</workbook>
</file>

<file path=xl/calcChain.xml><?xml version="1.0" encoding="utf-8"?>
<calcChain xmlns="http://schemas.openxmlformats.org/spreadsheetml/2006/main">
  <c r="K39" i="1" l="1"/>
  <c r="K40" i="1"/>
  <c r="K41" i="1"/>
  <c r="K42" i="1"/>
  <c r="K43" i="1"/>
  <c r="K44" i="1"/>
  <c r="K45" i="1"/>
  <c r="K46" i="1"/>
  <c r="K47" i="1"/>
  <c r="K48" i="1"/>
  <c r="K49" i="1"/>
  <c r="K38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K26" i="1"/>
  <c r="J26" i="1"/>
  <c r="J15" i="1"/>
  <c r="J16" i="1"/>
  <c r="J17" i="1"/>
  <c r="J18" i="1"/>
  <c r="J19" i="1"/>
  <c r="J20" i="1"/>
  <c r="J21" i="1"/>
  <c r="J22" i="1"/>
  <c r="J23" i="1"/>
  <c r="J24" i="1"/>
  <c r="J25" i="1"/>
  <c r="J14" i="1"/>
  <c r="B18" i="2" l="1"/>
  <c r="B31" i="2" s="1"/>
  <c r="B19" i="2"/>
  <c r="B30" i="2" s="1"/>
  <c r="B20" i="2"/>
  <c r="B29" i="2" s="1"/>
  <c r="B21" i="2"/>
  <c r="B28" i="2" s="1"/>
  <c r="B22" i="2"/>
  <c r="B27" i="2" s="1"/>
  <c r="B17" i="2"/>
  <c r="B32" i="2" s="1"/>
  <c r="B8" i="2"/>
  <c r="B9" i="2"/>
  <c r="B10" i="2"/>
  <c r="B11" i="2"/>
  <c r="B12" i="2"/>
  <c r="B7" i="2"/>
  <c r="D7" i="2"/>
  <c r="D17" i="2" s="1"/>
  <c r="D3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J3" i="1"/>
  <c r="M3" i="1" s="1"/>
  <c r="K3" i="1"/>
  <c r="N3" i="1" s="1"/>
  <c r="J4" i="1"/>
  <c r="M4" i="1" s="1"/>
  <c r="K4" i="1"/>
  <c r="N4" i="1" s="1"/>
  <c r="J5" i="1"/>
  <c r="M5" i="1" s="1"/>
  <c r="K5" i="1"/>
  <c r="N5" i="1" s="1"/>
  <c r="J6" i="1"/>
  <c r="M6" i="1" s="1"/>
  <c r="K6" i="1"/>
  <c r="N6" i="1" s="1"/>
  <c r="J7" i="1"/>
  <c r="M7" i="1" s="1"/>
  <c r="K7" i="1"/>
  <c r="N7" i="1" s="1"/>
  <c r="J8" i="1"/>
  <c r="M8" i="1" s="1"/>
  <c r="K8" i="1"/>
  <c r="N8" i="1" s="1"/>
  <c r="J9" i="1"/>
  <c r="M9" i="1" s="1"/>
  <c r="K9" i="1"/>
  <c r="N9" i="1" s="1"/>
  <c r="J10" i="1"/>
  <c r="M10" i="1" s="1"/>
  <c r="K10" i="1"/>
  <c r="N10" i="1" s="1"/>
  <c r="J11" i="1"/>
  <c r="M11" i="1" s="1"/>
  <c r="K11" i="1"/>
  <c r="N11" i="1" s="1"/>
  <c r="J12" i="1"/>
  <c r="M12" i="1" s="1"/>
  <c r="K12" i="1"/>
  <c r="N12" i="1" s="1"/>
  <c r="J13" i="1"/>
  <c r="M13" i="1" s="1"/>
  <c r="K13" i="1"/>
  <c r="N13" i="1" s="1"/>
  <c r="M14" i="1"/>
  <c r="K14" i="1"/>
  <c r="N14" i="1" s="1"/>
  <c r="M15" i="1"/>
  <c r="K15" i="1"/>
  <c r="N15" i="1" s="1"/>
  <c r="M16" i="1"/>
  <c r="K16" i="1"/>
  <c r="N16" i="1" s="1"/>
  <c r="M17" i="1"/>
  <c r="K17" i="1"/>
  <c r="N17" i="1" s="1"/>
  <c r="M18" i="1"/>
  <c r="K18" i="1"/>
  <c r="N18" i="1" s="1"/>
  <c r="M19" i="1"/>
  <c r="K19" i="1"/>
  <c r="N19" i="1" s="1"/>
  <c r="M20" i="1"/>
  <c r="K20" i="1"/>
  <c r="N20" i="1" s="1"/>
  <c r="M21" i="1"/>
  <c r="K21" i="1"/>
  <c r="N21" i="1" s="1"/>
  <c r="M22" i="1"/>
  <c r="K22" i="1"/>
  <c r="N22" i="1" s="1"/>
  <c r="M23" i="1"/>
  <c r="K23" i="1"/>
  <c r="N23" i="1" s="1"/>
  <c r="M24" i="1"/>
  <c r="K24" i="1"/>
  <c r="N24" i="1" s="1"/>
  <c r="M25" i="1"/>
  <c r="K25" i="1"/>
  <c r="N25" i="1" s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J38" i="1"/>
  <c r="M38" i="1" s="1"/>
  <c r="N38" i="1"/>
  <c r="J39" i="1"/>
  <c r="M39" i="1" s="1"/>
  <c r="N39" i="1"/>
  <c r="J40" i="1"/>
  <c r="M40" i="1" s="1"/>
  <c r="N40" i="1"/>
  <c r="J41" i="1"/>
  <c r="M41" i="1" s="1"/>
  <c r="N41" i="1"/>
  <c r="J42" i="1"/>
  <c r="M42" i="1" s="1"/>
  <c r="N42" i="1"/>
  <c r="J43" i="1"/>
  <c r="M43" i="1" s="1"/>
  <c r="N43" i="1"/>
  <c r="J44" i="1"/>
  <c r="M44" i="1" s="1"/>
  <c r="N44" i="1"/>
  <c r="J45" i="1"/>
  <c r="M45" i="1" s="1"/>
  <c r="N45" i="1"/>
  <c r="J46" i="1"/>
  <c r="M46" i="1" s="1"/>
  <c r="N46" i="1"/>
  <c r="J47" i="1"/>
  <c r="M47" i="1" s="1"/>
  <c r="N47" i="1"/>
  <c r="J48" i="1"/>
  <c r="M48" i="1" s="1"/>
  <c r="N48" i="1"/>
  <c r="J49" i="1"/>
  <c r="M49" i="1" s="1"/>
  <c r="N49" i="1"/>
  <c r="K2" i="1"/>
  <c r="N2" i="1" s="1"/>
  <c r="J2" i="1"/>
  <c r="M2" i="1" s="1"/>
  <c r="D2" i="1"/>
  <c r="E2" i="1" s="1"/>
  <c r="H28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D8" i="2" s="1"/>
  <c r="E8" i="2" s="1"/>
  <c r="E18" i="2" s="1"/>
  <c r="E31" i="2" s="1"/>
  <c r="G12" i="1"/>
  <c r="H12" i="1" s="1"/>
  <c r="G13" i="1"/>
  <c r="H13" i="1" s="1"/>
  <c r="G14" i="1"/>
  <c r="H14" i="1" s="1"/>
  <c r="G15" i="1"/>
  <c r="H15" i="1" s="1"/>
  <c r="G16" i="1"/>
  <c r="C9" i="2" s="1"/>
  <c r="G17" i="1"/>
  <c r="H17" i="1" s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C11" i="2" s="1"/>
  <c r="G26" i="1"/>
  <c r="H26" i="1" s="1"/>
  <c r="G27" i="1"/>
  <c r="H27" i="1" s="1"/>
  <c r="G28" i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C8" i="2" l="1"/>
  <c r="H16" i="1"/>
  <c r="D9" i="2" s="1"/>
  <c r="E9" i="2" s="1"/>
  <c r="F9" i="2" s="1"/>
  <c r="H30" i="1"/>
  <c r="D12" i="2" s="1"/>
  <c r="D22" i="2" s="1"/>
  <c r="D27" i="2" s="1"/>
  <c r="H21" i="1"/>
  <c r="D10" i="2" s="1"/>
  <c r="D20" i="2" s="1"/>
  <c r="D29" i="2" s="1"/>
  <c r="H4" i="1"/>
  <c r="H25" i="1"/>
  <c r="D11" i="2" s="1"/>
  <c r="D21" i="2" s="1"/>
  <c r="D28" i="2" s="1"/>
  <c r="C7" i="2"/>
  <c r="C12" i="2"/>
  <c r="C10" i="2"/>
  <c r="D18" i="2"/>
  <c r="D31" i="2" s="1"/>
  <c r="F8" i="2"/>
  <c r="E7" i="2" l="1"/>
  <c r="E17" i="2" s="1"/>
  <c r="E32" i="2" s="1"/>
  <c r="E12" i="2"/>
  <c r="E22" i="2" s="1"/>
  <c r="E27" i="2" s="1"/>
  <c r="D19" i="2"/>
  <c r="D30" i="2" s="1"/>
  <c r="E10" i="2"/>
  <c r="E20" i="2" s="1"/>
  <c r="E29" i="2" s="1"/>
  <c r="E19" i="2"/>
  <c r="E30" i="2" s="1"/>
  <c r="E11" i="2"/>
  <c r="E21" i="2" s="1"/>
  <c r="E28" i="2" s="1"/>
  <c r="G9" i="2"/>
  <c r="F19" i="2"/>
  <c r="F30" i="2" s="1"/>
  <c r="G8" i="2"/>
  <c r="F18" i="2"/>
  <c r="F31" i="2" s="1"/>
  <c r="F10" i="2" l="1"/>
  <c r="G10" i="2" s="1"/>
  <c r="F12" i="2"/>
  <c r="G12" i="2" s="1"/>
  <c r="F7" i="2"/>
  <c r="G7" i="2" s="1"/>
  <c r="F11" i="2"/>
  <c r="F21" i="2" s="1"/>
  <c r="F28" i="2" s="1"/>
  <c r="H9" i="2"/>
  <c r="G19" i="2"/>
  <c r="G30" i="2" s="1"/>
  <c r="H8" i="2"/>
  <c r="G18" i="2"/>
  <c r="G31" i="2" s="1"/>
  <c r="F20" i="2" l="1"/>
  <c r="F29" i="2" s="1"/>
  <c r="F22" i="2"/>
  <c r="F27" i="2" s="1"/>
  <c r="F17" i="2"/>
  <c r="F32" i="2" s="1"/>
  <c r="G11" i="2"/>
  <c r="H11" i="2" s="1"/>
  <c r="H7" i="2"/>
  <c r="G17" i="2"/>
  <c r="G32" i="2" s="1"/>
  <c r="I9" i="2"/>
  <c r="H19" i="2"/>
  <c r="H30" i="2" s="1"/>
  <c r="I8" i="2"/>
  <c r="H18" i="2"/>
  <c r="H31" i="2" s="1"/>
  <c r="H12" i="2"/>
  <c r="G22" i="2"/>
  <c r="G27" i="2" s="1"/>
  <c r="H10" i="2"/>
  <c r="G20" i="2"/>
  <c r="G29" i="2" s="1"/>
  <c r="G21" i="2" l="1"/>
  <c r="G28" i="2" s="1"/>
  <c r="I12" i="2"/>
  <c r="H22" i="2"/>
  <c r="H27" i="2" s="1"/>
  <c r="I11" i="2"/>
  <c r="H21" i="2"/>
  <c r="H28" i="2" s="1"/>
  <c r="I7" i="2"/>
  <c r="H17" i="2"/>
  <c r="H32" i="2" s="1"/>
  <c r="J8" i="2"/>
  <c r="I18" i="2"/>
  <c r="I31" i="2" s="1"/>
  <c r="I10" i="2"/>
  <c r="H20" i="2"/>
  <c r="H29" i="2" s="1"/>
  <c r="J9" i="2"/>
  <c r="I19" i="2"/>
  <c r="I30" i="2" s="1"/>
  <c r="K8" i="2" l="1"/>
  <c r="J18" i="2"/>
  <c r="J31" i="2" s="1"/>
  <c r="J7" i="2"/>
  <c r="I17" i="2"/>
  <c r="I32" i="2" s="1"/>
  <c r="J11" i="2"/>
  <c r="I21" i="2"/>
  <c r="I28" i="2" s="1"/>
  <c r="K9" i="2"/>
  <c r="J19" i="2"/>
  <c r="J30" i="2" s="1"/>
  <c r="J10" i="2"/>
  <c r="I20" i="2"/>
  <c r="I29" i="2" s="1"/>
  <c r="J12" i="2"/>
  <c r="I22" i="2"/>
  <c r="I27" i="2" s="1"/>
  <c r="L9" i="2" l="1"/>
  <c r="K19" i="2"/>
  <c r="K30" i="2" s="1"/>
  <c r="K11" i="2"/>
  <c r="J21" i="2"/>
  <c r="J28" i="2" s="1"/>
  <c r="K7" i="2"/>
  <c r="J17" i="2"/>
  <c r="J32" i="2" s="1"/>
  <c r="K12" i="2"/>
  <c r="J22" i="2"/>
  <c r="J27" i="2" s="1"/>
  <c r="K10" i="2"/>
  <c r="J20" i="2"/>
  <c r="J29" i="2" s="1"/>
  <c r="L8" i="2"/>
  <c r="K18" i="2"/>
  <c r="K31" i="2" s="1"/>
  <c r="L7" i="2" l="1"/>
  <c r="K17" i="2"/>
  <c r="K32" i="2" s="1"/>
  <c r="M8" i="2"/>
  <c r="L18" i="2"/>
  <c r="L31" i="2" s="1"/>
  <c r="L12" i="2"/>
  <c r="K22" i="2"/>
  <c r="K27" i="2" s="1"/>
  <c r="L11" i="2"/>
  <c r="K21" i="2"/>
  <c r="K28" i="2" s="1"/>
  <c r="L10" i="2"/>
  <c r="K20" i="2"/>
  <c r="K29" i="2" s="1"/>
  <c r="M9" i="2"/>
  <c r="L19" i="2"/>
  <c r="L30" i="2" s="1"/>
  <c r="M12" i="2" l="1"/>
  <c r="L22" i="2"/>
  <c r="L27" i="2" s="1"/>
  <c r="N8" i="2"/>
  <c r="M18" i="2"/>
  <c r="M31" i="2" s="1"/>
  <c r="M11" i="2"/>
  <c r="L21" i="2"/>
  <c r="L28" i="2" s="1"/>
  <c r="N9" i="2"/>
  <c r="M19" i="2"/>
  <c r="M30" i="2" s="1"/>
  <c r="M10" i="2"/>
  <c r="L20" i="2"/>
  <c r="L29" i="2" s="1"/>
  <c r="M7" i="2"/>
  <c r="L17" i="2"/>
  <c r="L32" i="2" s="1"/>
  <c r="N11" i="2" l="1"/>
  <c r="M21" i="2"/>
  <c r="M28" i="2" s="1"/>
  <c r="O8" i="2"/>
  <c r="N18" i="2"/>
  <c r="N31" i="2" s="1"/>
  <c r="O9" i="2"/>
  <c r="N19" i="2"/>
  <c r="N30" i="2" s="1"/>
  <c r="N7" i="2"/>
  <c r="M17" i="2"/>
  <c r="M32" i="2" s="1"/>
  <c r="N10" i="2"/>
  <c r="M20" i="2"/>
  <c r="M29" i="2" s="1"/>
  <c r="N12" i="2"/>
  <c r="M22" i="2"/>
  <c r="M27" i="2" s="1"/>
  <c r="O10" i="2" l="1"/>
  <c r="N20" i="2"/>
  <c r="N29" i="2" s="1"/>
  <c r="O11" i="2"/>
  <c r="N21" i="2"/>
  <c r="N28" i="2" s="1"/>
  <c r="O7" i="2"/>
  <c r="N17" i="2"/>
  <c r="N32" i="2" s="1"/>
  <c r="P9" i="2"/>
  <c r="O19" i="2"/>
  <c r="O30" i="2" s="1"/>
  <c r="O12" i="2"/>
  <c r="N22" i="2"/>
  <c r="N27" i="2" s="1"/>
  <c r="P8" i="2"/>
  <c r="O18" i="2"/>
  <c r="O31" i="2" s="1"/>
  <c r="P10" i="2" l="1"/>
  <c r="O20" i="2"/>
  <c r="O29" i="2" s="1"/>
  <c r="Q9" i="2"/>
  <c r="P19" i="2"/>
  <c r="P30" i="2" s="1"/>
  <c r="P12" i="2"/>
  <c r="O22" i="2"/>
  <c r="O27" i="2" s="1"/>
  <c r="P7" i="2"/>
  <c r="O17" i="2"/>
  <c r="O32" i="2" s="1"/>
  <c r="Q8" i="2"/>
  <c r="P18" i="2"/>
  <c r="P31" i="2" s="1"/>
  <c r="P11" i="2"/>
  <c r="O21" i="2"/>
  <c r="O28" i="2" s="1"/>
  <c r="Q12" i="2" l="1"/>
  <c r="P22" i="2"/>
  <c r="P27" i="2" s="1"/>
  <c r="Q7" i="2"/>
  <c r="P17" i="2"/>
  <c r="P32" i="2" s="1"/>
  <c r="R8" i="2"/>
  <c r="Q18" i="2"/>
  <c r="Q31" i="2" s="1"/>
  <c r="Q11" i="2"/>
  <c r="P21" i="2"/>
  <c r="P28" i="2" s="1"/>
  <c r="R9" i="2"/>
  <c r="Q19" i="2"/>
  <c r="Q30" i="2" s="1"/>
  <c r="Q10" i="2"/>
  <c r="P20" i="2"/>
  <c r="P29" i="2" s="1"/>
  <c r="S9" i="2" l="1"/>
  <c r="R19" i="2"/>
  <c r="R30" i="2" s="1"/>
  <c r="R12" i="2"/>
  <c r="Q22" i="2"/>
  <c r="Q27" i="2" s="1"/>
  <c r="R11" i="2"/>
  <c r="Q21" i="2"/>
  <c r="Q28" i="2" s="1"/>
  <c r="S8" i="2"/>
  <c r="R18" i="2"/>
  <c r="R31" i="2" s="1"/>
  <c r="R10" i="2"/>
  <c r="Q20" i="2"/>
  <c r="Q29" i="2" s="1"/>
  <c r="R7" i="2"/>
  <c r="Q17" i="2"/>
  <c r="Q32" i="2" s="1"/>
  <c r="T8" i="2" l="1"/>
  <c r="T18" i="2" s="1"/>
  <c r="T31" i="2" s="1"/>
  <c r="S18" i="2"/>
  <c r="S31" i="2" s="1"/>
  <c r="S11" i="2"/>
  <c r="R21" i="2"/>
  <c r="R28" i="2" s="1"/>
  <c r="S7" i="2"/>
  <c r="R17" i="2"/>
  <c r="R32" i="2" s="1"/>
  <c r="S12" i="2"/>
  <c r="R22" i="2"/>
  <c r="R27" i="2" s="1"/>
  <c r="S10" i="2"/>
  <c r="R20" i="2"/>
  <c r="R29" i="2" s="1"/>
  <c r="T9" i="2"/>
  <c r="T19" i="2" s="1"/>
  <c r="T30" i="2" s="1"/>
  <c r="S19" i="2"/>
  <c r="S30" i="2" s="1"/>
  <c r="T7" i="2" l="1"/>
  <c r="T17" i="2" s="1"/>
  <c r="T32" i="2" s="1"/>
  <c r="S17" i="2"/>
  <c r="S32" i="2" s="1"/>
  <c r="T11" i="2"/>
  <c r="T21" i="2" s="1"/>
  <c r="T28" i="2" s="1"/>
  <c r="S21" i="2"/>
  <c r="S28" i="2" s="1"/>
  <c r="T12" i="2"/>
  <c r="T22" i="2" s="1"/>
  <c r="T27" i="2" s="1"/>
  <c r="S22" i="2"/>
  <c r="S27" i="2" s="1"/>
  <c r="T10" i="2"/>
  <c r="T20" i="2" s="1"/>
  <c r="T29" i="2" s="1"/>
  <c r="S20" i="2"/>
  <c r="S29" i="2" s="1"/>
</calcChain>
</file>

<file path=xl/sharedStrings.xml><?xml version="1.0" encoding="utf-8"?>
<sst xmlns="http://schemas.openxmlformats.org/spreadsheetml/2006/main" count="42" uniqueCount="34">
  <si>
    <t>A</t>
  </si>
  <si>
    <t>B</t>
  </si>
  <si>
    <t>C</t>
  </si>
  <si>
    <t>D</t>
  </si>
  <si>
    <t>E</t>
  </si>
  <si>
    <t>F</t>
  </si>
  <si>
    <t>G</t>
  </si>
  <si>
    <t>A# / Bb</t>
  </si>
  <si>
    <t>C# / Db</t>
  </si>
  <si>
    <t>D# / Eb</t>
  </si>
  <si>
    <t>F# / Gb</t>
  </si>
  <si>
    <t>G# / Ab</t>
  </si>
  <si>
    <t>C Maj</t>
  </si>
  <si>
    <t>Shift</t>
  </si>
  <si>
    <t>Step</t>
  </si>
  <si>
    <t>Note</t>
  </si>
  <si>
    <t>Color</t>
  </si>
  <si>
    <t>Note ID</t>
  </si>
  <si>
    <t>Scale interval</t>
  </si>
  <si>
    <t>num</t>
  </si>
  <si>
    <t>String</t>
  </si>
  <si>
    <t>note</t>
  </si>
  <si>
    <t>Chord 1</t>
  </si>
  <si>
    <t>Chord 2</t>
  </si>
  <si>
    <t>Note 1</t>
  </si>
  <si>
    <t>Note 2</t>
  </si>
  <si>
    <t>Fret</t>
  </si>
  <si>
    <t>Root</t>
  </si>
  <si>
    <t>Note 0</t>
  </si>
  <si>
    <t>Major</t>
  </si>
  <si>
    <t>Diminished</t>
  </si>
  <si>
    <t>Augumented</t>
  </si>
  <si>
    <t>Minor</t>
  </si>
  <si>
    <t>str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</si>
</sst>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textRotation="255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textRotation="255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 textRotation="255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textRotation="255"/>
    </xf>
  </cellXfs>
  <cellStyles count="1">
    <cellStyle name="Normal" xfId="0" builtinId="0"/>
  </cellStyles>
  <dxfs count="21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G2" sqref="G2"/>
    </sheetView>
  </sheetViews>
  <sheetFormatPr defaultRowHeight="12.75" x14ac:dyDescent="0.2"/>
  <cols>
    <col min="1" max="1" width="4.42578125" bestFit="1" customWidth="1"/>
    <col min="2" max="2" width="11.7109375" bestFit="1" customWidth="1"/>
    <col min="3" max="3" width="3" bestFit="1" customWidth="1"/>
    <col min="4" max="4" width="7.140625" bestFit="1" customWidth="1"/>
    <col min="5" max="5" width="7.28515625" bestFit="1" customWidth="1"/>
    <col min="6" max="6" width="5.85546875" bestFit="1" customWidth="1"/>
    <col min="7" max="7" width="6.140625" bestFit="1" customWidth="1"/>
    <col min="8" max="8" width="4.5703125" bestFit="1" customWidth="1"/>
    <col min="9" max="11" width="9.140625" hidden="1" customWidth="1"/>
    <col min="16" max="16" width="5.7109375" bestFit="1" customWidth="1"/>
    <col min="17" max="18" width="4.7109375" bestFit="1" customWidth="1"/>
    <col min="20" max="20" width="5.28515625" bestFit="1" customWidth="1"/>
    <col min="21" max="21" width="7.28515625" bestFit="1" customWidth="1"/>
  </cols>
  <sheetData>
    <row r="1" spans="1:21" x14ac:dyDescent="0.2">
      <c r="A1" t="s">
        <v>19</v>
      </c>
      <c r="B1" t="s">
        <v>18</v>
      </c>
      <c r="D1" t="s">
        <v>17</v>
      </c>
      <c r="E1" t="s">
        <v>15</v>
      </c>
      <c r="F1" t="s">
        <v>20</v>
      </c>
      <c r="G1" t="s">
        <v>33</v>
      </c>
      <c r="H1" t="s">
        <v>21</v>
      </c>
      <c r="I1" t="s">
        <v>27</v>
      </c>
      <c r="J1" t="s">
        <v>22</v>
      </c>
      <c r="K1" t="s">
        <v>23</v>
      </c>
      <c r="L1" t="s">
        <v>28</v>
      </c>
      <c r="M1" t="s">
        <v>24</v>
      </c>
      <c r="N1" t="s">
        <v>25</v>
      </c>
      <c r="Q1" t="s">
        <v>13</v>
      </c>
      <c r="R1" t="s">
        <v>14</v>
      </c>
      <c r="T1" t="s">
        <v>16</v>
      </c>
      <c r="U1" t="s">
        <v>15</v>
      </c>
    </row>
    <row r="2" spans="1:21" ht="13.15" customHeight="1" x14ac:dyDescent="0.2">
      <c r="A2">
        <v>1</v>
      </c>
      <c r="B2">
        <v>0</v>
      </c>
      <c r="C2">
        <f>MOD(A2-1,12)+1</f>
        <v>1</v>
      </c>
      <c r="D2">
        <f>MOD(A2+$Q$2,$R$2)+1</f>
        <v>4</v>
      </c>
      <c r="E2" t="str">
        <f>VLOOKUP(D2,T:U,2,FALSE)</f>
        <v>C</v>
      </c>
      <c r="G2" t="str">
        <f>IF(ISNUMBER(F2),A2,"")</f>
        <v/>
      </c>
      <c r="H2" t="str">
        <f>IF(ISNUMBER(G2),D2,"")</f>
        <v/>
      </c>
      <c r="I2">
        <f>MOD(A2+$Q$2,$R$2)+1</f>
        <v>4</v>
      </c>
      <c r="J2">
        <f>MOD(A2+$Q$2+4,$R$2)+1</f>
        <v>8</v>
      </c>
      <c r="K2">
        <f>MOD(A2+$Q$2+7,$R$2)+1</f>
        <v>11</v>
      </c>
      <c r="L2" s="6" t="str">
        <f>VLOOKUP(I2,$T:$U,2,FALSE)</f>
        <v>C</v>
      </c>
      <c r="M2" s="6" t="str">
        <f>VLOOKUP(J2,$T:$U,2,FALSE)</f>
        <v>E</v>
      </c>
      <c r="N2" s="6" t="str">
        <f>VLOOKUP(K2,$T:$U,2,FALSE)</f>
        <v>G</v>
      </c>
      <c r="O2" s="7" t="s">
        <v>29</v>
      </c>
      <c r="P2" t="s">
        <v>12</v>
      </c>
      <c r="Q2">
        <v>2</v>
      </c>
      <c r="R2">
        <v>12</v>
      </c>
      <c r="T2">
        <v>1</v>
      </c>
      <c r="U2" t="s">
        <v>0</v>
      </c>
    </row>
    <row r="3" spans="1:21" ht="13.15" customHeight="1" x14ac:dyDescent="0.2">
      <c r="A3">
        <v>2</v>
      </c>
      <c r="B3">
        <v>0.5</v>
      </c>
      <c r="C3">
        <f t="shared" ref="C3:C49" si="0">MOD(A3-1,12)+1</f>
        <v>2</v>
      </c>
      <c r="D3">
        <f t="shared" ref="D3:D49" si="1">MOD(A3+$Q$2,$R$2)+1</f>
        <v>5</v>
      </c>
      <c r="E3" t="str">
        <f t="shared" ref="E3:E49" si="2">VLOOKUP(D3,T:U,2,FALSE)</f>
        <v>C# / Db</v>
      </c>
      <c r="G3" t="str">
        <f t="shared" ref="G3:G49" si="3">IF(ISNUMBER(F3),A3,"")</f>
        <v/>
      </c>
      <c r="H3" t="str">
        <f t="shared" ref="H3:H49" si="4">IF(ISNUMBER(G3),D3,"")</f>
        <v/>
      </c>
      <c r="I3">
        <f t="shared" ref="I3:I49" si="5">MOD(A3+$Q$2,$R$2)+1</f>
        <v>5</v>
      </c>
      <c r="J3">
        <f t="shared" ref="J3:J49" si="6">MOD(A3+$Q$2+4,$R$2)+1</f>
        <v>9</v>
      </c>
      <c r="K3">
        <f t="shared" ref="K3:K49" si="7">MOD(A3+$Q$2+7,$R$2)+1</f>
        <v>12</v>
      </c>
      <c r="L3" s="6" t="str">
        <f t="shared" ref="L3:L49" si="8">VLOOKUP(I3,$T:$U,2,FALSE)</f>
        <v>C# / Db</v>
      </c>
      <c r="M3" s="6" t="str">
        <f t="shared" ref="M3:M49" si="9">VLOOKUP(J3,$T:$U,2,FALSE)</f>
        <v>F</v>
      </c>
      <c r="N3" s="6" t="str">
        <f t="shared" ref="N3:N49" si="10">VLOOKUP(K3,$T:$U,2,FALSE)</f>
        <v>G# / Ab</v>
      </c>
      <c r="O3" s="7"/>
      <c r="T3">
        <v>2</v>
      </c>
      <c r="U3" t="s">
        <v>7</v>
      </c>
    </row>
    <row r="4" spans="1:21" ht="13.15" customHeight="1" x14ac:dyDescent="0.2">
      <c r="A4">
        <v>3</v>
      </c>
      <c r="B4">
        <v>1</v>
      </c>
      <c r="C4">
        <f t="shared" si="0"/>
        <v>3</v>
      </c>
      <c r="D4">
        <f t="shared" si="1"/>
        <v>6</v>
      </c>
      <c r="E4" t="str">
        <f t="shared" si="2"/>
        <v>D</v>
      </c>
      <c r="G4" t="str">
        <f>IF(ISNUMBER(F4),A4,"")</f>
        <v/>
      </c>
      <c r="H4" t="str">
        <f t="shared" si="4"/>
        <v/>
      </c>
      <c r="I4">
        <f t="shared" si="5"/>
        <v>6</v>
      </c>
      <c r="J4">
        <f t="shared" si="6"/>
        <v>10</v>
      </c>
      <c r="K4">
        <f t="shared" si="7"/>
        <v>1</v>
      </c>
      <c r="L4" s="6" t="str">
        <f t="shared" si="8"/>
        <v>D</v>
      </c>
      <c r="M4" s="6" t="str">
        <f t="shared" si="9"/>
        <v>F# / Gb</v>
      </c>
      <c r="N4" s="6" t="str">
        <f t="shared" si="10"/>
        <v>A</v>
      </c>
      <c r="O4" s="7"/>
      <c r="T4">
        <v>3</v>
      </c>
      <c r="U4" t="s">
        <v>1</v>
      </c>
    </row>
    <row r="5" spans="1:21" ht="13.15" customHeight="1" x14ac:dyDescent="0.2">
      <c r="A5">
        <v>4</v>
      </c>
      <c r="B5">
        <v>1.5</v>
      </c>
      <c r="C5">
        <f t="shared" si="0"/>
        <v>4</v>
      </c>
      <c r="D5">
        <f t="shared" si="1"/>
        <v>7</v>
      </c>
      <c r="E5" t="str">
        <f t="shared" si="2"/>
        <v>D# / Eb</v>
      </c>
      <c r="G5" t="str">
        <f t="shared" si="3"/>
        <v/>
      </c>
      <c r="H5" t="str">
        <f t="shared" si="4"/>
        <v/>
      </c>
      <c r="I5">
        <f t="shared" si="5"/>
        <v>7</v>
      </c>
      <c r="J5">
        <f t="shared" si="6"/>
        <v>11</v>
      </c>
      <c r="K5">
        <f t="shared" si="7"/>
        <v>2</v>
      </c>
      <c r="L5" s="6" t="str">
        <f t="shared" si="8"/>
        <v>D# / Eb</v>
      </c>
      <c r="M5" s="6" t="str">
        <f t="shared" si="9"/>
        <v>G</v>
      </c>
      <c r="N5" s="6" t="str">
        <f t="shared" si="10"/>
        <v>A# / Bb</v>
      </c>
      <c r="O5" s="7"/>
      <c r="T5">
        <v>4</v>
      </c>
      <c r="U5" t="s">
        <v>2</v>
      </c>
    </row>
    <row r="6" spans="1:21" ht="13.15" customHeight="1" x14ac:dyDescent="0.2">
      <c r="A6">
        <v>5</v>
      </c>
      <c r="B6">
        <v>2</v>
      </c>
      <c r="C6">
        <f t="shared" si="0"/>
        <v>5</v>
      </c>
      <c r="D6">
        <f t="shared" si="1"/>
        <v>8</v>
      </c>
      <c r="E6" t="str">
        <f t="shared" si="2"/>
        <v>E</v>
      </c>
      <c r="F6">
        <v>6</v>
      </c>
      <c r="G6">
        <f>IF(ISNUMBER(F6),A6,"")</f>
        <v>5</v>
      </c>
      <c r="H6">
        <f t="shared" si="4"/>
        <v>8</v>
      </c>
      <c r="I6">
        <f t="shared" si="5"/>
        <v>8</v>
      </c>
      <c r="J6">
        <f t="shared" si="6"/>
        <v>12</v>
      </c>
      <c r="K6">
        <f t="shared" si="7"/>
        <v>3</v>
      </c>
      <c r="L6" s="6" t="str">
        <f t="shared" si="8"/>
        <v>E</v>
      </c>
      <c r="M6" s="6" t="str">
        <f t="shared" si="9"/>
        <v>G# / Ab</v>
      </c>
      <c r="N6" s="6" t="str">
        <f t="shared" si="10"/>
        <v>B</v>
      </c>
      <c r="O6" s="7"/>
      <c r="T6">
        <v>5</v>
      </c>
      <c r="U6" t="s">
        <v>8</v>
      </c>
    </row>
    <row r="7" spans="1:21" ht="13.15" customHeight="1" x14ac:dyDescent="0.2">
      <c r="A7">
        <v>6</v>
      </c>
      <c r="B7">
        <v>2.5</v>
      </c>
      <c r="C7">
        <f t="shared" si="0"/>
        <v>6</v>
      </c>
      <c r="D7">
        <f t="shared" si="1"/>
        <v>9</v>
      </c>
      <c r="E7" t="str">
        <f t="shared" si="2"/>
        <v>F</v>
      </c>
      <c r="G7" t="str">
        <f t="shared" si="3"/>
        <v/>
      </c>
      <c r="H7" t="str">
        <f t="shared" si="4"/>
        <v/>
      </c>
      <c r="I7">
        <f t="shared" si="5"/>
        <v>9</v>
      </c>
      <c r="J7">
        <f t="shared" si="6"/>
        <v>1</v>
      </c>
      <c r="K7">
        <f t="shared" si="7"/>
        <v>4</v>
      </c>
      <c r="L7" s="6" t="str">
        <f t="shared" si="8"/>
        <v>F</v>
      </c>
      <c r="M7" s="6" t="str">
        <f t="shared" si="9"/>
        <v>A</v>
      </c>
      <c r="N7" s="6" t="str">
        <f t="shared" si="10"/>
        <v>C</v>
      </c>
      <c r="O7" s="7"/>
      <c r="T7">
        <v>6</v>
      </c>
      <c r="U7" t="s">
        <v>3</v>
      </c>
    </row>
    <row r="8" spans="1:21" ht="13.15" customHeight="1" x14ac:dyDescent="0.2">
      <c r="A8">
        <v>7</v>
      </c>
      <c r="B8">
        <v>3</v>
      </c>
      <c r="C8">
        <f t="shared" si="0"/>
        <v>7</v>
      </c>
      <c r="D8">
        <f t="shared" si="1"/>
        <v>10</v>
      </c>
      <c r="E8" t="str">
        <f t="shared" si="2"/>
        <v>F# / Gb</v>
      </c>
      <c r="G8" t="str">
        <f t="shared" si="3"/>
        <v/>
      </c>
      <c r="H8" t="str">
        <f t="shared" si="4"/>
        <v/>
      </c>
      <c r="I8">
        <f t="shared" si="5"/>
        <v>10</v>
      </c>
      <c r="J8">
        <f t="shared" si="6"/>
        <v>2</v>
      </c>
      <c r="K8">
        <f t="shared" si="7"/>
        <v>5</v>
      </c>
      <c r="L8" s="6" t="str">
        <f t="shared" si="8"/>
        <v>F# / Gb</v>
      </c>
      <c r="M8" s="6" t="str">
        <f t="shared" si="9"/>
        <v>A# / Bb</v>
      </c>
      <c r="N8" s="6" t="str">
        <f t="shared" si="10"/>
        <v>C# / Db</v>
      </c>
      <c r="O8" s="7"/>
      <c r="T8">
        <v>7</v>
      </c>
      <c r="U8" t="s">
        <v>9</v>
      </c>
    </row>
    <row r="9" spans="1:21" ht="13.15" customHeight="1" x14ac:dyDescent="0.2">
      <c r="A9">
        <v>8</v>
      </c>
      <c r="B9">
        <v>3.5</v>
      </c>
      <c r="C9">
        <f t="shared" si="0"/>
        <v>8</v>
      </c>
      <c r="D9">
        <f t="shared" si="1"/>
        <v>11</v>
      </c>
      <c r="E9" t="str">
        <f t="shared" si="2"/>
        <v>G</v>
      </c>
      <c r="G9" t="str">
        <f t="shared" si="3"/>
        <v/>
      </c>
      <c r="H9" t="str">
        <f t="shared" si="4"/>
        <v/>
      </c>
      <c r="I9">
        <f t="shared" si="5"/>
        <v>11</v>
      </c>
      <c r="J9">
        <f t="shared" si="6"/>
        <v>3</v>
      </c>
      <c r="K9">
        <f t="shared" si="7"/>
        <v>6</v>
      </c>
      <c r="L9" s="6" t="str">
        <f t="shared" si="8"/>
        <v>G</v>
      </c>
      <c r="M9" s="6" t="str">
        <f t="shared" si="9"/>
        <v>B</v>
      </c>
      <c r="N9" s="6" t="str">
        <f t="shared" si="10"/>
        <v>D</v>
      </c>
      <c r="O9" s="7"/>
      <c r="T9">
        <v>8</v>
      </c>
      <c r="U9" t="s">
        <v>4</v>
      </c>
    </row>
    <row r="10" spans="1:21" ht="13.15" customHeight="1" x14ac:dyDescent="0.2">
      <c r="A10">
        <v>9</v>
      </c>
      <c r="B10">
        <v>4</v>
      </c>
      <c r="C10">
        <f t="shared" si="0"/>
        <v>9</v>
      </c>
      <c r="D10">
        <f t="shared" si="1"/>
        <v>12</v>
      </c>
      <c r="E10" t="str">
        <f t="shared" si="2"/>
        <v>G# / Ab</v>
      </c>
      <c r="G10" t="str">
        <f t="shared" si="3"/>
        <v/>
      </c>
      <c r="H10" t="str">
        <f t="shared" si="4"/>
        <v/>
      </c>
      <c r="I10">
        <f t="shared" si="5"/>
        <v>12</v>
      </c>
      <c r="J10">
        <f t="shared" si="6"/>
        <v>4</v>
      </c>
      <c r="K10">
        <f t="shared" si="7"/>
        <v>7</v>
      </c>
      <c r="L10" s="6" t="str">
        <f t="shared" si="8"/>
        <v>G# / Ab</v>
      </c>
      <c r="M10" s="6" t="str">
        <f t="shared" si="9"/>
        <v>C</v>
      </c>
      <c r="N10" s="6" t="str">
        <f t="shared" si="10"/>
        <v>D# / Eb</v>
      </c>
      <c r="O10" s="7"/>
      <c r="T10">
        <v>9</v>
      </c>
      <c r="U10" t="s">
        <v>5</v>
      </c>
    </row>
    <row r="11" spans="1:21" ht="13.15" customHeight="1" x14ac:dyDescent="0.2">
      <c r="A11">
        <v>10</v>
      </c>
      <c r="B11">
        <v>4.5</v>
      </c>
      <c r="C11">
        <f t="shared" si="0"/>
        <v>10</v>
      </c>
      <c r="D11">
        <f t="shared" si="1"/>
        <v>1</v>
      </c>
      <c r="E11" t="str">
        <f t="shared" si="2"/>
        <v>A</v>
      </c>
      <c r="F11">
        <v>5</v>
      </c>
      <c r="G11">
        <f t="shared" si="3"/>
        <v>10</v>
      </c>
      <c r="H11">
        <f t="shared" si="4"/>
        <v>1</v>
      </c>
      <c r="I11">
        <f t="shared" si="5"/>
        <v>1</v>
      </c>
      <c r="J11">
        <f t="shared" si="6"/>
        <v>5</v>
      </c>
      <c r="K11">
        <f t="shared" si="7"/>
        <v>8</v>
      </c>
      <c r="L11" s="6" t="str">
        <f t="shared" si="8"/>
        <v>A</v>
      </c>
      <c r="M11" s="6" t="str">
        <f t="shared" si="9"/>
        <v>C# / Db</v>
      </c>
      <c r="N11" s="6" t="str">
        <f t="shared" si="10"/>
        <v>E</v>
      </c>
      <c r="O11" s="7"/>
      <c r="T11">
        <v>10</v>
      </c>
      <c r="U11" t="s">
        <v>10</v>
      </c>
    </row>
    <row r="12" spans="1:21" ht="13.15" customHeight="1" x14ac:dyDescent="0.2">
      <c r="A12">
        <v>11</v>
      </c>
      <c r="B12">
        <v>5</v>
      </c>
      <c r="C12">
        <f t="shared" si="0"/>
        <v>11</v>
      </c>
      <c r="D12">
        <f t="shared" si="1"/>
        <v>2</v>
      </c>
      <c r="E12" t="str">
        <f t="shared" si="2"/>
        <v>A# / Bb</v>
      </c>
      <c r="G12" t="str">
        <f t="shared" si="3"/>
        <v/>
      </c>
      <c r="H12" t="str">
        <f t="shared" si="4"/>
        <v/>
      </c>
      <c r="I12">
        <f t="shared" si="5"/>
        <v>2</v>
      </c>
      <c r="J12">
        <f t="shared" si="6"/>
        <v>6</v>
      </c>
      <c r="K12">
        <f t="shared" si="7"/>
        <v>9</v>
      </c>
      <c r="L12" s="6" t="str">
        <f t="shared" si="8"/>
        <v>A# / Bb</v>
      </c>
      <c r="M12" s="6" t="str">
        <f t="shared" si="9"/>
        <v>D</v>
      </c>
      <c r="N12" s="6" t="str">
        <f t="shared" si="10"/>
        <v>F</v>
      </c>
      <c r="O12" s="7"/>
      <c r="T12">
        <v>11</v>
      </c>
      <c r="U12" t="s">
        <v>6</v>
      </c>
    </row>
    <row r="13" spans="1:21" ht="13.15" customHeight="1" x14ac:dyDescent="0.2">
      <c r="A13">
        <v>12</v>
      </c>
      <c r="B13">
        <v>5.5</v>
      </c>
      <c r="C13">
        <f t="shared" si="0"/>
        <v>12</v>
      </c>
      <c r="D13">
        <f t="shared" si="1"/>
        <v>3</v>
      </c>
      <c r="E13" t="str">
        <f t="shared" si="2"/>
        <v>B</v>
      </c>
      <c r="G13" t="str">
        <f t="shared" si="3"/>
        <v/>
      </c>
      <c r="H13" t="str">
        <f t="shared" si="4"/>
        <v/>
      </c>
      <c r="I13">
        <f t="shared" si="5"/>
        <v>3</v>
      </c>
      <c r="J13">
        <f t="shared" si="6"/>
        <v>7</v>
      </c>
      <c r="K13">
        <f t="shared" si="7"/>
        <v>10</v>
      </c>
      <c r="L13" s="6" t="str">
        <f t="shared" si="8"/>
        <v>B</v>
      </c>
      <c r="M13" s="6" t="str">
        <f t="shared" si="9"/>
        <v>D# / Eb</v>
      </c>
      <c r="N13" s="6" t="str">
        <f t="shared" si="10"/>
        <v>F# / Gb</v>
      </c>
      <c r="O13" s="7"/>
      <c r="T13">
        <v>12</v>
      </c>
      <c r="U13" t="s">
        <v>11</v>
      </c>
    </row>
    <row r="14" spans="1:21" ht="12.75" customHeight="1" x14ac:dyDescent="0.2">
      <c r="A14">
        <v>13</v>
      </c>
      <c r="B14">
        <v>6</v>
      </c>
      <c r="C14">
        <f t="shared" si="0"/>
        <v>1</v>
      </c>
      <c r="D14">
        <f t="shared" si="1"/>
        <v>4</v>
      </c>
      <c r="E14" t="str">
        <f t="shared" si="2"/>
        <v>C</v>
      </c>
      <c r="G14" t="str">
        <f t="shared" si="3"/>
        <v/>
      </c>
      <c r="H14" t="str">
        <f t="shared" si="4"/>
        <v/>
      </c>
      <c r="I14">
        <f t="shared" si="5"/>
        <v>4</v>
      </c>
      <c r="J14">
        <f>MOD(A14+$Q$2+3,$R$2)+1</f>
        <v>7</v>
      </c>
      <c r="K14">
        <f t="shared" si="7"/>
        <v>11</v>
      </c>
      <c r="L14" s="10" t="str">
        <f t="shared" si="8"/>
        <v>C</v>
      </c>
      <c r="M14" s="10" t="str">
        <f t="shared" si="9"/>
        <v>D# / Eb</v>
      </c>
      <c r="N14" s="10" t="str">
        <f t="shared" si="10"/>
        <v>G</v>
      </c>
      <c r="O14" s="11" t="s">
        <v>32</v>
      </c>
    </row>
    <row r="15" spans="1:21" x14ac:dyDescent="0.2">
      <c r="A15">
        <v>14</v>
      </c>
      <c r="B15">
        <v>6.5</v>
      </c>
      <c r="C15">
        <f t="shared" si="0"/>
        <v>2</v>
      </c>
      <c r="D15">
        <f t="shared" si="1"/>
        <v>5</v>
      </c>
      <c r="E15" t="str">
        <f t="shared" si="2"/>
        <v>C# / Db</v>
      </c>
      <c r="G15" t="str">
        <f t="shared" si="3"/>
        <v/>
      </c>
      <c r="H15" t="str">
        <f t="shared" si="4"/>
        <v/>
      </c>
      <c r="I15">
        <f t="shared" si="5"/>
        <v>5</v>
      </c>
      <c r="J15">
        <f t="shared" ref="J15:J25" si="11">MOD(A15+$Q$2+3,$R$2)+1</f>
        <v>8</v>
      </c>
      <c r="K15">
        <f t="shared" si="7"/>
        <v>12</v>
      </c>
      <c r="L15" s="10" t="str">
        <f t="shared" si="8"/>
        <v>C# / Db</v>
      </c>
      <c r="M15" s="10" t="str">
        <f t="shared" si="9"/>
        <v>E</v>
      </c>
      <c r="N15" s="10" t="str">
        <f t="shared" si="10"/>
        <v>G# / Ab</v>
      </c>
      <c r="O15" s="11"/>
    </row>
    <row r="16" spans="1:21" x14ac:dyDescent="0.2">
      <c r="A16">
        <v>15</v>
      </c>
      <c r="B16">
        <v>7</v>
      </c>
      <c r="C16">
        <f t="shared" si="0"/>
        <v>3</v>
      </c>
      <c r="D16">
        <f t="shared" si="1"/>
        <v>6</v>
      </c>
      <c r="E16" t="str">
        <f t="shared" si="2"/>
        <v>D</v>
      </c>
      <c r="F16">
        <v>4</v>
      </c>
      <c r="G16">
        <f t="shared" si="3"/>
        <v>15</v>
      </c>
      <c r="H16">
        <f t="shared" si="4"/>
        <v>6</v>
      </c>
      <c r="I16">
        <f t="shared" si="5"/>
        <v>6</v>
      </c>
      <c r="J16">
        <f t="shared" si="11"/>
        <v>9</v>
      </c>
      <c r="K16">
        <f t="shared" si="7"/>
        <v>1</v>
      </c>
      <c r="L16" s="10" t="str">
        <f t="shared" si="8"/>
        <v>D</v>
      </c>
      <c r="M16" s="10" t="str">
        <f t="shared" si="9"/>
        <v>F</v>
      </c>
      <c r="N16" s="10" t="str">
        <f t="shared" si="10"/>
        <v>A</v>
      </c>
      <c r="O16" s="11"/>
    </row>
    <row r="17" spans="1:15" x14ac:dyDescent="0.2">
      <c r="A17">
        <v>16</v>
      </c>
      <c r="B17">
        <v>7.5</v>
      </c>
      <c r="C17">
        <f t="shared" si="0"/>
        <v>4</v>
      </c>
      <c r="D17">
        <f t="shared" si="1"/>
        <v>7</v>
      </c>
      <c r="E17" t="str">
        <f t="shared" si="2"/>
        <v>D# / Eb</v>
      </c>
      <c r="G17" t="str">
        <f t="shared" si="3"/>
        <v/>
      </c>
      <c r="H17" t="str">
        <f t="shared" si="4"/>
        <v/>
      </c>
      <c r="I17">
        <f t="shared" si="5"/>
        <v>7</v>
      </c>
      <c r="J17">
        <f t="shared" si="11"/>
        <v>10</v>
      </c>
      <c r="K17">
        <f t="shared" si="7"/>
        <v>2</v>
      </c>
      <c r="L17" s="10" t="str">
        <f t="shared" si="8"/>
        <v>D# / Eb</v>
      </c>
      <c r="M17" s="10" t="str">
        <f t="shared" si="9"/>
        <v>F# / Gb</v>
      </c>
      <c r="N17" s="10" t="str">
        <f t="shared" si="10"/>
        <v>A# / Bb</v>
      </c>
      <c r="O17" s="11"/>
    </row>
    <row r="18" spans="1:15" x14ac:dyDescent="0.2">
      <c r="A18">
        <v>17</v>
      </c>
      <c r="B18">
        <v>8</v>
      </c>
      <c r="C18">
        <f t="shared" si="0"/>
        <v>5</v>
      </c>
      <c r="D18">
        <f t="shared" si="1"/>
        <v>8</v>
      </c>
      <c r="E18" t="str">
        <f t="shared" si="2"/>
        <v>E</v>
      </c>
      <c r="G18" t="str">
        <f t="shared" si="3"/>
        <v/>
      </c>
      <c r="H18" t="str">
        <f t="shared" si="4"/>
        <v/>
      </c>
      <c r="I18">
        <f t="shared" si="5"/>
        <v>8</v>
      </c>
      <c r="J18">
        <f t="shared" si="11"/>
        <v>11</v>
      </c>
      <c r="K18">
        <f t="shared" si="7"/>
        <v>3</v>
      </c>
      <c r="L18" s="10" t="str">
        <f t="shared" si="8"/>
        <v>E</v>
      </c>
      <c r="M18" s="10" t="str">
        <f t="shared" si="9"/>
        <v>G</v>
      </c>
      <c r="N18" s="10" t="str">
        <f t="shared" si="10"/>
        <v>B</v>
      </c>
      <c r="O18" s="11"/>
    </row>
    <row r="19" spans="1:15" x14ac:dyDescent="0.2">
      <c r="A19">
        <v>18</v>
      </c>
      <c r="B19">
        <v>8.5</v>
      </c>
      <c r="C19">
        <f t="shared" si="0"/>
        <v>6</v>
      </c>
      <c r="D19">
        <f t="shared" si="1"/>
        <v>9</v>
      </c>
      <c r="E19" t="str">
        <f t="shared" si="2"/>
        <v>F</v>
      </c>
      <c r="G19" t="str">
        <f t="shared" si="3"/>
        <v/>
      </c>
      <c r="H19" t="str">
        <f t="shared" si="4"/>
        <v/>
      </c>
      <c r="I19">
        <f t="shared" si="5"/>
        <v>9</v>
      </c>
      <c r="J19">
        <f t="shared" si="11"/>
        <v>12</v>
      </c>
      <c r="K19">
        <f t="shared" si="7"/>
        <v>4</v>
      </c>
      <c r="L19" s="10" t="str">
        <f t="shared" si="8"/>
        <v>F</v>
      </c>
      <c r="M19" s="10" t="str">
        <f t="shared" si="9"/>
        <v>G# / Ab</v>
      </c>
      <c r="N19" s="10" t="str">
        <f t="shared" si="10"/>
        <v>C</v>
      </c>
      <c r="O19" s="11"/>
    </row>
    <row r="20" spans="1:15" x14ac:dyDescent="0.2">
      <c r="A20">
        <v>19</v>
      </c>
      <c r="B20">
        <v>9</v>
      </c>
      <c r="C20">
        <f t="shared" si="0"/>
        <v>7</v>
      </c>
      <c r="D20">
        <f t="shared" si="1"/>
        <v>10</v>
      </c>
      <c r="E20" t="str">
        <f t="shared" si="2"/>
        <v>F# / Gb</v>
      </c>
      <c r="G20" t="str">
        <f t="shared" si="3"/>
        <v/>
      </c>
      <c r="H20" t="str">
        <f t="shared" si="4"/>
        <v/>
      </c>
      <c r="I20">
        <f t="shared" si="5"/>
        <v>10</v>
      </c>
      <c r="J20">
        <f t="shared" si="11"/>
        <v>1</v>
      </c>
      <c r="K20">
        <f t="shared" si="7"/>
        <v>5</v>
      </c>
      <c r="L20" s="10" t="str">
        <f t="shared" si="8"/>
        <v>F# / Gb</v>
      </c>
      <c r="M20" s="10" t="str">
        <f t="shared" si="9"/>
        <v>A</v>
      </c>
      <c r="N20" s="10" t="str">
        <f t="shared" si="10"/>
        <v>C# / Db</v>
      </c>
      <c r="O20" s="11"/>
    </row>
    <row r="21" spans="1:15" x14ac:dyDescent="0.2">
      <c r="A21">
        <v>20</v>
      </c>
      <c r="B21">
        <v>9.5</v>
      </c>
      <c r="C21">
        <f t="shared" si="0"/>
        <v>8</v>
      </c>
      <c r="D21">
        <f t="shared" si="1"/>
        <v>11</v>
      </c>
      <c r="E21" t="str">
        <f t="shared" si="2"/>
        <v>G</v>
      </c>
      <c r="F21">
        <v>3</v>
      </c>
      <c r="G21">
        <f t="shared" si="3"/>
        <v>20</v>
      </c>
      <c r="H21">
        <f t="shared" si="4"/>
        <v>11</v>
      </c>
      <c r="I21">
        <f t="shared" si="5"/>
        <v>11</v>
      </c>
      <c r="J21">
        <f t="shared" si="11"/>
        <v>2</v>
      </c>
      <c r="K21">
        <f t="shared" si="7"/>
        <v>6</v>
      </c>
      <c r="L21" s="10" t="str">
        <f t="shared" si="8"/>
        <v>G</v>
      </c>
      <c r="M21" s="10" t="str">
        <f t="shared" si="9"/>
        <v>A# / Bb</v>
      </c>
      <c r="N21" s="10" t="str">
        <f t="shared" si="10"/>
        <v>D</v>
      </c>
      <c r="O21" s="11"/>
    </row>
    <row r="22" spans="1:15" x14ac:dyDescent="0.2">
      <c r="A22">
        <v>21</v>
      </c>
      <c r="B22">
        <v>10</v>
      </c>
      <c r="C22">
        <f t="shared" si="0"/>
        <v>9</v>
      </c>
      <c r="D22">
        <f t="shared" si="1"/>
        <v>12</v>
      </c>
      <c r="E22" t="str">
        <f t="shared" si="2"/>
        <v>G# / Ab</v>
      </c>
      <c r="G22" t="str">
        <f t="shared" si="3"/>
        <v/>
      </c>
      <c r="H22" t="str">
        <f t="shared" si="4"/>
        <v/>
      </c>
      <c r="I22">
        <f t="shared" si="5"/>
        <v>12</v>
      </c>
      <c r="J22">
        <f t="shared" si="11"/>
        <v>3</v>
      </c>
      <c r="K22">
        <f t="shared" si="7"/>
        <v>7</v>
      </c>
      <c r="L22" s="10" t="str">
        <f t="shared" si="8"/>
        <v>G# / Ab</v>
      </c>
      <c r="M22" s="10" t="str">
        <f t="shared" si="9"/>
        <v>B</v>
      </c>
      <c r="N22" s="10" t="str">
        <f t="shared" si="10"/>
        <v>D# / Eb</v>
      </c>
      <c r="O22" s="11"/>
    </row>
    <row r="23" spans="1:15" x14ac:dyDescent="0.2">
      <c r="A23">
        <v>22</v>
      </c>
      <c r="B23">
        <v>10.5</v>
      </c>
      <c r="C23">
        <f t="shared" si="0"/>
        <v>10</v>
      </c>
      <c r="D23">
        <f t="shared" si="1"/>
        <v>1</v>
      </c>
      <c r="E23" t="str">
        <f t="shared" si="2"/>
        <v>A</v>
      </c>
      <c r="G23" t="str">
        <f t="shared" si="3"/>
        <v/>
      </c>
      <c r="H23" t="str">
        <f t="shared" si="4"/>
        <v/>
      </c>
      <c r="I23">
        <f t="shared" si="5"/>
        <v>1</v>
      </c>
      <c r="J23">
        <f t="shared" si="11"/>
        <v>4</v>
      </c>
      <c r="K23">
        <f t="shared" si="7"/>
        <v>8</v>
      </c>
      <c r="L23" s="10" t="str">
        <f t="shared" si="8"/>
        <v>A</v>
      </c>
      <c r="M23" s="10" t="str">
        <f t="shared" si="9"/>
        <v>C</v>
      </c>
      <c r="N23" s="10" t="str">
        <f t="shared" si="10"/>
        <v>E</v>
      </c>
      <c r="O23" s="11"/>
    </row>
    <row r="24" spans="1:15" x14ac:dyDescent="0.2">
      <c r="A24">
        <v>23</v>
      </c>
      <c r="B24">
        <v>11</v>
      </c>
      <c r="C24">
        <f t="shared" si="0"/>
        <v>11</v>
      </c>
      <c r="D24">
        <f t="shared" si="1"/>
        <v>2</v>
      </c>
      <c r="E24" t="str">
        <f t="shared" si="2"/>
        <v>A# / Bb</v>
      </c>
      <c r="G24" t="str">
        <f t="shared" si="3"/>
        <v/>
      </c>
      <c r="H24" t="str">
        <f t="shared" si="4"/>
        <v/>
      </c>
      <c r="I24">
        <f t="shared" si="5"/>
        <v>2</v>
      </c>
      <c r="J24">
        <f t="shared" si="11"/>
        <v>5</v>
      </c>
      <c r="K24">
        <f t="shared" si="7"/>
        <v>9</v>
      </c>
      <c r="L24" s="10" t="str">
        <f t="shared" si="8"/>
        <v>A# / Bb</v>
      </c>
      <c r="M24" s="10" t="str">
        <f t="shared" si="9"/>
        <v>C# / Db</v>
      </c>
      <c r="N24" s="10" t="str">
        <f t="shared" si="10"/>
        <v>F</v>
      </c>
      <c r="O24" s="11"/>
    </row>
    <row r="25" spans="1:15" x14ac:dyDescent="0.2">
      <c r="A25">
        <v>24</v>
      </c>
      <c r="B25">
        <v>11.5</v>
      </c>
      <c r="C25">
        <f t="shared" si="0"/>
        <v>12</v>
      </c>
      <c r="D25">
        <f t="shared" si="1"/>
        <v>3</v>
      </c>
      <c r="E25" t="str">
        <f t="shared" si="2"/>
        <v>B</v>
      </c>
      <c r="F25">
        <v>2</v>
      </c>
      <c r="G25">
        <f t="shared" si="3"/>
        <v>24</v>
      </c>
      <c r="H25">
        <f t="shared" si="4"/>
        <v>3</v>
      </c>
      <c r="I25">
        <f t="shared" si="5"/>
        <v>3</v>
      </c>
      <c r="J25">
        <f t="shared" si="11"/>
        <v>6</v>
      </c>
      <c r="K25">
        <f t="shared" si="7"/>
        <v>10</v>
      </c>
      <c r="L25" s="10" t="str">
        <f t="shared" si="8"/>
        <v>B</v>
      </c>
      <c r="M25" s="10" t="str">
        <f t="shared" si="9"/>
        <v>D</v>
      </c>
      <c r="N25" s="10" t="str">
        <f t="shared" si="10"/>
        <v>F# / Gb</v>
      </c>
      <c r="O25" s="11"/>
    </row>
    <row r="26" spans="1:15" ht="12.75" customHeight="1" x14ac:dyDescent="0.2">
      <c r="A26">
        <v>25</v>
      </c>
      <c r="B26">
        <v>12</v>
      </c>
      <c r="C26">
        <f t="shared" si="0"/>
        <v>1</v>
      </c>
      <c r="D26">
        <f t="shared" si="1"/>
        <v>4</v>
      </c>
      <c r="E26" t="str">
        <f t="shared" si="2"/>
        <v>C</v>
      </c>
      <c r="G26" t="str">
        <f t="shared" si="3"/>
        <v/>
      </c>
      <c r="H26" t="str">
        <f t="shared" si="4"/>
        <v/>
      </c>
      <c r="I26">
        <f t="shared" si="5"/>
        <v>4</v>
      </c>
      <c r="J26">
        <f>MOD(A26+$Q$2+3,$R$2)+1</f>
        <v>7</v>
      </c>
      <c r="K26">
        <f>MOD(A26+$Q$2+6,$R$2)+1</f>
        <v>10</v>
      </c>
      <c r="L26" s="8" t="str">
        <f t="shared" si="8"/>
        <v>C</v>
      </c>
      <c r="M26" s="8" t="str">
        <f t="shared" si="9"/>
        <v>D# / Eb</v>
      </c>
      <c r="N26" s="8" t="str">
        <f t="shared" si="10"/>
        <v>F# / Gb</v>
      </c>
      <c r="O26" s="9" t="s">
        <v>30</v>
      </c>
    </row>
    <row r="27" spans="1:15" x14ac:dyDescent="0.2">
      <c r="A27">
        <v>26</v>
      </c>
      <c r="B27">
        <v>12.5</v>
      </c>
      <c r="C27">
        <f t="shared" si="0"/>
        <v>2</v>
      </c>
      <c r="D27">
        <f t="shared" si="1"/>
        <v>5</v>
      </c>
      <c r="E27" t="str">
        <f t="shared" si="2"/>
        <v>C# / Db</v>
      </c>
      <c r="G27" t="str">
        <f t="shared" si="3"/>
        <v/>
      </c>
      <c r="H27" t="str">
        <f t="shared" si="4"/>
        <v/>
      </c>
      <c r="I27">
        <f t="shared" si="5"/>
        <v>5</v>
      </c>
      <c r="J27">
        <f t="shared" ref="J27:J37" si="12">MOD(A27+$Q$2+3,$R$2)+1</f>
        <v>8</v>
      </c>
      <c r="K27">
        <f t="shared" ref="K27:K37" si="13">MOD(A27+$Q$2+6,$R$2)+1</f>
        <v>11</v>
      </c>
      <c r="L27" s="8" t="str">
        <f t="shared" si="8"/>
        <v>C# / Db</v>
      </c>
      <c r="M27" s="8" t="str">
        <f t="shared" si="9"/>
        <v>E</v>
      </c>
      <c r="N27" s="8" t="str">
        <f t="shared" si="10"/>
        <v>G</v>
      </c>
      <c r="O27" s="9"/>
    </row>
    <row r="28" spans="1:15" x14ac:dyDescent="0.2">
      <c r="A28">
        <v>27</v>
      </c>
      <c r="B28">
        <v>13</v>
      </c>
      <c r="C28">
        <f t="shared" si="0"/>
        <v>3</v>
      </c>
      <c r="D28">
        <f t="shared" si="1"/>
        <v>6</v>
      </c>
      <c r="E28" t="str">
        <f t="shared" si="2"/>
        <v>D</v>
      </c>
      <c r="G28" t="str">
        <f t="shared" si="3"/>
        <v/>
      </c>
      <c r="H28" t="str">
        <f t="shared" si="4"/>
        <v/>
      </c>
      <c r="I28">
        <f t="shared" si="5"/>
        <v>6</v>
      </c>
      <c r="J28">
        <f t="shared" si="12"/>
        <v>9</v>
      </c>
      <c r="K28">
        <f t="shared" si="13"/>
        <v>12</v>
      </c>
      <c r="L28" s="8" t="str">
        <f t="shared" si="8"/>
        <v>D</v>
      </c>
      <c r="M28" s="8" t="str">
        <f t="shared" si="9"/>
        <v>F</v>
      </c>
      <c r="N28" s="8" t="str">
        <f t="shared" si="10"/>
        <v>G# / Ab</v>
      </c>
      <c r="O28" s="9"/>
    </row>
    <row r="29" spans="1:15" x14ac:dyDescent="0.2">
      <c r="A29">
        <v>28</v>
      </c>
      <c r="B29">
        <v>13.5</v>
      </c>
      <c r="C29">
        <f t="shared" si="0"/>
        <v>4</v>
      </c>
      <c r="D29">
        <f t="shared" si="1"/>
        <v>7</v>
      </c>
      <c r="E29" t="str">
        <f t="shared" si="2"/>
        <v>D# / Eb</v>
      </c>
      <c r="G29" t="str">
        <f t="shared" si="3"/>
        <v/>
      </c>
      <c r="H29" t="str">
        <f t="shared" si="4"/>
        <v/>
      </c>
      <c r="I29">
        <f t="shared" si="5"/>
        <v>7</v>
      </c>
      <c r="J29">
        <f t="shared" si="12"/>
        <v>10</v>
      </c>
      <c r="K29">
        <f t="shared" si="13"/>
        <v>1</v>
      </c>
      <c r="L29" s="8" t="str">
        <f t="shared" si="8"/>
        <v>D# / Eb</v>
      </c>
      <c r="M29" s="8" t="str">
        <f t="shared" si="9"/>
        <v>F# / Gb</v>
      </c>
      <c r="N29" s="8" t="str">
        <f t="shared" si="10"/>
        <v>A</v>
      </c>
      <c r="O29" s="9"/>
    </row>
    <row r="30" spans="1:15" x14ac:dyDescent="0.2">
      <c r="A30">
        <v>29</v>
      </c>
      <c r="B30">
        <v>14</v>
      </c>
      <c r="C30">
        <f t="shared" si="0"/>
        <v>5</v>
      </c>
      <c r="D30">
        <f t="shared" si="1"/>
        <v>8</v>
      </c>
      <c r="E30" t="str">
        <f t="shared" si="2"/>
        <v>E</v>
      </c>
      <c r="F30">
        <v>1</v>
      </c>
      <c r="G30">
        <f t="shared" si="3"/>
        <v>29</v>
      </c>
      <c r="H30">
        <f t="shared" si="4"/>
        <v>8</v>
      </c>
      <c r="I30">
        <f t="shared" si="5"/>
        <v>8</v>
      </c>
      <c r="J30">
        <f t="shared" si="12"/>
        <v>11</v>
      </c>
      <c r="K30">
        <f t="shared" si="13"/>
        <v>2</v>
      </c>
      <c r="L30" s="8" t="str">
        <f t="shared" si="8"/>
        <v>E</v>
      </c>
      <c r="M30" s="8" t="str">
        <f t="shared" si="9"/>
        <v>G</v>
      </c>
      <c r="N30" s="8" t="str">
        <f t="shared" si="10"/>
        <v>A# / Bb</v>
      </c>
      <c r="O30" s="9"/>
    </row>
    <row r="31" spans="1:15" x14ac:dyDescent="0.2">
      <c r="A31">
        <v>30</v>
      </c>
      <c r="B31">
        <v>14.5</v>
      </c>
      <c r="C31">
        <f t="shared" si="0"/>
        <v>6</v>
      </c>
      <c r="D31">
        <f t="shared" si="1"/>
        <v>9</v>
      </c>
      <c r="E31" t="str">
        <f t="shared" si="2"/>
        <v>F</v>
      </c>
      <c r="G31" t="str">
        <f t="shared" si="3"/>
        <v/>
      </c>
      <c r="H31" t="str">
        <f t="shared" si="4"/>
        <v/>
      </c>
      <c r="I31">
        <f t="shared" si="5"/>
        <v>9</v>
      </c>
      <c r="J31">
        <f t="shared" si="12"/>
        <v>12</v>
      </c>
      <c r="K31">
        <f t="shared" si="13"/>
        <v>3</v>
      </c>
      <c r="L31" s="8" t="str">
        <f t="shared" si="8"/>
        <v>F</v>
      </c>
      <c r="M31" s="8" t="str">
        <f t="shared" si="9"/>
        <v>G# / Ab</v>
      </c>
      <c r="N31" s="8" t="str">
        <f t="shared" si="10"/>
        <v>B</v>
      </c>
      <c r="O31" s="9"/>
    </row>
    <row r="32" spans="1:15" x14ac:dyDescent="0.2">
      <c r="A32">
        <v>31</v>
      </c>
      <c r="B32">
        <v>15</v>
      </c>
      <c r="C32">
        <f t="shared" si="0"/>
        <v>7</v>
      </c>
      <c r="D32">
        <f t="shared" si="1"/>
        <v>10</v>
      </c>
      <c r="E32" t="str">
        <f t="shared" si="2"/>
        <v>F# / Gb</v>
      </c>
      <c r="G32" t="str">
        <f t="shared" si="3"/>
        <v/>
      </c>
      <c r="H32" t="str">
        <f t="shared" si="4"/>
        <v/>
      </c>
      <c r="I32">
        <f t="shared" si="5"/>
        <v>10</v>
      </c>
      <c r="J32">
        <f t="shared" si="12"/>
        <v>1</v>
      </c>
      <c r="K32">
        <f t="shared" si="13"/>
        <v>4</v>
      </c>
      <c r="L32" s="8" t="str">
        <f t="shared" si="8"/>
        <v>F# / Gb</v>
      </c>
      <c r="M32" s="8" t="str">
        <f t="shared" si="9"/>
        <v>A</v>
      </c>
      <c r="N32" s="8" t="str">
        <f t="shared" si="10"/>
        <v>C</v>
      </c>
      <c r="O32" s="9"/>
    </row>
    <row r="33" spans="1:15" x14ac:dyDescent="0.2">
      <c r="A33">
        <v>32</v>
      </c>
      <c r="B33">
        <v>15.5</v>
      </c>
      <c r="C33">
        <f t="shared" si="0"/>
        <v>8</v>
      </c>
      <c r="D33">
        <f t="shared" si="1"/>
        <v>11</v>
      </c>
      <c r="E33" t="str">
        <f t="shared" si="2"/>
        <v>G</v>
      </c>
      <c r="G33" t="str">
        <f t="shared" si="3"/>
        <v/>
      </c>
      <c r="H33" t="str">
        <f t="shared" si="4"/>
        <v/>
      </c>
      <c r="I33">
        <f t="shared" si="5"/>
        <v>11</v>
      </c>
      <c r="J33">
        <f t="shared" si="12"/>
        <v>2</v>
      </c>
      <c r="K33">
        <f t="shared" si="13"/>
        <v>5</v>
      </c>
      <c r="L33" s="8" t="str">
        <f t="shared" si="8"/>
        <v>G</v>
      </c>
      <c r="M33" s="8" t="str">
        <f t="shared" si="9"/>
        <v>A# / Bb</v>
      </c>
      <c r="N33" s="8" t="str">
        <f t="shared" si="10"/>
        <v>C# / Db</v>
      </c>
      <c r="O33" s="9"/>
    </row>
    <row r="34" spans="1:15" x14ac:dyDescent="0.2">
      <c r="A34">
        <v>33</v>
      </c>
      <c r="B34">
        <v>16</v>
      </c>
      <c r="C34">
        <f t="shared" si="0"/>
        <v>9</v>
      </c>
      <c r="D34">
        <f t="shared" si="1"/>
        <v>12</v>
      </c>
      <c r="E34" t="str">
        <f t="shared" si="2"/>
        <v>G# / Ab</v>
      </c>
      <c r="G34" t="str">
        <f t="shared" si="3"/>
        <v/>
      </c>
      <c r="H34" t="str">
        <f t="shared" si="4"/>
        <v/>
      </c>
      <c r="I34">
        <f t="shared" si="5"/>
        <v>12</v>
      </c>
      <c r="J34">
        <f t="shared" si="12"/>
        <v>3</v>
      </c>
      <c r="K34">
        <f t="shared" si="13"/>
        <v>6</v>
      </c>
      <c r="L34" s="8" t="str">
        <f t="shared" si="8"/>
        <v>G# / Ab</v>
      </c>
      <c r="M34" s="8" t="str">
        <f t="shared" si="9"/>
        <v>B</v>
      </c>
      <c r="N34" s="8" t="str">
        <f t="shared" si="10"/>
        <v>D</v>
      </c>
      <c r="O34" s="9"/>
    </row>
    <row r="35" spans="1:15" x14ac:dyDescent="0.2">
      <c r="A35">
        <v>34</v>
      </c>
      <c r="B35">
        <v>16.5</v>
      </c>
      <c r="C35">
        <f t="shared" si="0"/>
        <v>10</v>
      </c>
      <c r="D35">
        <f t="shared" si="1"/>
        <v>1</v>
      </c>
      <c r="E35" t="str">
        <f t="shared" si="2"/>
        <v>A</v>
      </c>
      <c r="G35" t="str">
        <f t="shared" si="3"/>
        <v/>
      </c>
      <c r="H35" t="str">
        <f t="shared" si="4"/>
        <v/>
      </c>
      <c r="I35">
        <f t="shared" si="5"/>
        <v>1</v>
      </c>
      <c r="J35">
        <f t="shared" si="12"/>
        <v>4</v>
      </c>
      <c r="K35">
        <f t="shared" si="13"/>
        <v>7</v>
      </c>
      <c r="L35" s="8" t="str">
        <f t="shared" si="8"/>
        <v>A</v>
      </c>
      <c r="M35" s="8" t="str">
        <f t="shared" si="9"/>
        <v>C</v>
      </c>
      <c r="N35" s="8" t="str">
        <f t="shared" si="10"/>
        <v>D# / Eb</v>
      </c>
      <c r="O35" s="9"/>
    </row>
    <row r="36" spans="1:15" x14ac:dyDescent="0.2">
      <c r="A36">
        <v>35</v>
      </c>
      <c r="B36">
        <v>17</v>
      </c>
      <c r="C36">
        <f t="shared" si="0"/>
        <v>11</v>
      </c>
      <c r="D36">
        <f t="shared" si="1"/>
        <v>2</v>
      </c>
      <c r="E36" t="str">
        <f t="shared" si="2"/>
        <v>A# / Bb</v>
      </c>
      <c r="G36" t="str">
        <f t="shared" si="3"/>
        <v/>
      </c>
      <c r="H36" t="str">
        <f t="shared" si="4"/>
        <v/>
      </c>
      <c r="I36">
        <f t="shared" si="5"/>
        <v>2</v>
      </c>
      <c r="J36">
        <f t="shared" si="12"/>
        <v>5</v>
      </c>
      <c r="K36">
        <f t="shared" si="13"/>
        <v>8</v>
      </c>
      <c r="L36" s="8" t="str">
        <f t="shared" si="8"/>
        <v>A# / Bb</v>
      </c>
      <c r="M36" s="8" t="str">
        <f t="shared" si="9"/>
        <v>C# / Db</v>
      </c>
      <c r="N36" s="8" t="str">
        <f t="shared" si="10"/>
        <v>E</v>
      </c>
      <c r="O36" s="9"/>
    </row>
    <row r="37" spans="1:15" x14ac:dyDescent="0.2">
      <c r="A37">
        <v>36</v>
      </c>
      <c r="B37">
        <v>17.5</v>
      </c>
      <c r="C37">
        <f t="shared" si="0"/>
        <v>12</v>
      </c>
      <c r="D37">
        <f t="shared" si="1"/>
        <v>3</v>
      </c>
      <c r="E37" t="str">
        <f t="shared" si="2"/>
        <v>B</v>
      </c>
      <c r="G37" t="str">
        <f t="shared" si="3"/>
        <v/>
      </c>
      <c r="H37" t="str">
        <f t="shared" si="4"/>
        <v/>
      </c>
      <c r="I37">
        <f t="shared" si="5"/>
        <v>3</v>
      </c>
      <c r="J37">
        <f t="shared" si="12"/>
        <v>6</v>
      </c>
      <c r="K37">
        <f t="shared" si="13"/>
        <v>9</v>
      </c>
      <c r="L37" s="8" t="str">
        <f t="shared" si="8"/>
        <v>B</v>
      </c>
      <c r="M37" s="8" t="str">
        <f t="shared" si="9"/>
        <v>D</v>
      </c>
      <c r="N37" s="8" t="str">
        <f t="shared" si="10"/>
        <v>F</v>
      </c>
      <c r="O37" s="9"/>
    </row>
    <row r="38" spans="1:15" ht="12.75" customHeight="1" x14ac:dyDescent="0.2">
      <c r="A38">
        <v>37</v>
      </c>
      <c r="B38">
        <v>18</v>
      </c>
      <c r="C38">
        <f t="shared" si="0"/>
        <v>1</v>
      </c>
      <c r="D38">
        <f t="shared" si="1"/>
        <v>4</v>
      </c>
      <c r="E38" t="str">
        <f t="shared" si="2"/>
        <v>C</v>
      </c>
      <c r="G38" t="str">
        <f t="shared" si="3"/>
        <v/>
      </c>
      <c r="H38" t="str">
        <f t="shared" si="4"/>
        <v/>
      </c>
      <c r="I38">
        <f t="shared" si="5"/>
        <v>4</v>
      </c>
      <c r="J38">
        <f t="shared" si="6"/>
        <v>8</v>
      </c>
      <c r="K38">
        <f>MOD(A38+$Q$2+8,$R$2)+1</f>
        <v>12</v>
      </c>
      <c r="L38" s="12" t="str">
        <f t="shared" si="8"/>
        <v>C</v>
      </c>
      <c r="M38" s="12" t="str">
        <f t="shared" si="9"/>
        <v>E</v>
      </c>
      <c r="N38" s="12" t="str">
        <f t="shared" si="10"/>
        <v>G# / Ab</v>
      </c>
      <c r="O38" s="13" t="s">
        <v>31</v>
      </c>
    </row>
    <row r="39" spans="1:15" x14ac:dyDescent="0.2">
      <c r="A39">
        <v>38</v>
      </c>
      <c r="B39">
        <v>18.5</v>
      </c>
      <c r="C39">
        <f t="shared" si="0"/>
        <v>2</v>
      </c>
      <c r="D39">
        <f t="shared" si="1"/>
        <v>5</v>
      </c>
      <c r="E39" t="str">
        <f t="shared" si="2"/>
        <v>C# / Db</v>
      </c>
      <c r="G39" t="str">
        <f t="shared" si="3"/>
        <v/>
      </c>
      <c r="H39" t="str">
        <f t="shared" si="4"/>
        <v/>
      </c>
      <c r="I39">
        <f t="shared" si="5"/>
        <v>5</v>
      </c>
      <c r="J39">
        <f t="shared" si="6"/>
        <v>9</v>
      </c>
      <c r="K39">
        <f t="shared" ref="K39:K49" si="14">MOD(A39+$Q$2+8,$R$2)+1</f>
        <v>1</v>
      </c>
      <c r="L39" s="12" t="str">
        <f t="shared" si="8"/>
        <v>C# / Db</v>
      </c>
      <c r="M39" s="12" t="str">
        <f t="shared" si="9"/>
        <v>F</v>
      </c>
      <c r="N39" s="12" t="str">
        <f t="shared" si="10"/>
        <v>A</v>
      </c>
      <c r="O39" s="13"/>
    </row>
    <row r="40" spans="1:15" x14ac:dyDescent="0.2">
      <c r="A40">
        <v>39</v>
      </c>
      <c r="B40">
        <v>19</v>
      </c>
      <c r="C40">
        <f t="shared" si="0"/>
        <v>3</v>
      </c>
      <c r="D40">
        <f t="shared" si="1"/>
        <v>6</v>
      </c>
      <c r="E40" t="str">
        <f t="shared" si="2"/>
        <v>D</v>
      </c>
      <c r="G40" t="str">
        <f t="shared" si="3"/>
        <v/>
      </c>
      <c r="H40" t="str">
        <f t="shared" si="4"/>
        <v/>
      </c>
      <c r="I40">
        <f t="shared" si="5"/>
        <v>6</v>
      </c>
      <c r="J40">
        <f t="shared" si="6"/>
        <v>10</v>
      </c>
      <c r="K40">
        <f t="shared" si="14"/>
        <v>2</v>
      </c>
      <c r="L40" s="12" t="str">
        <f t="shared" si="8"/>
        <v>D</v>
      </c>
      <c r="M40" s="12" t="str">
        <f t="shared" si="9"/>
        <v>F# / Gb</v>
      </c>
      <c r="N40" s="12" t="str">
        <f t="shared" si="10"/>
        <v>A# / Bb</v>
      </c>
      <c r="O40" s="13"/>
    </row>
    <row r="41" spans="1:15" x14ac:dyDescent="0.2">
      <c r="A41">
        <v>40</v>
      </c>
      <c r="B41">
        <v>19.5</v>
      </c>
      <c r="C41">
        <f t="shared" si="0"/>
        <v>4</v>
      </c>
      <c r="D41">
        <f t="shared" si="1"/>
        <v>7</v>
      </c>
      <c r="E41" t="str">
        <f t="shared" si="2"/>
        <v>D# / Eb</v>
      </c>
      <c r="G41" t="str">
        <f t="shared" si="3"/>
        <v/>
      </c>
      <c r="H41" t="str">
        <f t="shared" si="4"/>
        <v/>
      </c>
      <c r="I41">
        <f t="shared" si="5"/>
        <v>7</v>
      </c>
      <c r="J41">
        <f t="shared" si="6"/>
        <v>11</v>
      </c>
      <c r="K41">
        <f t="shared" si="14"/>
        <v>3</v>
      </c>
      <c r="L41" s="12" t="str">
        <f t="shared" si="8"/>
        <v>D# / Eb</v>
      </c>
      <c r="M41" s="12" t="str">
        <f t="shared" si="9"/>
        <v>G</v>
      </c>
      <c r="N41" s="12" t="str">
        <f t="shared" si="10"/>
        <v>B</v>
      </c>
      <c r="O41" s="13"/>
    </row>
    <row r="42" spans="1:15" x14ac:dyDescent="0.2">
      <c r="A42">
        <v>41</v>
      </c>
      <c r="B42">
        <v>20</v>
      </c>
      <c r="C42">
        <f t="shared" si="0"/>
        <v>5</v>
      </c>
      <c r="D42">
        <f t="shared" si="1"/>
        <v>8</v>
      </c>
      <c r="E42" t="str">
        <f t="shared" si="2"/>
        <v>E</v>
      </c>
      <c r="G42" t="str">
        <f t="shared" si="3"/>
        <v/>
      </c>
      <c r="H42" t="str">
        <f t="shared" si="4"/>
        <v/>
      </c>
      <c r="I42">
        <f t="shared" si="5"/>
        <v>8</v>
      </c>
      <c r="J42">
        <f t="shared" si="6"/>
        <v>12</v>
      </c>
      <c r="K42">
        <f t="shared" si="14"/>
        <v>4</v>
      </c>
      <c r="L42" s="12" t="str">
        <f t="shared" si="8"/>
        <v>E</v>
      </c>
      <c r="M42" s="12" t="str">
        <f t="shared" si="9"/>
        <v>G# / Ab</v>
      </c>
      <c r="N42" s="12" t="str">
        <f t="shared" si="10"/>
        <v>C</v>
      </c>
      <c r="O42" s="13"/>
    </row>
    <row r="43" spans="1:15" x14ac:dyDescent="0.2">
      <c r="A43">
        <v>42</v>
      </c>
      <c r="B43">
        <v>20.5</v>
      </c>
      <c r="C43">
        <f t="shared" si="0"/>
        <v>6</v>
      </c>
      <c r="D43">
        <f t="shared" si="1"/>
        <v>9</v>
      </c>
      <c r="E43" t="str">
        <f t="shared" si="2"/>
        <v>F</v>
      </c>
      <c r="G43" t="str">
        <f t="shared" si="3"/>
        <v/>
      </c>
      <c r="H43" t="str">
        <f t="shared" si="4"/>
        <v/>
      </c>
      <c r="I43">
        <f t="shared" si="5"/>
        <v>9</v>
      </c>
      <c r="J43">
        <f t="shared" si="6"/>
        <v>1</v>
      </c>
      <c r="K43">
        <f t="shared" si="14"/>
        <v>5</v>
      </c>
      <c r="L43" s="12" t="str">
        <f t="shared" si="8"/>
        <v>F</v>
      </c>
      <c r="M43" s="12" t="str">
        <f t="shared" si="9"/>
        <v>A</v>
      </c>
      <c r="N43" s="12" t="str">
        <f t="shared" si="10"/>
        <v>C# / Db</v>
      </c>
      <c r="O43" s="13"/>
    </row>
    <row r="44" spans="1:15" x14ac:dyDescent="0.2">
      <c r="A44">
        <v>43</v>
      </c>
      <c r="B44">
        <v>21</v>
      </c>
      <c r="C44">
        <f t="shared" si="0"/>
        <v>7</v>
      </c>
      <c r="D44">
        <f t="shared" si="1"/>
        <v>10</v>
      </c>
      <c r="E44" t="str">
        <f t="shared" si="2"/>
        <v>F# / Gb</v>
      </c>
      <c r="G44" t="str">
        <f t="shared" si="3"/>
        <v/>
      </c>
      <c r="H44" t="str">
        <f t="shared" si="4"/>
        <v/>
      </c>
      <c r="I44">
        <f t="shared" si="5"/>
        <v>10</v>
      </c>
      <c r="J44">
        <f t="shared" si="6"/>
        <v>2</v>
      </c>
      <c r="K44">
        <f t="shared" si="14"/>
        <v>6</v>
      </c>
      <c r="L44" s="12" t="str">
        <f t="shared" si="8"/>
        <v>F# / Gb</v>
      </c>
      <c r="M44" s="12" t="str">
        <f t="shared" si="9"/>
        <v>A# / Bb</v>
      </c>
      <c r="N44" s="12" t="str">
        <f t="shared" si="10"/>
        <v>D</v>
      </c>
      <c r="O44" s="13"/>
    </row>
    <row r="45" spans="1:15" x14ac:dyDescent="0.2">
      <c r="A45">
        <v>44</v>
      </c>
      <c r="B45">
        <v>21.5</v>
      </c>
      <c r="C45">
        <f t="shared" si="0"/>
        <v>8</v>
      </c>
      <c r="D45">
        <f t="shared" si="1"/>
        <v>11</v>
      </c>
      <c r="E45" t="str">
        <f t="shared" si="2"/>
        <v>G</v>
      </c>
      <c r="G45" t="str">
        <f t="shared" si="3"/>
        <v/>
      </c>
      <c r="H45" t="str">
        <f t="shared" si="4"/>
        <v/>
      </c>
      <c r="I45">
        <f t="shared" si="5"/>
        <v>11</v>
      </c>
      <c r="J45">
        <f t="shared" si="6"/>
        <v>3</v>
      </c>
      <c r="K45">
        <f t="shared" si="14"/>
        <v>7</v>
      </c>
      <c r="L45" s="12" t="str">
        <f t="shared" si="8"/>
        <v>G</v>
      </c>
      <c r="M45" s="12" t="str">
        <f t="shared" si="9"/>
        <v>B</v>
      </c>
      <c r="N45" s="12" t="str">
        <f t="shared" si="10"/>
        <v>D# / Eb</v>
      </c>
      <c r="O45" s="13"/>
    </row>
    <row r="46" spans="1:15" x14ac:dyDescent="0.2">
      <c r="A46">
        <v>45</v>
      </c>
      <c r="B46">
        <v>22</v>
      </c>
      <c r="C46">
        <f t="shared" si="0"/>
        <v>9</v>
      </c>
      <c r="D46">
        <f t="shared" si="1"/>
        <v>12</v>
      </c>
      <c r="E46" t="str">
        <f t="shared" si="2"/>
        <v>G# / Ab</v>
      </c>
      <c r="G46" t="str">
        <f t="shared" si="3"/>
        <v/>
      </c>
      <c r="H46" t="str">
        <f t="shared" si="4"/>
        <v/>
      </c>
      <c r="I46">
        <f t="shared" si="5"/>
        <v>12</v>
      </c>
      <c r="J46">
        <f t="shared" si="6"/>
        <v>4</v>
      </c>
      <c r="K46">
        <f t="shared" si="14"/>
        <v>8</v>
      </c>
      <c r="L46" s="12" t="str">
        <f t="shared" si="8"/>
        <v>G# / Ab</v>
      </c>
      <c r="M46" s="12" t="str">
        <f t="shared" si="9"/>
        <v>C</v>
      </c>
      <c r="N46" s="12" t="str">
        <f t="shared" si="10"/>
        <v>E</v>
      </c>
      <c r="O46" s="13"/>
    </row>
    <row r="47" spans="1:15" x14ac:dyDescent="0.2">
      <c r="A47">
        <v>46</v>
      </c>
      <c r="B47">
        <v>22.5</v>
      </c>
      <c r="C47">
        <f t="shared" si="0"/>
        <v>10</v>
      </c>
      <c r="D47">
        <f t="shared" si="1"/>
        <v>1</v>
      </c>
      <c r="E47" t="str">
        <f t="shared" si="2"/>
        <v>A</v>
      </c>
      <c r="G47" t="str">
        <f t="shared" si="3"/>
        <v/>
      </c>
      <c r="H47" t="str">
        <f t="shared" si="4"/>
        <v/>
      </c>
      <c r="I47">
        <f t="shared" si="5"/>
        <v>1</v>
      </c>
      <c r="J47">
        <f t="shared" si="6"/>
        <v>5</v>
      </c>
      <c r="K47">
        <f t="shared" si="14"/>
        <v>9</v>
      </c>
      <c r="L47" s="12" t="str">
        <f t="shared" si="8"/>
        <v>A</v>
      </c>
      <c r="M47" s="12" t="str">
        <f t="shared" si="9"/>
        <v>C# / Db</v>
      </c>
      <c r="N47" s="12" t="str">
        <f t="shared" si="10"/>
        <v>F</v>
      </c>
      <c r="O47" s="13"/>
    </row>
    <row r="48" spans="1:15" x14ac:dyDescent="0.2">
      <c r="A48">
        <v>47</v>
      </c>
      <c r="B48">
        <v>23</v>
      </c>
      <c r="C48">
        <f t="shared" si="0"/>
        <v>11</v>
      </c>
      <c r="D48">
        <f t="shared" si="1"/>
        <v>2</v>
      </c>
      <c r="E48" t="str">
        <f t="shared" si="2"/>
        <v>A# / Bb</v>
      </c>
      <c r="G48" t="str">
        <f t="shared" si="3"/>
        <v/>
      </c>
      <c r="H48" t="str">
        <f t="shared" si="4"/>
        <v/>
      </c>
      <c r="I48">
        <f t="shared" si="5"/>
        <v>2</v>
      </c>
      <c r="J48">
        <f t="shared" si="6"/>
        <v>6</v>
      </c>
      <c r="K48">
        <f t="shared" si="14"/>
        <v>10</v>
      </c>
      <c r="L48" s="12" t="str">
        <f t="shared" si="8"/>
        <v>A# / Bb</v>
      </c>
      <c r="M48" s="12" t="str">
        <f t="shared" si="9"/>
        <v>D</v>
      </c>
      <c r="N48" s="12" t="str">
        <f t="shared" si="10"/>
        <v>F# / Gb</v>
      </c>
      <c r="O48" s="13"/>
    </row>
    <row r="49" spans="1:15" x14ac:dyDescent="0.2">
      <c r="A49">
        <v>48</v>
      </c>
      <c r="B49">
        <v>23.5</v>
      </c>
      <c r="C49">
        <f t="shared" si="0"/>
        <v>12</v>
      </c>
      <c r="D49">
        <f t="shared" si="1"/>
        <v>3</v>
      </c>
      <c r="E49" t="str">
        <f t="shared" si="2"/>
        <v>B</v>
      </c>
      <c r="G49" t="str">
        <f t="shared" si="3"/>
        <v/>
      </c>
      <c r="H49" t="str">
        <f t="shared" si="4"/>
        <v/>
      </c>
      <c r="I49">
        <f t="shared" si="5"/>
        <v>3</v>
      </c>
      <c r="J49">
        <f t="shared" si="6"/>
        <v>7</v>
      </c>
      <c r="K49">
        <f t="shared" si="14"/>
        <v>11</v>
      </c>
      <c r="L49" s="12" t="str">
        <f t="shared" si="8"/>
        <v>B</v>
      </c>
      <c r="M49" s="12" t="str">
        <f t="shared" si="9"/>
        <v>D# / Eb</v>
      </c>
      <c r="N49" s="12" t="str">
        <f t="shared" si="10"/>
        <v>G</v>
      </c>
      <c r="O49" s="13"/>
    </row>
  </sheetData>
  <mergeCells count="4">
    <mergeCell ref="O2:O13"/>
    <mergeCell ref="O14:O25"/>
    <mergeCell ref="O26:O37"/>
    <mergeCell ref="O38:O49"/>
  </mergeCells>
  <conditionalFormatting sqref="T1:T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32"/>
  <sheetViews>
    <sheetView workbookViewId="0">
      <selection activeCell="E28" sqref="E28"/>
    </sheetView>
  </sheetViews>
  <sheetFormatPr defaultRowHeight="12.75" x14ac:dyDescent="0.2"/>
  <cols>
    <col min="1" max="1" width="5.7109375" bestFit="1" customWidth="1"/>
    <col min="2" max="2" width="6.140625" hidden="1" customWidth="1"/>
    <col min="3" max="3" width="5.28515625" hidden="1" customWidth="1"/>
    <col min="4" max="20" width="6.85546875" customWidth="1"/>
  </cols>
  <sheetData>
    <row r="6" spans="1:20" ht="13.15" x14ac:dyDescent="0.25">
      <c r="A6" s="1" t="s">
        <v>20</v>
      </c>
      <c r="B6" s="1" t="s">
        <v>15</v>
      </c>
      <c r="C6">
        <v>12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</row>
    <row r="7" spans="1:20" ht="13.15" x14ac:dyDescent="0.25">
      <c r="A7">
        <v>6</v>
      </c>
      <c r="B7" t="str">
        <f>VLOOKUP(A7,map!$F:$N,7,FALSE)</f>
        <v>E</v>
      </c>
      <c r="C7">
        <f>VLOOKUP(A7,map!$F:$G,2,FALSE)</f>
        <v>5</v>
      </c>
      <c r="D7">
        <f>VLOOKUP(A7,map!$F:$H,3,FALSE)</f>
        <v>8</v>
      </c>
      <c r="E7">
        <f>MOD(D7,$C$6)+1</f>
        <v>9</v>
      </c>
      <c r="F7">
        <f t="shared" ref="F7:T7" si="0">MOD(E7,$C$6)+1</f>
        <v>10</v>
      </c>
      <c r="G7">
        <f t="shared" si="0"/>
        <v>11</v>
      </c>
      <c r="H7">
        <f t="shared" si="0"/>
        <v>12</v>
      </c>
      <c r="I7">
        <f t="shared" si="0"/>
        <v>1</v>
      </c>
      <c r="J7">
        <f t="shared" si="0"/>
        <v>2</v>
      </c>
      <c r="K7">
        <f t="shared" si="0"/>
        <v>3</v>
      </c>
      <c r="L7">
        <f t="shared" si="0"/>
        <v>4</v>
      </c>
      <c r="M7">
        <f t="shared" si="0"/>
        <v>5</v>
      </c>
      <c r="N7">
        <f t="shared" si="0"/>
        <v>6</v>
      </c>
      <c r="O7">
        <f t="shared" si="0"/>
        <v>7</v>
      </c>
      <c r="P7">
        <f t="shared" si="0"/>
        <v>8</v>
      </c>
      <c r="Q7">
        <f t="shared" si="0"/>
        <v>9</v>
      </c>
      <c r="R7">
        <f t="shared" si="0"/>
        <v>10</v>
      </c>
      <c r="S7">
        <f t="shared" si="0"/>
        <v>11</v>
      </c>
      <c r="T7">
        <f t="shared" si="0"/>
        <v>12</v>
      </c>
    </row>
    <row r="8" spans="1:20" ht="13.15" x14ac:dyDescent="0.25">
      <c r="A8">
        <v>5</v>
      </c>
      <c r="B8" t="str">
        <f>VLOOKUP(A8,map!$F:$N,7,FALSE)</f>
        <v>A</v>
      </c>
      <c r="C8">
        <f>VLOOKUP(A8,map!$F:$G,2,FALSE)</f>
        <v>10</v>
      </c>
      <c r="D8">
        <f>VLOOKUP(A8,map!$F:$H,3,FALSE)</f>
        <v>1</v>
      </c>
      <c r="E8">
        <f t="shared" ref="E8:T8" si="1">MOD(D8,$C$6)+1</f>
        <v>2</v>
      </c>
      <c r="F8">
        <f t="shared" si="1"/>
        <v>3</v>
      </c>
      <c r="G8">
        <f t="shared" si="1"/>
        <v>4</v>
      </c>
      <c r="H8">
        <f t="shared" si="1"/>
        <v>5</v>
      </c>
      <c r="I8">
        <f t="shared" si="1"/>
        <v>6</v>
      </c>
      <c r="J8">
        <f t="shared" si="1"/>
        <v>7</v>
      </c>
      <c r="K8">
        <f t="shared" si="1"/>
        <v>8</v>
      </c>
      <c r="L8">
        <f t="shared" si="1"/>
        <v>9</v>
      </c>
      <c r="M8">
        <f t="shared" si="1"/>
        <v>10</v>
      </c>
      <c r="N8">
        <f t="shared" si="1"/>
        <v>11</v>
      </c>
      <c r="O8">
        <f t="shared" si="1"/>
        <v>12</v>
      </c>
      <c r="P8">
        <f t="shared" si="1"/>
        <v>1</v>
      </c>
      <c r="Q8">
        <f t="shared" si="1"/>
        <v>2</v>
      </c>
      <c r="R8">
        <f t="shared" si="1"/>
        <v>3</v>
      </c>
      <c r="S8">
        <f t="shared" si="1"/>
        <v>4</v>
      </c>
      <c r="T8">
        <f t="shared" si="1"/>
        <v>5</v>
      </c>
    </row>
    <row r="9" spans="1:20" ht="13.15" x14ac:dyDescent="0.25">
      <c r="A9">
        <v>4</v>
      </c>
      <c r="B9" t="str">
        <f>VLOOKUP(A9,map!$F:$N,7,FALSE)</f>
        <v>D</v>
      </c>
      <c r="C9">
        <f>VLOOKUP(A9,map!$F:$G,2,FALSE)</f>
        <v>15</v>
      </c>
      <c r="D9">
        <f>VLOOKUP(A9,map!$F:$H,3,FALSE)</f>
        <v>6</v>
      </c>
      <c r="E9">
        <f t="shared" ref="E9:T9" si="2">MOD(D9,$C$6)+1</f>
        <v>7</v>
      </c>
      <c r="F9">
        <f t="shared" si="2"/>
        <v>8</v>
      </c>
      <c r="G9">
        <f t="shared" si="2"/>
        <v>9</v>
      </c>
      <c r="H9">
        <f t="shared" si="2"/>
        <v>10</v>
      </c>
      <c r="I9">
        <f t="shared" si="2"/>
        <v>11</v>
      </c>
      <c r="J9">
        <f t="shared" si="2"/>
        <v>12</v>
      </c>
      <c r="K9">
        <f t="shared" si="2"/>
        <v>1</v>
      </c>
      <c r="L9">
        <f t="shared" si="2"/>
        <v>2</v>
      </c>
      <c r="M9">
        <f t="shared" si="2"/>
        <v>3</v>
      </c>
      <c r="N9">
        <f t="shared" si="2"/>
        <v>4</v>
      </c>
      <c r="O9">
        <f t="shared" si="2"/>
        <v>5</v>
      </c>
      <c r="P9">
        <f t="shared" si="2"/>
        <v>6</v>
      </c>
      <c r="Q9">
        <f t="shared" si="2"/>
        <v>7</v>
      </c>
      <c r="R9">
        <f t="shared" si="2"/>
        <v>8</v>
      </c>
      <c r="S9">
        <f t="shared" si="2"/>
        <v>9</v>
      </c>
      <c r="T9">
        <f t="shared" si="2"/>
        <v>10</v>
      </c>
    </row>
    <row r="10" spans="1:20" ht="13.15" x14ac:dyDescent="0.25">
      <c r="A10">
        <v>3</v>
      </c>
      <c r="B10" t="str">
        <f>VLOOKUP(A10,map!$F:$N,7,FALSE)</f>
        <v>G</v>
      </c>
      <c r="C10">
        <f>VLOOKUP(A10,map!$F:$G,2,FALSE)</f>
        <v>20</v>
      </c>
      <c r="D10">
        <f>VLOOKUP(A10,map!$F:$H,3,FALSE)</f>
        <v>11</v>
      </c>
      <c r="E10">
        <f t="shared" ref="E10:T10" si="3">MOD(D10,$C$6)+1</f>
        <v>12</v>
      </c>
      <c r="F10">
        <f t="shared" si="3"/>
        <v>1</v>
      </c>
      <c r="G10">
        <f t="shared" si="3"/>
        <v>2</v>
      </c>
      <c r="H10">
        <f t="shared" si="3"/>
        <v>3</v>
      </c>
      <c r="I10">
        <f t="shared" si="3"/>
        <v>4</v>
      </c>
      <c r="J10">
        <f t="shared" si="3"/>
        <v>5</v>
      </c>
      <c r="K10">
        <f t="shared" si="3"/>
        <v>6</v>
      </c>
      <c r="L10">
        <f t="shared" si="3"/>
        <v>7</v>
      </c>
      <c r="M10">
        <f t="shared" si="3"/>
        <v>8</v>
      </c>
      <c r="N10">
        <f t="shared" si="3"/>
        <v>9</v>
      </c>
      <c r="O10">
        <f t="shared" si="3"/>
        <v>10</v>
      </c>
      <c r="P10">
        <f t="shared" si="3"/>
        <v>11</v>
      </c>
      <c r="Q10">
        <f t="shared" si="3"/>
        <v>12</v>
      </c>
      <c r="R10">
        <f t="shared" si="3"/>
        <v>1</v>
      </c>
      <c r="S10">
        <f t="shared" si="3"/>
        <v>2</v>
      </c>
      <c r="T10">
        <f t="shared" si="3"/>
        <v>3</v>
      </c>
    </row>
    <row r="11" spans="1:20" ht="13.15" x14ac:dyDescent="0.25">
      <c r="A11">
        <v>2</v>
      </c>
      <c r="B11" t="str">
        <f>VLOOKUP(A11,map!$F:$N,7,FALSE)</f>
        <v>B</v>
      </c>
      <c r="C11">
        <f>VLOOKUP(A11,map!$F:$G,2,FALSE)</f>
        <v>24</v>
      </c>
      <c r="D11">
        <f>VLOOKUP(A11,map!$F:$H,3,FALSE)</f>
        <v>3</v>
      </c>
      <c r="E11">
        <f t="shared" ref="E11:T11" si="4">MOD(D11,$C$6)+1</f>
        <v>4</v>
      </c>
      <c r="F11">
        <f t="shared" si="4"/>
        <v>5</v>
      </c>
      <c r="G11">
        <f t="shared" si="4"/>
        <v>6</v>
      </c>
      <c r="H11">
        <f t="shared" si="4"/>
        <v>7</v>
      </c>
      <c r="I11">
        <f t="shared" si="4"/>
        <v>8</v>
      </c>
      <c r="J11">
        <f t="shared" si="4"/>
        <v>9</v>
      </c>
      <c r="K11">
        <f t="shared" si="4"/>
        <v>10</v>
      </c>
      <c r="L11">
        <f t="shared" si="4"/>
        <v>11</v>
      </c>
      <c r="M11">
        <f t="shared" si="4"/>
        <v>12</v>
      </c>
      <c r="N11">
        <f t="shared" si="4"/>
        <v>1</v>
      </c>
      <c r="O11">
        <f t="shared" si="4"/>
        <v>2</v>
      </c>
      <c r="P11">
        <f t="shared" si="4"/>
        <v>3</v>
      </c>
      <c r="Q11">
        <f t="shared" si="4"/>
        <v>4</v>
      </c>
      <c r="R11">
        <f t="shared" si="4"/>
        <v>5</v>
      </c>
      <c r="S11">
        <f t="shared" si="4"/>
        <v>6</v>
      </c>
      <c r="T11">
        <f t="shared" si="4"/>
        <v>7</v>
      </c>
    </row>
    <row r="12" spans="1:20" ht="13.15" x14ac:dyDescent="0.25">
      <c r="A12">
        <v>1</v>
      </c>
      <c r="B12" t="str">
        <f>VLOOKUP(A12,map!$F:$N,7,FALSE)</f>
        <v>E</v>
      </c>
      <c r="C12">
        <f>VLOOKUP(A12,map!$F:$G,2,FALSE)</f>
        <v>29</v>
      </c>
      <c r="D12">
        <f>VLOOKUP(A12,map!$F:$H,3,FALSE)</f>
        <v>8</v>
      </c>
      <c r="E12">
        <f t="shared" ref="E12:T12" si="5">MOD(D12,$C$6)+1</f>
        <v>9</v>
      </c>
      <c r="F12">
        <f t="shared" si="5"/>
        <v>10</v>
      </c>
      <c r="G12">
        <f t="shared" si="5"/>
        <v>11</v>
      </c>
      <c r="H12">
        <f t="shared" si="5"/>
        <v>12</v>
      </c>
      <c r="I12">
        <f t="shared" si="5"/>
        <v>1</v>
      </c>
      <c r="J12">
        <f t="shared" si="5"/>
        <v>2</v>
      </c>
      <c r="K12">
        <f t="shared" si="5"/>
        <v>3</v>
      </c>
      <c r="L12">
        <f t="shared" si="5"/>
        <v>4</v>
      </c>
      <c r="M12">
        <f t="shared" si="5"/>
        <v>5</v>
      </c>
      <c r="N12">
        <f t="shared" si="5"/>
        <v>6</v>
      </c>
      <c r="O12">
        <f t="shared" si="5"/>
        <v>7</v>
      </c>
      <c r="P12">
        <f t="shared" si="5"/>
        <v>8</v>
      </c>
      <c r="Q12">
        <f t="shared" si="5"/>
        <v>9</v>
      </c>
      <c r="R12">
        <f t="shared" si="5"/>
        <v>10</v>
      </c>
      <c r="S12">
        <f t="shared" si="5"/>
        <v>11</v>
      </c>
      <c r="T12">
        <f t="shared" si="5"/>
        <v>12</v>
      </c>
    </row>
    <row r="16" spans="1:20" s="1" customFormat="1" ht="13.15" x14ac:dyDescent="0.25">
      <c r="A16" s="1" t="s">
        <v>20</v>
      </c>
      <c r="B16" s="1" t="s">
        <v>15</v>
      </c>
      <c r="C16" s="1" t="s">
        <v>26</v>
      </c>
      <c r="D16" s="3">
        <v>0</v>
      </c>
      <c r="E16" s="3">
        <v>1</v>
      </c>
      <c r="F16" s="3">
        <v>2</v>
      </c>
      <c r="G16" s="3">
        <v>3</v>
      </c>
      <c r="H16" s="5">
        <v>4</v>
      </c>
      <c r="I16" s="5">
        <v>5</v>
      </c>
      <c r="J16" s="5">
        <v>6</v>
      </c>
      <c r="K16" s="5">
        <v>7</v>
      </c>
      <c r="L16" s="2">
        <v>8</v>
      </c>
      <c r="M16" s="2">
        <v>9</v>
      </c>
      <c r="N16" s="2">
        <v>10</v>
      </c>
      <c r="O16" s="2">
        <v>11</v>
      </c>
      <c r="P16" s="4">
        <v>12</v>
      </c>
      <c r="Q16" s="4">
        <v>13</v>
      </c>
      <c r="R16" s="4">
        <v>14</v>
      </c>
      <c r="S16" s="4">
        <v>15</v>
      </c>
      <c r="T16" s="1">
        <v>16</v>
      </c>
    </row>
    <row r="17" spans="1:20" ht="13.15" x14ac:dyDescent="0.25">
      <c r="A17">
        <v>6</v>
      </c>
      <c r="B17" t="str">
        <f>VLOOKUP(A17,map!$F:$N,7,FALSE)</f>
        <v>E</v>
      </c>
      <c r="D17" s="1" t="str">
        <f>VLOOKUP(D7,map!$T:$U,2,FALSE)</f>
        <v>E</v>
      </c>
      <c r="E17" s="1" t="str">
        <f>VLOOKUP(E7,map!$T:$U,2,FALSE)</f>
        <v>F</v>
      </c>
      <c r="F17" s="1" t="str">
        <f>VLOOKUP(F7,map!$T:$U,2,FALSE)</f>
        <v>F# / Gb</v>
      </c>
      <c r="G17" s="1" t="str">
        <f>VLOOKUP(G7,map!$T:$U,2,FALSE)</f>
        <v>G</v>
      </c>
      <c r="H17" s="1" t="str">
        <f>VLOOKUP(H7,map!$T:$U,2,FALSE)</f>
        <v>G# / Ab</v>
      </c>
      <c r="I17" s="1" t="str">
        <f>VLOOKUP(I7,map!$T:$U,2,FALSE)</f>
        <v>A</v>
      </c>
      <c r="J17" s="1" t="str">
        <f>VLOOKUP(J7,map!$T:$U,2,FALSE)</f>
        <v>A# / Bb</v>
      </c>
      <c r="K17" s="1" t="str">
        <f>VLOOKUP(K7,map!$T:$U,2,FALSE)</f>
        <v>B</v>
      </c>
      <c r="L17" s="1" t="str">
        <f>VLOOKUP(L7,map!$T:$U,2,FALSE)</f>
        <v>C</v>
      </c>
      <c r="M17" s="1" t="str">
        <f>VLOOKUP(M7,map!$T:$U,2,FALSE)</f>
        <v>C# / Db</v>
      </c>
      <c r="N17" s="1" t="str">
        <f>VLOOKUP(N7,map!$T:$U,2,FALSE)</f>
        <v>D</v>
      </c>
      <c r="O17" s="1" t="str">
        <f>VLOOKUP(O7,map!$T:$U,2,FALSE)</f>
        <v>D# / Eb</v>
      </c>
      <c r="P17" s="1" t="str">
        <f>VLOOKUP(P7,map!$T:$U,2,FALSE)</f>
        <v>E</v>
      </c>
      <c r="Q17" s="1" t="str">
        <f>VLOOKUP(Q7,map!$T:$U,2,FALSE)</f>
        <v>F</v>
      </c>
      <c r="R17" s="1" t="str">
        <f>VLOOKUP(R7,map!$T:$U,2,FALSE)</f>
        <v>F# / Gb</v>
      </c>
      <c r="S17" s="1" t="str">
        <f>VLOOKUP(S7,map!$T:$U,2,FALSE)</f>
        <v>G</v>
      </c>
      <c r="T17" s="1" t="str">
        <f>VLOOKUP(T7,map!$T:$U,2,FALSE)</f>
        <v>G# / Ab</v>
      </c>
    </row>
    <row r="18" spans="1:20" ht="13.15" x14ac:dyDescent="0.25">
      <c r="A18">
        <v>5</v>
      </c>
      <c r="B18" t="str">
        <f>VLOOKUP(A18,map!$F:$N,7,FALSE)</f>
        <v>A</v>
      </c>
      <c r="D18" s="1" t="str">
        <f>VLOOKUP(D8,map!$T:$U,2,FALSE)</f>
        <v>A</v>
      </c>
      <c r="E18" s="1" t="str">
        <f>VLOOKUP(E8,map!$T:$U,2,FALSE)</f>
        <v>A# / Bb</v>
      </c>
      <c r="F18" s="1" t="str">
        <f>VLOOKUP(F8,map!$T:$U,2,FALSE)</f>
        <v>B</v>
      </c>
      <c r="G18" s="1" t="str">
        <f>VLOOKUP(G8,map!$T:$U,2,FALSE)</f>
        <v>C</v>
      </c>
      <c r="H18" s="1" t="str">
        <f>VLOOKUP(H8,map!$T:$U,2,FALSE)</f>
        <v>C# / Db</v>
      </c>
      <c r="I18" s="1" t="str">
        <f>VLOOKUP(I8,map!$T:$U,2,FALSE)</f>
        <v>D</v>
      </c>
      <c r="J18" s="1" t="str">
        <f>VLOOKUP(J8,map!$T:$U,2,FALSE)</f>
        <v>D# / Eb</v>
      </c>
      <c r="K18" s="1" t="str">
        <f>VLOOKUP(K8,map!$T:$U,2,FALSE)</f>
        <v>E</v>
      </c>
      <c r="L18" s="1" t="str">
        <f>VLOOKUP(L8,map!$T:$U,2,FALSE)</f>
        <v>F</v>
      </c>
      <c r="M18" s="1" t="str">
        <f>VLOOKUP(M8,map!$T:$U,2,FALSE)</f>
        <v>F# / Gb</v>
      </c>
      <c r="N18" s="1" t="str">
        <f>VLOOKUP(N8,map!$T:$U,2,FALSE)</f>
        <v>G</v>
      </c>
      <c r="O18" s="1" t="str">
        <f>VLOOKUP(O8,map!$T:$U,2,FALSE)</f>
        <v>G# / Ab</v>
      </c>
      <c r="P18" s="1" t="str">
        <f>VLOOKUP(P8,map!$T:$U,2,FALSE)</f>
        <v>A</v>
      </c>
      <c r="Q18" s="1" t="str">
        <f>VLOOKUP(Q8,map!$T:$U,2,FALSE)</f>
        <v>A# / Bb</v>
      </c>
      <c r="R18" s="1" t="str">
        <f>VLOOKUP(R8,map!$T:$U,2,FALSE)</f>
        <v>B</v>
      </c>
      <c r="S18" s="1" t="str">
        <f>VLOOKUP(S8,map!$T:$U,2,FALSE)</f>
        <v>C</v>
      </c>
      <c r="T18" s="1" t="str">
        <f>VLOOKUP(T8,map!$T:$U,2,FALSE)</f>
        <v>C# / Db</v>
      </c>
    </row>
    <row r="19" spans="1:20" ht="13.15" x14ac:dyDescent="0.25">
      <c r="A19">
        <v>4</v>
      </c>
      <c r="B19" t="str">
        <f>VLOOKUP(A19,map!$F:$N,7,FALSE)</f>
        <v>D</v>
      </c>
      <c r="D19" s="1" t="str">
        <f>VLOOKUP(D9,map!$T:$U,2,FALSE)</f>
        <v>D</v>
      </c>
      <c r="E19" s="1" t="str">
        <f>VLOOKUP(E9,map!$T:$U,2,FALSE)</f>
        <v>D# / Eb</v>
      </c>
      <c r="F19" s="1" t="str">
        <f>VLOOKUP(F9,map!$T:$U,2,FALSE)</f>
        <v>E</v>
      </c>
      <c r="G19" s="1" t="str">
        <f>VLOOKUP(G9,map!$T:$U,2,FALSE)</f>
        <v>F</v>
      </c>
      <c r="H19" s="1" t="str">
        <f>VLOOKUP(H9,map!$T:$U,2,FALSE)</f>
        <v>F# / Gb</v>
      </c>
      <c r="I19" s="1" t="str">
        <f>VLOOKUP(I9,map!$T:$U,2,FALSE)</f>
        <v>G</v>
      </c>
      <c r="J19" s="1" t="str">
        <f>VLOOKUP(J9,map!$T:$U,2,FALSE)</f>
        <v>G# / Ab</v>
      </c>
      <c r="K19" s="1" t="str">
        <f>VLOOKUP(K9,map!$T:$U,2,FALSE)</f>
        <v>A</v>
      </c>
      <c r="L19" s="1" t="str">
        <f>VLOOKUP(L9,map!$T:$U,2,FALSE)</f>
        <v>A# / Bb</v>
      </c>
      <c r="M19" s="1" t="str">
        <f>VLOOKUP(M9,map!$T:$U,2,FALSE)</f>
        <v>B</v>
      </c>
      <c r="N19" s="1" t="str">
        <f>VLOOKUP(N9,map!$T:$U,2,FALSE)</f>
        <v>C</v>
      </c>
      <c r="O19" s="1" t="str">
        <f>VLOOKUP(O9,map!$T:$U,2,FALSE)</f>
        <v>C# / Db</v>
      </c>
      <c r="P19" s="1" t="str">
        <f>VLOOKUP(P9,map!$T:$U,2,FALSE)</f>
        <v>D</v>
      </c>
      <c r="Q19" s="1" t="str">
        <f>VLOOKUP(Q9,map!$T:$U,2,FALSE)</f>
        <v>D# / Eb</v>
      </c>
      <c r="R19" s="1" t="str">
        <f>VLOOKUP(R9,map!$T:$U,2,FALSE)</f>
        <v>E</v>
      </c>
      <c r="S19" s="1" t="str">
        <f>VLOOKUP(S9,map!$T:$U,2,FALSE)</f>
        <v>F</v>
      </c>
      <c r="T19" s="1" t="str">
        <f>VLOOKUP(T9,map!$T:$U,2,FALSE)</f>
        <v>F# / Gb</v>
      </c>
    </row>
    <row r="20" spans="1:20" ht="13.15" x14ac:dyDescent="0.25">
      <c r="A20">
        <v>3</v>
      </c>
      <c r="B20" t="str">
        <f>VLOOKUP(A20,map!$F:$N,7,FALSE)</f>
        <v>G</v>
      </c>
      <c r="D20" s="1" t="str">
        <f>VLOOKUP(D10,map!$T:$U,2,FALSE)</f>
        <v>G</v>
      </c>
      <c r="E20" s="1" t="str">
        <f>VLOOKUP(E10,map!$T:$U,2,FALSE)</f>
        <v>G# / Ab</v>
      </c>
      <c r="F20" s="1" t="str">
        <f>VLOOKUP(F10,map!$T:$U,2,FALSE)</f>
        <v>A</v>
      </c>
      <c r="G20" s="1" t="str">
        <f>VLOOKUP(G10,map!$T:$U,2,FALSE)</f>
        <v>A# / Bb</v>
      </c>
      <c r="H20" s="1" t="str">
        <f>VLOOKUP(H10,map!$T:$U,2,FALSE)</f>
        <v>B</v>
      </c>
      <c r="I20" s="1" t="str">
        <f>VLOOKUP(I10,map!$T:$U,2,FALSE)</f>
        <v>C</v>
      </c>
      <c r="J20" s="1" t="str">
        <f>VLOOKUP(J10,map!$T:$U,2,FALSE)</f>
        <v>C# / Db</v>
      </c>
      <c r="K20" s="1" t="str">
        <f>VLOOKUP(K10,map!$T:$U,2,FALSE)</f>
        <v>D</v>
      </c>
      <c r="L20" s="1" t="str">
        <f>VLOOKUP(L10,map!$T:$U,2,FALSE)</f>
        <v>D# / Eb</v>
      </c>
      <c r="M20" s="1" t="str">
        <f>VLOOKUP(M10,map!$T:$U,2,FALSE)</f>
        <v>E</v>
      </c>
      <c r="N20" s="1" t="str">
        <f>VLOOKUP(N10,map!$T:$U,2,FALSE)</f>
        <v>F</v>
      </c>
      <c r="O20" s="1" t="str">
        <f>VLOOKUP(O10,map!$T:$U,2,FALSE)</f>
        <v>F# / Gb</v>
      </c>
      <c r="P20" s="1" t="str">
        <f>VLOOKUP(P10,map!$T:$U,2,FALSE)</f>
        <v>G</v>
      </c>
      <c r="Q20" s="1" t="str">
        <f>VLOOKUP(Q10,map!$T:$U,2,FALSE)</f>
        <v>G# / Ab</v>
      </c>
      <c r="R20" s="1" t="str">
        <f>VLOOKUP(R10,map!$T:$U,2,FALSE)</f>
        <v>A</v>
      </c>
      <c r="S20" s="1" t="str">
        <f>VLOOKUP(S10,map!$T:$U,2,FALSE)</f>
        <v>A# / Bb</v>
      </c>
      <c r="T20" s="1" t="str">
        <f>VLOOKUP(T10,map!$T:$U,2,FALSE)</f>
        <v>B</v>
      </c>
    </row>
    <row r="21" spans="1:20" ht="13.15" x14ac:dyDescent="0.25">
      <c r="A21">
        <v>2</v>
      </c>
      <c r="B21" t="str">
        <f>VLOOKUP(A21,map!$F:$N,7,FALSE)</f>
        <v>B</v>
      </c>
      <c r="D21" s="1" t="str">
        <f>VLOOKUP(D11,map!$T:$U,2,FALSE)</f>
        <v>B</v>
      </c>
      <c r="E21" s="1" t="str">
        <f>VLOOKUP(E11,map!$T:$U,2,FALSE)</f>
        <v>C</v>
      </c>
      <c r="F21" s="1" t="str">
        <f>VLOOKUP(F11,map!$T:$U,2,FALSE)</f>
        <v>C# / Db</v>
      </c>
      <c r="G21" s="1" t="str">
        <f>VLOOKUP(G11,map!$T:$U,2,FALSE)</f>
        <v>D</v>
      </c>
      <c r="H21" s="1" t="str">
        <f>VLOOKUP(H11,map!$T:$U,2,FALSE)</f>
        <v>D# / Eb</v>
      </c>
      <c r="I21" s="1" t="str">
        <f>VLOOKUP(I11,map!$T:$U,2,FALSE)</f>
        <v>E</v>
      </c>
      <c r="J21" s="1" t="str">
        <f>VLOOKUP(J11,map!$T:$U,2,FALSE)</f>
        <v>F</v>
      </c>
      <c r="K21" s="1" t="str">
        <f>VLOOKUP(K11,map!$T:$U,2,FALSE)</f>
        <v>F# / Gb</v>
      </c>
      <c r="L21" s="1" t="str">
        <f>VLOOKUP(L11,map!$T:$U,2,FALSE)</f>
        <v>G</v>
      </c>
      <c r="M21" s="1" t="str">
        <f>VLOOKUP(M11,map!$T:$U,2,FALSE)</f>
        <v>G# / Ab</v>
      </c>
      <c r="N21" s="1" t="str">
        <f>VLOOKUP(N11,map!$T:$U,2,FALSE)</f>
        <v>A</v>
      </c>
      <c r="O21" s="1" t="str">
        <f>VLOOKUP(O11,map!$T:$U,2,FALSE)</f>
        <v>A# / Bb</v>
      </c>
      <c r="P21" s="1" t="str">
        <f>VLOOKUP(P11,map!$T:$U,2,FALSE)</f>
        <v>B</v>
      </c>
      <c r="Q21" s="1" t="str">
        <f>VLOOKUP(Q11,map!$T:$U,2,FALSE)</f>
        <v>C</v>
      </c>
      <c r="R21" s="1" t="str">
        <f>VLOOKUP(R11,map!$T:$U,2,FALSE)</f>
        <v>C# / Db</v>
      </c>
      <c r="S21" s="1" t="str">
        <f>VLOOKUP(S11,map!$T:$U,2,FALSE)</f>
        <v>D</v>
      </c>
      <c r="T21" s="1" t="str">
        <f>VLOOKUP(T11,map!$T:$U,2,FALSE)</f>
        <v>D# / Eb</v>
      </c>
    </row>
    <row r="22" spans="1:20" ht="13.15" x14ac:dyDescent="0.25">
      <c r="A22">
        <v>1</v>
      </c>
      <c r="B22" t="str">
        <f>VLOOKUP(A22,map!$F:$N,7,FALSE)</f>
        <v>E</v>
      </c>
      <c r="D22" s="1" t="str">
        <f>VLOOKUP(D12,map!$T:$U,2,FALSE)</f>
        <v>E</v>
      </c>
      <c r="E22" s="1" t="str">
        <f>VLOOKUP(E12,map!$T:$U,2,FALSE)</f>
        <v>F</v>
      </c>
      <c r="F22" s="1" t="str">
        <f>VLOOKUP(F12,map!$T:$U,2,FALSE)</f>
        <v>F# / Gb</v>
      </c>
      <c r="G22" s="1" t="str">
        <f>VLOOKUP(G12,map!$T:$U,2,FALSE)</f>
        <v>G</v>
      </c>
      <c r="H22" s="1" t="str">
        <f>VLOOKUP(H12,map!$T:$U,2,FALSE)</f>
        <v>G# / Ab</v>
      </c>
      <c r="I22" s="1" t="str">
        <f>VLOOKUP(I12,map!$T:$U,2,FALSE)</f>
        <v>A</v>
      </c>
      <c r="J22" s="1" t="str">
        <f>VLOOKUP(J12,map!$T:$U,2,FALSE)</f>
        <v>A# / Bb</v>
      </c>
      <c r="K22" s="1" t="str">
        <f>VLOOKUP(K12,map!$T:$U,2,FALSE)</f>
        <v>B</v>
      </c>
      <c r="L22" s="1" t="str">
        <f>VLOOKUP(L12,map!$T:$U,2,FALSE)</f>
        <v>C</v>
      </c>
      <c r="M22" s="1" t="str">
        <f>VLOOKUP(M12,map!$T:$U,2,FALSE)</f>
        <v>C# / Db</v>
      </c>
      <c r="N22" s="1" t="str">
        <f>VLOOKUP(N12,map!$T:$U,2,FALSE)</f>
        <v>D</v>
      </c>
      <c r="O22" s="1" t="str">
        <f>VLOOKUP(O12,map!$T:$U,2,FALSE)</f>
        <v>D# / Eb</v>
      </c>
      <c r="P22" s="1" t="str">
        <f>VLOOKUP(P12,map!$T:$U,2,FALSE)</f>
        <v>E</v>
      </c>
      <c r="Q22" s="1" t="str">
        <f>VLOOKUP(Q12,map!$T:$U,2,FALSE)</f>
        <v>F</v>
      </c>
      <c r="R22" s="1" t="str">
        <f>VLOOKUP(R12,map!$T:$U,2,FALSE)</f>
        <v>F# / Gb</v>
      </c>
      <c r="S22" s="1" t="str">
        <f>VLOOKUP(S12,map!$T:$U,2,FALSE)</f>
        <v>G</v>
      </c>
      <c r="T22" s="1" t="str">
        <f>VLOOKUP(T12,map!$T:$U,2,FALSE)</f>
        <v>G# / Ab</v>
      </c>
    </row>
    <row r="26" spans="1:20" s="1" customFormat="1" ht="13.15" x14ac:dyDescent="0.25">
      <c r="A26" s="1" t="s">
        <v>20</v>
      </c>
      <c r="B26" s="1" t="s">
        <v>15</v>
      </c>
      <c r="C26" s="1" t="s">
        <v>26</v>
      </c>
      <c r="D26" s="3">
        <v>0</v>
      </c>
      <c r="E26" s="3">
        <v>1</v>
      </c>
      <c r="F26" s="3">
        <v>2</v>
      </c>
      <c r="G26" s="3">
        <v>3</v>
      </c>
      <c r="H26" s="5">
        <v>4</v>
      </c>
      <c r="I26" s="5">
        <v>5</v>
      </c>
      <c r="J26" s="5">
        <v>6</v>
      </c>
      <c r="K26" s="5">
        <v>7</v>
      </c>
      <c r="L26" s="2">
        <v>8</v>
      </c>
      <c r="M26" s="2">
        <v>9</v>
      </c>
      <c r="N26" s="2">
        <v>10</v>
      </c>
      <c r="O26" s="2">
        <v>11</v>
      </c>
      <c r="P26" s="4">
        <v>12</v>
      </c>
      <c r="Q26" s="4">
        <v>13</v>
      </c>
      <c r="R26" s="4">
        <v>14</v>
      </c>
      <c r="S26" s="4">
        <v>15</v>
      </c>
      <c r="T26" s="1">
        <v>16</v>
      </c>
    </row>
    <row r="27" spans="1:20" x14ac:dyDescent="0.2">
      <c r="A27">
        <v>1</v>
      </c>
      <c r="B27" t="str">
        <f>VLOOKUP(A27,$A$16:$T$22,2,FALSE)</f>
        <v>E</v>
      </c>
      <c r="D27" s="1" t="str">
        <f>VLOOKUP($A27,$A$16:$T$22,4+D$26,FALSE)</f>
        <v>E</v>
      </c>
      <c r="E27" s="1" t="str">
        <f t="shared" ref="E27:T32" si="6">VLOOKUP($A27,$A$16:$T$22,4+E$26,FALSE)</f>
        <v>F</v>
      </c>
      <c r="F27" s="1" t="str">
        <f t="shared" si="6"/>
        <v>F# / Gb</v>
      </c>
      <c r="G27" s="1" t="str">
        <f t="shared" si="6"/>
        <v>G</v>
      </c>
      <c r="H27" s="1" t="str">
        <f t="shared" si="6"/>
        <v>G# / Ab</v>
      </c>
      <c r="I27" s="1" t="str">
        <f t="shared" si="6"/>
        <v>A</v>
      </c>
      <c r="J27" s="1" t="str">
        <f t="shared" si="6"/>
        <v>A# / Bb</v>
      </c>
      <c r="K27" s="1" t="str">
        <f t="shared" si="6"/>
        <v>B</v>
      </c>
      <c r="L27" s="1" t="str">
        <f t="shared" si="6"/>
        <v>C</v>
      </c>
      <c r="M27" s="1" t="str">
        <f t="shared" si="6"/>
        <v>C# / Db</v>
      </c>
      <c r="N27" s="1" t="str">
        <f t="shared" si="6"/>
        <v>D</v>
      </c>
      <c r="O27" s="1" t="str">
        <f t="shared" si="6"/>
        <v>D# / Eb</v>
      </c>
      <c r="P27" s="1" t="str">
        <f t="shared" si="6"/>
        <v>E</v>
      </c>
      <c r="Q27" s="1" t="str">
        <f t="shared" si="6"/>
        <v>F</v>
      </c>
      <c r="R27" s="1" t="str">
        <f t="shared" si="6"/>
        <v>F# / Gb</v>
      </c>
      <c r="S27" s="1" t="str">
        <f t="shared" si="6"/>
        <v>G</v>
      </c>
      <c r="T27" s="1" t="str">
        <f t="shared" si="6"/>
        <v>G# / Ab</v>
      </c>
    </row>
    <row r="28" spans="1:20" x14ac:dyDescent="0.2">
      <c r="A28">
        <v>2</v>
      </c>
      <c r="B28" t="str">
        <f t="shared" ref="B28:B32" si="7">VLOOKUP(A28,$A$16:$T$22,2,FALSE)</f>
        <v>B</v>
      </c>
      <c r="D28" s="1" t="str">
        <f t="shared" ref="D28:D32" si="8">VLOOKUP($A28,$A$16:$T$22,4+D$26,FALSE)</f>
        <v>B</v>
      </c>
      <c r="E28" s="1" t="str">
        <f t="shared" si="6"/>
        <v>C</v>
      </c>
      <c r="F28" s="1" t="str">
        <f t="shared" si="6"/>
        <v>C# / Db</v>
      </c>
      <c r="G28" s="1" t="str">
        <f t="shared" si="6"/>
        <v>D</v>
      </c>
      <c r="H28" s="1" t="str">
        <f t="shared" si="6"/>
        <v>D# / Eb</v>
      </c>
      <c r="I28" s="1" t="str">
        <f t="shared" si="6"/>
        <v>E</v>
      </c>
      <c r="J28" s="1" t="str">
        <f t="shared" si="6"/>
        <v>F</v>
      </c>
      <c r="K28" s="1" t="str">
        <f t="shared" si="6"/>
        <v>F# / Gb</v>
      </c>
      <c r="L28" s="1" t="str">
        <f t="shared" si="6"/>
        <v>G</v>
      </c>
      <c r="M28" s="1" t="str">
        <f t="shared" si="6"/>
        <v>G# / Ab</v>
      </c>
      <c r="N28" s="1" t="str">
        <f t="shared" si="6"/>
        <v>A</v>
      </c>
      <c r="O28" s="1" t="str">
        <f t="shared" si="6"/>
        <v>A# / Bb</v>
      </c>
      <c r="P28" s="1" t="str">
        <f t="shared" si="6"/>
        <v>B</v>
      </c>
      <c r="Q28" s="1" t="str">
        <f t="shared" si="6"/>
        <v>C</v>
      </c>
      <c r="R28" s="1" t="str">
        <f t="shared" si="6"/>
        <v>C# / Db</v>
      </c>
      <c r="S28" s="1" t="str">
        <f t="shared" si="6"/>
        <v>D</v>
      </c>
      <c r="T28" s="1" t="str">
        <f t="shared" si="6"/>
        <v>D# / Eb</v>
      </c>
    </row>
    <row r="29" spans="1:20" x14ac:dyDescent="0.2">
      <c r="A29">
        <v>3</v>
      </c>
      <c r="B29" t="str">
        <f t="shared" si="7"/>
        <v>G</v>
      </c>
      <c r="D29" s="1" t="str">
        <f t="shared" si="8"/>
        <v>G</v>
      </c>
      <c r="E29" s="1" t="str">
        <f t="shared" si="6"/>
        <v>G# / Ab</v>
      </c>
      <c r="F29" s="1" t="str">
        <f t="shared" si="6"/>
        <v>A</v>
      </c>
      <c r="G29" s="1" t="str">
        <f t="shared" si="6"/>
        <v>A# / Bb</v>
      </c>
      <c r="H29" s="1" t="str">
        <f t="shared" si="6"/>
        <v>B</v>
      </c>
      <c r="I29" s="1" t="str">
        <f t="shared" si="6"/>
        <v>C</v>
      </c>
      <c r="J29" s="1" t="str">
        <f t="shared" si="6"/>
        <v>C# / Db</v>
      </c>
      <c r="K29" s="1" t="str">
        <f t="shared" si="6"/>
        <v>D</v>
      </c>
      <c r="L29" s="1" t="str">
        <f t="shared" si="6"/>
        <v>D# / Eb</v>
      </c>
      <c r="M29" s="1" t="str">
        <f t="shared" si="6"/>
        <v>E</v>
      </c>
      <c r="N29" s="1" t="str">
        <f t="shared" si="6"/>
        <v>F</v>
      </c>
      <c r="O29" s="1" t="str">
        <f t="shared" si="6"/>
        <v>F# / Gb</v>
      </c>
      <c r="P29" s="1" t="str">
        <f t="shared" si="6"/>
        <v>G</v>
      </c>
      <c r="Q29" s="1" t="str">
        <f t="shared" si="6"/>
        <v>G# / Ab</v>
      </c>
      <c r="R29" s="1" t="str">
        <f t="shared" si="6"/>
        <v>A</v>
      </c>
      <c r="S29" s="1" t="str">
        <f t="shared" si="6"/>
        <v>A# / Bb</v>
      </c>
      <c r="T29" s="1" t="str">
        <f t="shared" si="6"/>
        <v>B</v>
      </c>
    </row>
    <row r="30" spans="1:20" x14ac:dyDescent="0.2">
      <c r="A30">
        <v>4</v>
      </c>
      <c r="B30" t="str">
        <f t="shared" si="7"/>
        <v>D</v>
      </c>
      <c r="D30" s="1" t="str">
        <f t="shared" si="8"/>
        <v>D</v>
      </c>
      <c r="E30" s="1" t="str">
        <f t="shared" si="6"/>
        <v>D# / Eb</v>
      </c>
      <c r="F30" s="1" t="str">
        <f t="shared" si="6"/>
        <v>E</v>
      </c>
      <c r="G30" s="1" t="str">
        <f t="shared" si="6"/>
        <v>F</v>
      </c>
      <c r="H30" s="1" t="str">
        <f t="shared" si="6"/>
        <v>F# / Gb</v>
      </c>
      <c r="I30" s="1" t="str">
        <f t="shared" si="6"/>
        <v>G</v>
      </c>
      <c r="J30" s="1" t="str">
        <f t="shared" si="6"/>
        <v>G# / Ab</v>
      </c>
      <c r="K30" s="1" t="str">
        <f t="shared" si="6"/>
        <v>A</v>
      </c>
      <c r="L30" s="1" t="str">
        <f t="shared" si="6"/>
        <v>A# / Bb</v>
      </c>
      <c r="M30" s="1" t="str">
        <f t="shared" si="6"/>
        <v>B</v>
      </c>
      <c r="N30" s="1" t="str">
        <f t="shared" si="6"/>
        <v>C</v>
      </c>
      <c r="O30" s="1" t="str">
        <f t="shared" si="6"/>
        <v>C# / Db</v>
      </c>
      <c r="P30" s="1" t="str">
        <f t="shared" si="6"/>
        <v>D</v>
      </c>
      <c r="Q30" s="1" t="str">
        <f t="shared" si="6"/>
        <v>D# / Eb</v>
      </c>
      <c r="R30" s="1" t="str">
        <f t="shared" si="6"/>
        <v>E</v>
      </c>
      <c r="S30" s="1" t="str">
        <f t="shared" si="6"/>
        <v>F</v>
      </c>
      <c r="T30" s="1" t="str">
        <f t="shared" si="6"/>
        <v>F# / Gb</v>
      </c>
    </row>
    <row r="31" spans="1:20" x14ac:dyDescent="0.2">
      <c r="A31">
        <v>5</v>
      </c>
      <c r="B31" t="str">
        <f t="shared" si="7"/>
        <v>A</v>
      </c>
      <c r="D31" s="1" t="str">
        <f t="shared" si="8"/>
        <v>A</v>
      </c>
      <c r="E31" s="1" t="str">
        <f t="shared" si="6"/>
        <v>A# / Bb</v>
      </c>
      <c r="F31" s="1" t="str">
        <f t="shared" si="6"/>
        <v>B</v>
      </c>
      <c r="G31" s="1" t="str">
        <f t="shared" si="6"/>
        <v>C</v>
      </c>
      <c r="H31" s="1" t="str">
        <f t="shared" si="6"/>
        <v>C# / Db</v>
      </c>
      <c r="I31" s="1" t="str">
        <f t="shared" si="6"/>
        <v>D</v>
      </c>
      <c r="J31" s="1" t="str">
        <f t="shared" si="6"/>
        <v>D# / Eb</v>
      </c>
      <c r="K31" s="1" t="str">
        <f t="shared" si="6"/>
        <v>E</v>
      </c>
      <c r="L31" s="1" t="str">
        <f t="shared" si="6"/>
        <v>F</v>
      </c>
      <c r="M31" s="1" t="str">
        <f t="shared" si="6"/>
        <v>F# / Gb</v>
      </c>
      <c r="N31" s="1" t="str">
        <f t="shared" si="6"/>
        <v>G</v>
      </c>
      <c r="O31" s="1" t="str">
        <f t="shared" si="6"/>
        <v>G# / Ab</v>
      </c>
      <c r="P31" s="1" t="str">
        <f t="shared" si="6"/>
        <v>A</v>
      </c>
      <c r="Q31" s="1" t="str">
        <f t="shared" si="6"/>
        <v>A# / Bb</v>
      </c>
      <c r="R31" s="1" t="str">
        <f t="shared" si="6"/>
        <v>B</v>
      </c>
      <c r="S31" s="1" t="str">
        <f t="shared" si="6"/>
        <v>C</v>
      </c>
      <c r="T31" s="1" t="str">
        <f t="shared" si="6"/>
        <v>C# / Db</v>
      </c>
    </row>
    <row r="32" spans="1:20" x14ac:dyDescent="0.2">
      <c r="A32">
        <v>6</v>
      </c>
      <c r="B32" t="str">
        <f t="shared" si="7"/>
        <v>E</v>
      </c>
      <c r="D32" s="1" t="str">
        <f t="shared" si="8"/>
        <v>E</v>
      </c>
      <c r="E32" s="1" t="str">
        <f t="shared" si="6"/>
        <v>F</v>
      </c>
      <c r="F32" s="1" t="str">
        <f t="shared" si="6"/>
        <v>F# / Gb</v>
      </c>
      <c r="G32" s="1" t="str">
        <f t="shared" si="6"/>
        <v>G</v>
      </c>
      <c r="H32" s="1" t="str">
        <f t="shared" si="6"/>
        <v>G# / Ab</v>
      </c>
      <c r="I32" s="1" t="str">
        <f t="shared" si="6"/>
        <v>A</v>
      </c>
      <c r="J32" s="1" t="str">
        <f t="shared" si="6"/>
        <v>A# / Bb</v>
      </c>
      <c r="K32" s="1" t="str">
        <f t="shared" si="6"/>
        <v>B</v>
      </c>
      <c r="L32" s="1" t="str">
        <f t="shared" si="6"/>
        <v>C</v>
      </c>
      <c r="M32" s="1" t="str">
        <f t="shared" si="6"/>
        <v>C# / Db</v>
      </c>
      <c r="N32" s="1" t="str">
        <f t="shared" si="6"/>
        <v>D</v>
      </c>
      <c r="O32" s="1" t="str">
        <f t="shared" si="6"/>
        <v>D# / Eb</v>
      </c>
      <c r="P32" s="1" t="str">
        <f t="shared" si="6"/>
        <v>E</v>
      </c>
      <c r="Q32" s="1" t="str">
        <f t="shared" si="6"/>
        <v>F</v>
      </c>
      <c r="R32" s="1" t="str">
        <f t="shared" si="6"/>
        <v>F# / Gb</v>
      </c>
      <c r="S32" s="1" t="str">
        <f t="shared" si="6"/>
        <v>G</v>
      </c>
      <c r="T32" s="1" t="str">
        <f t="shared" si="6"/>
        <v>G# / Ab</v>
      </c>
    </row>
  </sheetData>
  <conditionalFormatting sqref="D7:T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T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T24 D33:T1048576 G25:T25">
    <cfRule type="beginsWith" dxfId="20" priority="16" operator="beginsWith" text="B">
      <formula>LEFT(D6,LEN("B"))="B"</formula>
    </cfRule>
    <cfRule type="endsWith" dxfId="19" priority="17" operator="endsWith" text="A">
      <formula>RIGHT(D6,LEN("A"))="A"</formula>
    </cfRule>
    <cfRule type="endsWith" dxfId="18" priority="18" operator="endsWith" text="G">
      <formula>RIGHT(D6,LEN("G"))="G"</formula>
    </cfRule>
    <cfRule type="endsWith" dxfId="17" priority="19" operator="endsWith" text="F">
      <formula>RIGHT(D6,LEN("F"))="F"</formula>
    </cfRule>
    <cfRule type="endsWith" dxfId="16" priority="20" operator="endsWith" text="E">
      <formula>RIGHT(D6,LEN("E"))="E"</formula>
    </cfRule>
    <cfRule type="endsWith" dxfId="15" priority="21" operator="endsWith" text="D">
      <formula>RIGHT(D6,LEN("D"))="D"</formula>
    </cfRule>
    <cfRule type="endsWith" dxfId="14" priority="22" operator="endsWith" text="C">
      <formula>RIGHT(D6,LEN("C"))="C"</formula>
    </cfRule>
  </conditionalFormatting>
  <conditionalFormatting sqref="D27:T32">
    <cfRule type="beginsWith" dxfId="13" priority="1" operator="beginsWith" text="B">
      <formula>LEFT(D27,LEN("B"))="B"</formula>
    </cfRule>
    <cfRule type="endsWith" dxfId="12" priority="2" operator="endsWith" text="A">
      <formula>RIGHT(D27,LEN("A"))="A"</formula>
    </cfRule>
    <cfRule type="endsWith" dxfId="11" priority="3" operator="endsWith" text="G">
      <formula>RIGHT(D27,LEN("G"))="G"</formula>
    </cfRule>
    <cfRule type="endsWith" dxfId="10" priority="4" operator="endsWith" text="F">
      <formula>RIGHT(D27,LEN("F"))="F"</formula>
    </cfRule>
    <cfRule type="endsWith" dxfId="9" priority="5" operator="endsWith" text="E">
      <formula>RIGHT(D27,LEN("E"))="E"</formula>
    </cfRule>
    <cfRule type="endsWith" dxfId="8" priority="6" operator="endsWith" text="D">
      <formula>RIGHT(D27,LEN("D"))="D"</formula>
    </cfRule>
    <cfRule type="endsWith" dxfId="7" priority="7" operator="endsWith" text="C">
      <formula>RIGHT(D27,LEN("C"))="C"</formula>
    </cfRule>
  </conditionalFormatting>
  <conditionalFormatting sqref="D26:T26">
    <cfRule type="beginsWith" dxfId="6" priority="9" operator="beginsWith" text="B">
      <formula>LEFT(D26,LEN("B"))="B"</formula>
    </cfRule>
    <cfRule type="endsWith" dxfId="5" priority="10" operator="endsWith" text="A">
      <formula>RIGHT(D26,LEN("A"))="A"</formula>
    </cfRule>
    <cfRule type="endsWith" dxfId="4" priority="11" operator="endsWith" text="G">
      <formula>RIGHT(D26,LEN("G"))="G"</formula>
    </cfRule>
    <cfRule type="endsWith" dxfId="3" priority="12" operator="endsWith" text="F">
      <formula>RIGHT(D26,LEN("F"))="F"</formula>
    </cfRule>
    <cfRule type="endsWith" dxfId="2" priority="13" operator="endsWith" text="E">
      <formula>RIGHT(D26,LEN("E"))="E"</formula>
    </cfRule>
    <cfRule type="endsWith" dxfId="1" priority="14" operator="endsWith" text="D">
      <formula>RIGHT(D26,LEN("D"))="D"</formula>
    </cfRule>
    <cfRule type="endsWith" dxfId="0" priority="15" operator="endsWith" text="C">
      <formula>RIGHT(D26,LEN("C"))="C"</formula>
    </cfRule>
  </conditionalFormatting>
  <conditionalFormatting sqref="D27:T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tune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Subramani, Naren</dc:creator>
  <cp:lastModifiedBy>Siva Subramani, Naren</cp:lastModifiedBy>
  <cp:lastPrinted>2017-07-05T20:24:38Z</cp:lastPrinted>
  <dcterms:created xsi:type="dcterms:W3CDTF">2017-07-03T19:10:14Z</dcterms:created>
  <dcterms:modified xsi:type="dcterms:W3CDTF">2017-07-05T20:24:45Z</dcterms:modified>
</cp:coreProperties>
</file>