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oju\Desktop\JOY\GA TECH-DATA ANALYTICS\Module-2\"/>
    </mc:Choice>
  </mc:AlternateContent>
  <xr:revisionPtr revIDLastSave="0" documentId="13_ncr:1_{08920AA9-2A62-4995-BA64-F1AF7182ACE0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Pivot Table 3" sheetId="6" r:id="rId1"/>
    <sheet name="Pivot Table 2" sheetId="5" r:id="rId2"/>
    <sheet name="Pivot Table 1" sheetId="11" r:id="rId3"/>
    <sheet name="Info" sheetId="1" r:id="rId4"/>
    <sheet name="Bonus" sheetId="12" r:id="rId5"/>
  </sheets>
  <definedNames>
    <definedName name="_xlnm._FilterDatabase" localSheetId="3" hidden="1">Info!$A$1:$V$4115</definedName>
  </definedName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1" i="12"/>
  <c r="H12" i="12"/>
  <c r="H13" i="12"/>
  <c r="H2" i="12"/>
  <c r="G3" i="12"/>
  <c r="G4" i="12"/>
  <c r="G5" i="12"/>
  <c r="G6" i="12"/>
  <c r="G7" i="12"/>
  <c r="G8" i="12"/>
  <c r="G9" i="12"/>
  <c r="G11" i="12"/>
  <c r="G12" i="12"/>
  <c r="G13" i="12"/>
  <c r="G2" i="12"/>
  <c r="F3" i="12"/>
  <c r="F4" i="12"/>
  <c r="F5" i="12"/>
  <c r="F6" i="12"/>
  <c r="F7" i="12"/>
  <c r="F8" i="12"/>
  <c r="F9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22" i="1"/>
  <c r="Q4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<sst xmlns="http://schemas.openxmlformats.org/spreadsheetml/2006/main" count="24823" uniqueCount="8401">
  <si>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</si>
  <si>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</si>
  <si>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</si>
  <si>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</si>
  <si>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</si>
  <si>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</si>
  <si>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</si>
  <si>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</si>
  <si>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</si>
  <si>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</si>
  <si>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</si>
  <si>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</si>
  <si>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</si>
  <si>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</si>
  <si>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</si>
  <si>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</si>
  <si>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</si>
  <si>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</si>
  <si>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</si>
  <si>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</si>
  <si>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</si>
  <si>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</si>
  <si>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</si>
  <si>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</si>
  <si>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</si>
  <si>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</si>
  <si>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</si>
  <si>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</si>
  <si>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</si>
  <si>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</si>
  <si>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</si>
  <si>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</si>
  <si>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</si>
  <si>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</si>
  <si>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</si>
  <si>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</si>
  <si>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</si>
  <si>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</si>
  <si>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</si>
  <si>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</si>
  <si>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</si>
  <si>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</si>
  <si>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</si>
  <si>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</si>
  <si>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</si>
  <si>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</si>
  <si>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</si>
  <si>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</si>
  <si>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</si>
  <si>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</si>
  <si>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</si>
  <si>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</si>
  <si>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</si>
  <si>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</si>
  <si>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</si>
  <si>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</si>
  <si>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</si>
  <si>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</si>
  <si>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</si>
  <si>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</si>
  <si>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</si>
  <si>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</si>
  <si>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</si>
  <si>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</si>
  <si>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</si>
  <si>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</si>
  <si>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</si>
  <si>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</si>
  <si>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</si>
  <si>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</si>
  <si>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</si>
  <si>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</si>
  <si>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</si>
  <si>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</si>
  <si>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</si>
  <si>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</si>
  <si>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</si>
  <si>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</si>
  <si>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</si>
  <si>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</si>
  <si>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</si>
  <si>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</si>
  <si>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</si>
  <si>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</si>
  <si>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</si>
  <si>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</si>
  <si>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</si>
  <si>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</si>
  <si>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</si>
  <si>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</si>
  <si>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</si>
  <si>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</si>
  <si>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</si>
  <si>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</si>
  <si>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</si>
  <si>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</si>
  <si>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</si>
  <si>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</si>
  <si>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</si>
  <si>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</si>
  <si>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</si>
  <si>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</si>
  <si>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</si>
  <si>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</si>
  <si>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</si>
  <si>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</si>
  <si>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</si>
  <si>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</si>
  <si>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</si>
  <si>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</si>
  <si>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</si>
  <si>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</si>
  <si>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</si>
  <si>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</si>
  <si>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</si>
  <si>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</si>
  <si>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</si>
  <si>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</si>
  <si>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</si>
  <si>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</si>
  <si>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</si>
  <si>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</si>
  <si>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</si>
  <si>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</si>
  <si>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</si>
  <si>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</si>
  <si>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</si>
  <si>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</si>
  <si>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</si>
  <si>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</si>
  <si>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</si>
  <si>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</si>
  <si>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</si>
  <si>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</si>
  <si>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</si>
  <si>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</si>
  <si>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</si>
  <si>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</si>
  <si>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</si>
  <si>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</si>
  <si>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</si>
  <si>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</si>
  <si>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</si>
  <si>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</si>
  <si>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</si>
  <si>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</si>
  <si>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</si>
  <si>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</si>
  <si>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</si>
  <si>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</si>
  <si>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</si>
  <si>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</si>
  <si>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</si>
  <si>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</si>
  <si>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</si>
  <si>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</si>
  <si>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</si>
  <si>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</si>
  <si>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</si>
  <si>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</si>
  <si>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</si>
  <si>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</si>
  <si>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</si>
  <si>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</si>
  <si>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</si>
  <si>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</si>
  <si>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</si>
  <si>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</si>
  <si>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</si>
  <si>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</si>
  <si>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</si>
  <si>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</si>
  <si>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</si>
  <si>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</si>
  <si>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</si>
  <si>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</si>
  <si>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</si>
  <si>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</si>
  <si>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</si>
  <si>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</si>
  <si>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</si>
  <si>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</si>
  <si>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</si>
  <si>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</si>
  <si>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</si>
  <si>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</si>
  <si>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</si>
  <si>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</si>
  <si>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</si>
  <si>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</si>
  <si>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</si>
  <si>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</si>
  <si>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</si>
  <si>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</si>
  <si>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</si>
  <si>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</si>
  <si>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</si>
  <si>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</si>
  <si>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</si>
  <si>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</si>
  <si>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</si>
  <si>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</si>
  <si>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</si>
  <si>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</si>
  <si>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</si>
  <si>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</si>
  <si>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</si>
  <si>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</si>
  <si>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</si>
  <si>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</si>
  <si>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</si>
  <si>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</si>
  <si>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</si>
  <si>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</si>
  <si>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</si>
  <si>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</si>
  <si>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</si>
  <si>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</si>
  <si>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</si>
  <si>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</si>
  <si>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</si>
  <si>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</si>
  <si>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</si>
  <si>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</si>
  <si>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</si>
  <si>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</si>
  <si>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</si>
  <si>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</si>
  <si>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</si>
  <si>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</si>
  <si>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</si>
  <si>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</si>
  <si>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</si>
  <si>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</si>
  <si>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</si>
  <si>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</si>
  <si>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</si>
  <si>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</si>
  <si>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</si>
  <si>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</si>
  <si>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</si>
  <si>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</si>
  <si>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</si>
  <si>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</si>
  <si>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</si>
  <si>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</si>
  <si>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</si>
  <si>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</si>
  <si>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</si>
  <si>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</si>
  <si>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</si>
  <si>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</si>
  <si>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</si>
  <si>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</si>
  <si>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</si>
  <si>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</si>
  <si>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</si>
  <si>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</si>
  <si>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</si>
  <si>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</si>
  <si>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</si>
  <si>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</si>
  <si>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</si>
  <si>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</si>
  <si>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</si>
  <si>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</si>
  <si>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</si>
  <si>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</si>
  <si>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</si>
  <si>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</si>
  <si>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</si>
  <si>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</si>
  <si>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</si>
  <si>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</si>
  <si>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</si>
  <si>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</si>
  <si>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</si>
  <si>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</si>
  <si>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</si>
  <si>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</si>
  <si>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</si>
  <si>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</si>
  <si>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</si>
  <si>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</si>
  <si>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</si>
  <si>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</si>
  <si>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</si>
  <si>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</si>
  <si>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</si>
  <si>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</si>
  <si>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</si>
  <si>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</si>
  <si>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</si>
  <si>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</si>
  <si>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</si>
  <si>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</si>
  <si>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</si>
  <si>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</si>
  <si>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</si>
  <si>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</si>
  <si>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</si>
  <si>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</si>
  <si>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</si>
  <si>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</si>
  <si>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</si>
  <si>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</si>
  <si>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</si>
  <si>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</si>
  <si>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</si>
  <si>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</si>
  <si>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</si>
  <si>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</si>
  <si>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</si>
  <si>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</si>
  <si>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</si>
  <si>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</si>
  <si>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</si>
  <si>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</si>
  <si>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</si>
  <si>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</si>
  <si>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</si>
  <si>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</si>
  <si>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</si>
  <si>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</si>
  <si>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</si>
  <si>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</si>
  <si>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</si>
  <si>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</si>
  <si>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</si>
  <si>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</si>
  <si>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</si>
  <si>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</si>
  <si>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</si>
  <si>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</si>
  <si>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</si>
  <si>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</si>
  <si>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</si>
  <si>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</si>
  <si>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</si>
  <si>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</si>
  <si>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</si>
  <si>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</si>
  <si>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</si>
  <si>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</si>
  <si>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</si>
  <si>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</si>
  <si>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</si>
  <si>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</si>
  <si>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</si>
  <si>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</si>
  <si>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</si>
  <si>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</si>
  <si>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</si>
  <si>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</si>
  <si>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</si>
  <si>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</si>
  <si>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</si>
  <si>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</si>
  <si>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</si>
  <si>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</si>
  <si>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</si>
  <si>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</si>
  <si>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</si>
  <si>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</si>
  <si>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</si>
  <si>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</si>
  <si>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</si>
  <si>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</si>
  <si>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</si>
  <si>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</si>
  <si>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</si>
  <si>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</si>
  <si>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</si>
  <si>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</si>
  <si>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</si>
  <si>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</si>
  <si>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</si>
  <si>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</si>
  <si>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</si>
  <si>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</si>
  <si>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</si>
  <si>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</si>
  <si>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</si>
  <si>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</si>
  <si>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</si>
  <si>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</si>
  <si>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</si>
  <si>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</si>
  <si>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</si>
  <si>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</si>
  <si>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</si>
  <si>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</si>
  <si>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</si>
  <si>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</si>
  <si>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</si>
  <si>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</si>
  <si>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</si>
  <si>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</si>
  <si>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</si>
  <si>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</si>
  <si>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</si>
  <si>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</si>
  <si>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</si>
  <si>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</si>
  <si>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</si>
  <si>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</si>
  <si>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</si>
  <si>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</si>
  <si>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</si>
  <si>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</si>
  <si>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</si>
  <si>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</si>
  <si>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</si>
  <si>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</si>
  <si>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</si>
  <si>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</si>
  <si>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</si>
  <si>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</si>
  <si>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</si>
  <si>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</si>
  <si>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</si>
  <si>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</si>
  <si>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</si>
  <si>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</si>
  <si>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</si>
  <si>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</si>
  <si>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</si>
  <si>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</si>
  <si>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</si>
  <si>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</si>
  <si>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</si>
  <si>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</si>
  <si>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</si>
  <si>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</si>
  <si>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</si>
  <si>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</si>
  <si>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</si>
  <si>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</si>
  <si>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</si>
  <si>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</si>
  <si>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</si>
  <si>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</si>
  <si>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</si>
  <si>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</si>
  <si>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</si>
  <si>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</si>
  <si>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</si>
  <si>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</si>
  <si>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</si>
  <si>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</si>
  <si>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</si>
  <si>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</si>
  <si>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</si>
  <si>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</si>
  <si>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</si>
  <si>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</si>
  <si>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</si>
  <si>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</si>
  <si>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</si>
  <si>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</si>
  <si>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</si>
  <si>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</si>
  <si>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</si>
  <si>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</si>
  <si>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</si>
  <si>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</si>
  <si>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</si>
  <si>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</si>
  <si>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</si>
  <si>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</si>
  <si>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</si>
  <si>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</si>
  <si>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</si>
  <si>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</si>
  <si>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</si>
  <si>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</si>
  <si>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</si>
  <si>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</si>
  <si>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</si>
  <si>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</si>
  <si>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</si>
  <si>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</si>
  <si>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</si>
  <si>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</si>
  <si>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</si>
  <si>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</si>
  <si>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</si>
  <si>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</si>
  <si>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</si>
  <si>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</si>
  <si>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</si>
  <si>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</si>
  <si>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</si>
  <si>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</si>
  <si>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</si>
  <si>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</si>
  <si>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</si>
  <si>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</si>
  <si>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</si>
  <si>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</si>
  <si>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</si>
  <si>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</si>
  <si>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</si>
  <si>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</si>
  <si>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</si>
  <si>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</si>
  <si>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</si>
  <si>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</si>
  <si>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</si>
  <si>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</si>
  <si>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</si>
  <si>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</si>
  <si>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</si>
  <si>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</si>
  <si>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</si>
  <si>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</si>
  <si>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</si>
  <si>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</si>
  <si>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</si>
  <si>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</si>
  <si>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</si>
  <si>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</si>
  <si>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</si>
  <si>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</si>
  <si>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</si>
  <si>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</si>
  <si>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</si>
  <si>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</si>
  <si>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</si>
  <si>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</si>
  <si>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</si>
  <si>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</si>
  <si>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</si>
  <si>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</si>
  <si>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</si>
  <si>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</si>
  <si>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</si>
  <si>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</si>
  <si>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</si>
  <si>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</si>
  <si>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</si>
  <si>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</si>
  <si>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</si>
  <si>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</si>
  <si>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</si>
  <si>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</si>
  <si>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</si>
  <si>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</si>
  <si>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</si>
  <si>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</si>
  <si>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</si>
  <si>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</si>
  <si>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</si>
  <si>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</si>
  <si>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</si>
  <si>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</si>
  <si>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</si>
  <si>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</si>
  <si>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</si>
  <si>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</si>
  <si>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</si>
  <si>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</si>
  <si>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</si>
  <si>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</si>
  <si>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</si>
  <si>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</si>
  <si>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</si>
  <si>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</si>
  <si>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</si>
  <si>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</si>
  <si>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</si>
  <si>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</si>
  <si>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</si>
  <si>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</si>
  <si>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</si>
  <si>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</si>
  <si>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</si>
  <si>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</si>
  <si>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</si>
  <si>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</si>
  <si>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</si>
  <si>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</si>
  <si>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</si>
  <si>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</si>
  <si>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</si>
  <si>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</si>
  <si>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</si>
  <si>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</si>
  <si>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</si>
  <si>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</si>
  <si>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</si>
  <si>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</si>
  <si>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</si>
  <si>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</si>
  <si>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</si>
  <si>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</si>
  <si>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</si>
  <si>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</si>
  <si>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</si>
  <si>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</si>
  <si>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</si>
  <si>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</si>
  <si>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</si>
  <si>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</si>
  <si>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</si>
  <si>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</si>
  <si>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</si>
  <si>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</si>
  <si>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</si>
  <si>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</si>
  <si>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</si>
  <si>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</si>
  <si>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</si>
  <si>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</si>
  <si>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</si>
  <si>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</si>
  <si>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</si>
  <si>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</si>
  <si>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</si>
  <si>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</si>
  <si>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</si>
  <si>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</si>
  <si>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</si>
  <si>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</si>
  <si>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</si>
  <si>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</si>
  <si>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</si>
  <si>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</si>
  <si>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</si>
  <si>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</si>
  <si>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</si>
  <si>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</si>
  <si>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</si>
  <si>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</si>
  <si>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</si>
  <si>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</si>
  <si>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</si>
  <si>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</si>
  <si>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</si>
  <si>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</si>
  <si>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</si>
  <si>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</si>
  <si>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</si>
  <si>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</si>
  <si>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</si>
  <si>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</si>
  <si>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</si>
  <si>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</si>
  <si>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</si>
  <si>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</si>
  <si>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</si>
  <si>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</si>
  <si>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</si>
  <si>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</si>
  <si>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</si>
  <si>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</si>
  <si>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</si>
  <si>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</si>
  <si>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</si>
  <si>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</si>
  <si>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</si>
  <si>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</si>
  <si>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</si>
  <si>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</si>
  <si>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</si>
  <si>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</si>
  <si>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</si>
  <si>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</si>
  <si>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</si>
  <si>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</si>
  <si>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</si>
  <si>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</si>
  <si>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</si>
  <si>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</si>
  <si>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</si>
  <si>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</si>
  <si>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</si>
  <si>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</si>
  <si>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</si>
  <si>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</si>
  <si>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</si>
  <si>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</si>
  <si>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</si>
  <si>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</si>
  <si>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</si>
  <si>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</si>
  <si>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</si>
  <si>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</si>
  <si>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</si>
  <si>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</si>
  <si>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</si>
  <si>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</si>
  <si>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</si>
  <si>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</si>
  <si>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</si>
  <si>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</si>
  <si>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</si>
  <si>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</si>
  <si>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</si>
  <si>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</si>
  <si>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</si>
  <si>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</si>
  <si>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</si>
  <si>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</si>
  <si>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</si>
  <si>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</si>
  <si>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</si>
  <si>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</si>
  <si>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</si>
  <si>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</si>
  <si>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</si>
  <si>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</si>
  <si>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</si>
  <si>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</si>
  <si>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</si>
  <si>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</si>
  <si>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</si>
  <si>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</si>
  <si>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</si>
  <si>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</si>
  <si>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</si>
  <si>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</si>
  <si>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</si>
  <si>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</si>
  <si>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</si>
  <si>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</si>
  <si>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</si>
  <si>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</si>
  <si>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</si>
  <si>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</si>
  <si>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</si>
  <si>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</si>
  <si>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</si>
  <si>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</si>
  <si>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</si>
  <si>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</si>
  <si>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</si>
  <si>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</si>
  <si>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</si>
  <si>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</si>
  <si>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</si>
  <si>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</si>
  <si>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</si>
  <si>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</si>
  <si>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</si>
  <si>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</si>
  <si>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</si>
  <si>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</si>
  <si>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</si>
  <si>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</si>
  <si>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</si>
  <si>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</si>
  <si>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</si>
  <si>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</si>
  <si>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</si>
  <si>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</si>
  <si>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</si>
  <si>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</si>
  <si>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</si>
  <si>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</si>
  <si>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</si>
  <si>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</si>
  <si>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</si>
  <si>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</si>
  <si>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</si>
  <si>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</si>
  <si>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</si>
  <si>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</si>
  <si>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</si>
  <si>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</si>
  <si>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</si>
  <si>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</si>
  <si>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</si>
  <si>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</si>
  <si>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</si>
  <si>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</si>
  <si>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</si>
  <si>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</si>
  <si>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</si>
  <si>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</si>
  <si>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</si>
  <si>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</si>
  <si>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</si>
  <si>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</si>
  <si>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</si>
  <si>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</si>
  <si>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</si>
  <si>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</si>
  <si>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</si>
  <si>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</si>
  <si>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</si>
  <si>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</si>
  <si>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</si>
  <si>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</si>
  <si>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</si>
  <si>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</si>
  <si>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</si>
  <si>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</si>
  <si>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</si>
  <si>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</si>
  <si>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</si>
  <si>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</si>
  <si>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</si>
  <si>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</si>
  <si>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</si>
  <si>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</si>
  <si>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</si>
  <si>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</si>
  <si>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</si>
  <si>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</si>
  <si>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</si>
  <si>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</si>
  <si>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</si>
  <si>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</si>
  <si>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</si>
  <si>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</si>
  <si>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</si>
  <si>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</si>
  <si>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</si>
  <si>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</si>
  <si>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</si>
  <si>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</si>
  <si>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</si>
  <si>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</si>
  <si>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</si>
  <si>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</si>
  <si>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</si>
  <si>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</si>
  <si>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</si>
  <si>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</si>
  <si>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</si>
  <si>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</si>
  <si>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</si>
  <si>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</si>
  <si>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</si>
  <si>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</si>
  <si>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</si>
  <si>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</si>
  <si>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</si>
  <si>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</si>
  <si>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</si>
  <si>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</si>
  <si>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</si>
  <si>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</si>
  <si>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</si>
  <si>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</si>
  <si>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</si>
  <si>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</si>
  <si>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</si>
  <si>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</si>
  <si>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</si>
  <si>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</si>
  <si>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</si>
  <si>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</si>
  <si>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</si>
  <si>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</si>
  <si>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</si>
  <si>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</si>
  <si>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</si>
  <si>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</si>
  <si>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</si>
  <si>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</si>
  <si>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</si>
  <si>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</si>
  <si>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</si>
  <si>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</si>
  <si>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</si>
  <si>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</si>
  <si>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</si>
  <si>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</si>
  <si>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</si>
  <si>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</si>
  <si>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</si>
  <si>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</si>
  <si>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</si>
  <si>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</si>
  <si>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</si>
  <si>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</si>
  <si>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</si>
  <si>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</si>
  <si>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</si>
  <si>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</si>
  <si>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</si>
  <si>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</si>
  <si>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</si>
  <si>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</si>
  <si>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</si>
  <si>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</si>
  <si>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</si>
  <si>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</si>
  <si>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</si>
  <si>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</si>
  <si>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</si>
  <si>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</si>
  <si>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</si>
  <si>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</si>
  <si>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</si>
  <si>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</si>
  <si>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</si>
  <si>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</si>
  <si>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</si>
  <si>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</si>
  <si>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</si>
  <si>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</si>
  <si>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</si>
  <si>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</si>
  <si>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</si>
  <si>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</si>
  <si>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</si>
  <si>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</si>
  <si>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</si>
  <si>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</si>
  <si>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</si>
  <si>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</si>
  <si>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</si>
  <si>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</si>
  <si>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</si>
  <si>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</si>
  <si>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</si>
  <si>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</si>
  <si>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</si>
  <si>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</si>
  <si>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</si>
  <si>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</si>
  <si>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</si>
  <si>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</si>
  <si>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</si>
  <si>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</si>
  <si>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</si>
  <si>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</si>
  <si>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</si>
  <si>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</si>
  <si>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</si>
  <si>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</si>
  <si>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</si>
  <si>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</si>
  <si>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</si>
  <si>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</si>
  <si>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</si>
  <si>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</si>
  <si>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</si>
  <si>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</si>
  <si>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</si>
  <si>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</si>
  <si>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</si>
  <si>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</si>
  <si>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</si>
  <si>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</si>
  <si>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</si>
  <si>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</si>
  <si>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</si>
  <si>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</si>
  <si>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</si>
  <si>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</si>
  <si>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</si>
  <si>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</si>
  <si>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</si>
  <si>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</si>
  <si>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</si>
  <si>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</si>
  <si>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</si>
  <si>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</si>
  <si>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</si>
  <si>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</si>
  <si>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</si>
  <si>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</si>
  <si>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</si>
  <si>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</si>
  <si>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</si>
  <si>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</si>
  <si>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</si>
  <si>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</si>
  <si>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</si>
  <si>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</si>
  <si>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</si>
  <si>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</si>
  <si>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</si>
  <si>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</si>
  <si>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</si>
  <si>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</si>
  <si>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</si>
  <si>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</si>
  <si>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</si>
  <si>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</si>
  <si>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</si>
  <si>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</si>
  <si>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</si>
  <si>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</si>
  <si>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</si>
  <si>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</si>
  <si>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</si>
  <si>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</si>
  <si>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</si>
  <si>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</si>
  <si>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</si>
  <si>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</si>
  <si>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</si>
  <si>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</si>
  <si>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</si>
  <si>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</si>
  <si>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</si>
  <si>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</si>
  <si>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</si>
  <si>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</si>
  <si>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</si>
  <si>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</si>
  <si>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</si>
  <si>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</si>
  <si>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</si>
  <si>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</si>
  <si>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</si>
  <si>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</si>
  <si>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</si>
  <si>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</si>
  <si>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</si>
  <si>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</si>
  <si>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</si>
  <si>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</si>
  <si>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</si>
  <si>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</si>
  <si>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</si>
  <si>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</si>
  <si>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</si>
  <si>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</si>
  <si>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</si>
  <si>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</si>
  <si>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</si>
  <si>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</si>
  <si>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</si>
  <si>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</si>
  <si>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</si>
  <si>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</si>
  <si>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</si>
  <si>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</si>
  <si>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</si>
  <si>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</si>
  <si>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</si>
  <si>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</si>
  <si>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</si>
  <si>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</si>
  <si>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</si>
  <si>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</si>
  <si>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</si>
  <si>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</si>
  <si>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</si>
  <si>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</si>
  <si>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</si>
  <si>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</si>
  <si>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</si>
  <si>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</si>
  <si>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</si>
  <si>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</si>
  <si>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</si>
  <si>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</si>
  <si>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</si>
  <si>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</si>
  <si>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</si>
  <si>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</si>
  <si>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</si>
  <si>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</si>
  <si>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</si>
  <si>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</si>
  <si>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</si>
  <si>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</si>
  <si>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</si>
  <si>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</si>
  <si>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</si>
  <si>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</si>
  <si>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</si>
  <si>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</si>
  <si>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</si>
  <si>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</si>
  <si>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</si>
  <si>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</si>
  <si>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</si>
  <si>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</si>
  <si>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</si>
  <si>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</si>
  <si>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</si>
  <si>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</si>
  <si>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</si>
  <si>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</si>
  <si>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</si>
  <si>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</si>
  <si>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</si>
  <si>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</si>
  <si>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</si>
  <si>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</si>
  <si>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</si>
  <si>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</si>
  <si>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</si>
  <si>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</si>
  <si>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</si>
  <si>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</si>
  <si>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</si>
  <si>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</si>
  <si>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</si>
  <si>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</si>
  <si>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</si>
  <si>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</si>
  <si>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</si>
  <si>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</si>
  <si>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</si>
  <si>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</si>
  <si>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</si>
  <si>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</si>
  <si>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</si>
  <si>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</si>
  <si>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</si>
  <si>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</si>
  <si>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</si>
  <si>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</si>
  <si>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</si>
  <si>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</si>
  <si>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</si>
  <si>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</si>
  <si>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</si>
  <si>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</si>
  <si>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</si>
  <si>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</si>
  <si>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</si>
  <si>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</si>
  <si>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</si>
  <si>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</si>
  <si>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</si>
  <si>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</si>
  <si>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</si>
  <si>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</si>
  <si>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</si>
  <si>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</si>
  <si>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</si>
  <si>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</si>
  <si>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</si>
  <si>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</si>
  <si>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</si>
  <si>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</si>
  <si>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</si>
  <si>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</si>
  <si>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</si>
  <si>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</si>
  <si>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</si>
  <si>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</si>
  <si>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</si>
  <si>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</si>
  <si>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</si>
  <si>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</si>
  <si>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</si>
  <si>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</si>
  <si>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</si>
  <si>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</si>
  <si>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</si>
  <si>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</si>
  <si>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</si>
  <si>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</si>
  <si>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</si>
  <si>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</si>
  <si>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</si>
  <si>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</si>
  <si>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</si>
  <si>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</si>
  <si>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</si>
  <si>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</si>
  <si>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</si>
  <si>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</si>
  <si>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</si>
  <si>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</si>
  <si>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</si>
  <si>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</si>
  <si>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</si>
  <si>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</si>
  <si>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</si>
  <si>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</si>
  <si>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</si>
  <si>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</si>
  <si>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</si>
  <si>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</si>
  <si>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</si>
  <si>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</si>
  <si>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</si>
  <si>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</si>
  <si>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</si>
  <si>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</si>
  <si>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</si>
  <si>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</si>
  <si>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</si>
  <si>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</si>
  <si>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</si>
  <si>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</si>
  <si>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</si>
  <si>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</si>
  <si>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</si>
  <si>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</si>
  <si>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</si>
  <si>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</si>
  <si>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</si>
  <si>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</si>
  <si>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</si>
  <si>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</si>
  <si>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</si>
  <si>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</si>
  <si>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</si>
  <si>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</si>
  <si>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</si>
  <si>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</si>
  <si>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</si>
  <si>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</si>
  <si>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</si>
  <si>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</si>
  <si>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</si>
  <si>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</si>
  <si>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</si>
  <si>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</si>
  <si>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</si>
  <si>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</si>
  <si>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</si>
  <si>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</si>
  <si>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</si>
  <si>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</si>
  <si>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</si>
  <si>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</si>
  <si>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</si>
  <si>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</si>
  <si>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</si>
  <si>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</si>
  <si>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</si>
  <si>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</si>
  <si>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</si>
  <si>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</si>
  <si>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</si>
  <si>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</si>
  <si>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</si>
  <si>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</si>
  <si>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</si>
  <si>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</si>
  <si>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</si>
  <si>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</si>
  <si>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</si>
  <si>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</si>
  <si>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</si>
  <si>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</si>
  <si>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</si>
  <si>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</si>
  <si>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</si>
  <si>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</si>
  <si>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</si>
  <si>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</si>
  <si>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</si>
  <si>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</si>
  <si>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</si>
  <si>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</si>
  <si>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</si>
  <si>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</si>
  <si>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</si>
  <si>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</si>
  <si>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</si>
  <si>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</si>
  <si>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</si>
  <si>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</si>
  <si>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</si>
  <si>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</si>
  <si>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</si>
  <si>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</si>
  <si>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</si>
  <si>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</si>
  <si>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</si>
  <si>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</si>
  <si>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</si>
  <si>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</si>
  <si>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</si>
  <si>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</si>
  <si>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</si>
  <si>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</si>
  <si>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</si>
  <si>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</si>
  <si>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</si>
  <si>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</si>
  <si>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</si>
  <si>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</si>
  <si>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</si>
  <si>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</si>
  <si>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</si>
  <si>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</si>
  <si>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</si>
  <si>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</si>
  <si>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</si>
  <si>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</si>
  <si>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</si>
  <si>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</si>
  <si>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</si>
  <si>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</si>
  <si>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</si>
  <si>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</si>
  <si>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</si>
  <si>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</si>
  <si>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</si>
  <si>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</si>
  <si>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</si>
  <si>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</si>
  <si>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</si>
  <si>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</si>
  <si>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</si>
  <si>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</si>
  <si>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</si>
  <si>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</si>
  <si>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</si>
  <si>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</si>
  <si>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</si>
  <si>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</si>
  <si>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</si>
  <si>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</si>
  <si>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</si>
  <si>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</si>
  <si>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</si>
  <si>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</si>
  <si>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</si>
  <si>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</si>
  <si>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</si>
  <si>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</si>
  <si>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</si>
  <si>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</si>
  <si>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</si>
  <si>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</si>
  <si>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</si>
  <si>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</si>
  <si>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</si>
  <si>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</si>
  <si>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</si>
  <si>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</si>
  <si>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</si>
  <si>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</si>
  <si>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</si>
  <si>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</si>
  <si>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</si>
  <si>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</si>
  <si>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</si>
  <si>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</si>
  <si>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</si>
  <si>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</si>
  <si>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</si>
  <si>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</si>
  <si>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</si>
  <si>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</si>
  <si>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</si>
  <si>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</si>
  <si>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</si>
  <si>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</si>
  <si>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</si>
  <si>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</si>
  <si>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</si>
  <si>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</si>
  <si>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</si>
  <si>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</si>
  <si>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</si>
  <si>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</si>
  <si>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</si>
  <si>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</si>
  <si>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</si>
  <si>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</si>
  <si>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</si>
  <si>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</si>
  <si>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</si>
  <si>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</si>
  <si>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</si>
  <si>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</si>
  <si>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</si>
  <si>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</si>
  <si>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</si>
  <si>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</si>
  <si>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</si>
  <si>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</si>
  <si>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</si>
  <si>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</si>
  <si>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</si>
  <si>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</si>
  <si>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</si>
  <si>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</si>
  <si>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</si>
  <si>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</si>
  <si>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</si>
  <si>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</si>
  <si>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</si>
  <si>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</si>
  <si>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</si>
  <si>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</si>
  <si>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</si>
  <si>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</si>
  <si>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</si>
  <si>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</si>
  <si>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</si>
  <si>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</si>
  <si>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</si>
  <si>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</si>
  <si>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</si>
  <si>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</si>
  <si>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</si>
  <si>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</si>
  <si>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</si>
  <si>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</si>
  <si>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</si>
  <si>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</si>
  <si>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</si>
  <si>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</si>
  <si>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</si>
  <si>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</si>
  <si>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</si>
  <si>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</si>
  <si>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</si>
  <si>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</si>
  <si>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</si>
  <si>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</si>
  <si>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</si>
  <si>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</si>
  <si>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</si>
  <si>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</si>
  <si>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</si>
  <si>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</si>
  <si>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</si>
  <si>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</si>
  <si>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</si>
  <si>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</si>
  <si>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</si>
  <si>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</si>
  <si>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</si>
  <si>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</si>
  <si>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</si>
  <si>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</si>
  <si>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</si>
  <si>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</si>
  <si>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</si>
  <si>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</si>
  <si>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</si>
  <si>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</si>
  <si>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</si>
  <si>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</si>
  <si>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</si>
  <si>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</si>
  <si>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</si>
  <si>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</si>
  <si>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</si>
  <si>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</si>
  <si>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</si>
  <si>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</si>
  <si>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</si>
  <si>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</si>
  <si>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</si>
  <si>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</si>
  <si>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</si>
  <si>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</si>
  <si>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</si>
  <si>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</si>
  <si>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</si>
  <si>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</si>
  <si>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</si>
  <si>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</si>
  <si>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</si>
  <si>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</si>
  <si>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</si>
  <si>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</si>
  <si>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</si>
  <si>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</si>
  <si>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</si>
  <si>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</si>
  <si>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</si>
  <si>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</si>
  <si>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</si>
  <si>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</si>
  <si>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</si>
  <si>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</si>
  <si>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</si>
  <si>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</si>
  <si>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</si>
  <si>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</si>
  <si>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</si>
  <si>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</si>
  <si>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</si>
  <si>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</si>
  <si>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</si>
  <si>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</si>
  <si>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</si>
  <si>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</si>
  <si>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</si>
  <si>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</si>
  <si>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</si>
  <si>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</si>
  <si>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</si>
  <si>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</si>
  <si>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</si>
  <si>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</si>
  <si>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</si>
  <si>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</si>
  <si>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</si>
  <si>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</si>
  <si>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</si>
  <si>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</si>
  <si>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</si>
  <si>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</si>
  <si>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</si>
  <si>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</si>
  <si>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</si>
  <si>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</si>
  <si>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</si>
  <si>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</si>
  <si>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</si>
  <si>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</si>
  <si>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</si>
  <si>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</si>
  <si>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</si>
  <si>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</si>
  <si>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</si>
  <si>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</si>
  <si>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</si>
  <si>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</si>
  <si>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</si>
  <si>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</si>
  <si>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</si>
  <si>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</si>
  <si>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</si>
  <si>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</si>
  <si>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</si>
  <si>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</si>
  <si>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</si>
  <si>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</si>
  <si>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</si>
  <si>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</si>
  <si>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</si>
  <si>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</si>
  <si>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</si>
  <si>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</si>
  <si>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</si>
  <si>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</si>
  <si>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</si>
  <si>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</si>
  <si>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</si>
  <si>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</si>
  <si>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</si>
  <si>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</si>
  <si>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</si>
  <si>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</si>
  <si>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</si>
  <si>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</si>
  <si>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</si>
  <si>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</si>
  <si>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</si>
  <si>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</si>
  <si>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</si>
  <si>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</si>
  <si>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</si>
  <si>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</si>
  <si>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</si>
  <si>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</si>
  <si>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</si>
  <si>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</si>
  <si>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</si>
  <si>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</si>
  <si>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</si>
  <si>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</si>
  <si>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</si>
  <si>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</si>
  <si>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</si>
  <si>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</si>
  <si>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</si>
  <si>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</si>
  <si>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</si>
  <si>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</si>
  <si>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</si>
  <si>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</si>
  <si>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</si>
  <si>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</si>
  <si>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</si>
  <si>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</si>
  <si>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</si>
  <si>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</si>
  <si>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</si>
  <si>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</si>
  <si>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</si>
  <si>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</si>
  <si>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</si>
  <si>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</si>
  <si>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</si>
  <si>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</si>
  <si>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</si>
  <si>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</si>
  <si>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</si>
  <si>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</si>
  <si>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</si>
  <si>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</si>
  <si>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</si>
  <si>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</si>
  <si>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</si>
  <si>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</si>
  <si>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</si>
  <si>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</si>
  <si>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</si>
  <si>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</si>
  <si>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</si>
  <si>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</si>
  <si>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</si>
  <si>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</si>
  <si>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</si>
  <si>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</si>
  <si>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</si>
  <si>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</si>
  <si>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</si>
  <si>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</si>
  <si>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</si>
  <si>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</si>
  <si>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</si>
  <si>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</si>
  <si>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</si>
  <si>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</si>
  <si>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</si>
  <si>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</si>
  <si>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</si>
  <si>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</si>
  <si>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</si>
  <si>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</si>
  <si>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</si>
  <si>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</si>
  <si>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</si>
  <si>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</si>
  <si>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</si>
  <si>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</si>
  <si>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</si>
  <si>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</si>
  <si>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</si>
  <si>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</si>
  <si>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</si>
  <si>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</si>
  <si>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</si>
  <si>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</si>
  <si>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</si>
  <si>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</si>
  <si>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</si>
  <si>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</si>
  <si>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</si>
  <si>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</si>
  <si>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</si>
  <si>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</si>
  <si>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</si>
  <si>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</si>
  <si>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</si>
  <si>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</si>
  <si>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</si>
  <si>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</si>
  <si>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</si>
  <si>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</si>
  <si>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</si>
  <si>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</si>
  <si>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</si>
  <si>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</si>
  <si>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</si>
  <si>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</si>
  <si>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</si>
  <si>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</si>
  <si>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</si>
  <si>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</si>
  <si>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</si>
  <si>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</si>
  <si>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</si>
  <si>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</si>
  <si>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</si>
  <si>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</si>
  <si>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</si>
  <si>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</si>
  <si>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</si>
  <si>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</si>
  <si>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</si>
  <si>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</si>
  <si>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</si>
  <si>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</si>
  <si>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</si>
  <si>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</si>
  <si>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</si>
  <si>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</si>
  <si>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</si>
  <si>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</si>
  <si>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</si>
  <si>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</si>
  <si>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</si>
  <si>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</si>
  <si>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</si>
  <si>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</si>
  <si>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</si>
  <si>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</si>
  <si>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</si>
  <si>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</si>
  <si>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</si>
  <si>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</si>
  <si>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</si>
  <si>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</si>
  <si>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</si>
  <si>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</si>
  <si>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</si>
  <si>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</si>
  <si>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</si>
  <si>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</si>
  <si>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</si>
  <si>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</si>
  <si>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</si>
  <si>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</si>
  <si>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</si>
  <si>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</si>
  <si>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</si>
  <si>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</si>
  <si>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</si>
  <si>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</si>
  <si>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</si>
  <si>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</si>
  <si>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</si>
  <si>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</si>
  <si>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</si>
  <si>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</si>
  <si>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</si>
  <si>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</si>
  <si>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</si>
  <si>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</si>
  <si>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</si>
  <si>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</si>
  <si>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</si>
  <si>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</si>
  <si>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</si>
  <si>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</si>
  <si>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</si>
  <si>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</si>
  <si>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</si>
  <si>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</si>
  <si>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</si>
  <si>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</si>
  <si>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</si>
  <si>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</si>
  <si>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</si>
  <si>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</si>
  <si>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</si>
  <si>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</si>
  <si>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</si>
  <si>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</si>
  <si>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</si>
  <si>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</si>
  <si>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</si>
  <si>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</si>
  <si>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</si>
  <si>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</si>
  <si>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</si>
  <si>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</si>
  <si>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</si>
  <si>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</si>
  <si>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</si>
  <si>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</si>
  <si>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</si>
  <si>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</si>
  <si>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</si>
  <si>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</si>
  <si>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</si>
  <si>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</si>
  <si>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</si>
  <si>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</si>
  <si>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</si>
  <si>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</si>
  <si>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</si>
  <si>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</si>
  <si>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</si>
  <si>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</si>
  <si>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</si>
  <si>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</si>
  <si>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</si>
  <si>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</si>
  <si>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</si>
  <si>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</si>
  <si>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</si>
  <si>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</si>
  <si>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</si>
  <si>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</si>
  <si>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</si>
  <si>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</si>
  <si>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</si>
  <si>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</si>
  <si>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</si>
  <si>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</si>
  <si>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</si>
  <si>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</si>
  <si>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</si>
  <si>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</si>
  <si>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</si>
  <si>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</si>
  <si>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</si>
  <si>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</si>
  <si>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</si>
  <si>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</si>
  <si>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</si>
  <si>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</si>
  <si>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</si>
  <si>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</si>
  <si>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</si>
  <si>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</si>
  <si>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</si>
  <si>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</si>
  <si>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</si>
  <si>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</si>
  <si>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</si>
  <si>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</si>
  <si>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</si>
  <si>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</si>
  <si>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</si>
  <si>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</si>
  <si>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</si>
  <si>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</si>
  <si>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</si>
  <si>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</si>
  <si>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</si>
  <si>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</si>
  <si>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</si>
  <si>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</si>
  <si>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</si>
  <si>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</si>
  <si>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</si>
  <si>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</si>
  <si>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</si>
  <si>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</si>
  <si>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</si>
  <si>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</si>
  <si>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</si>
  <si>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</si>
  <si>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</si>
  <si>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</si>
  <si>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</si>
  <si>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</si>
  <si>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</si>
  <si>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</si>
  <si>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</si>
  <si>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</si>
  <si>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</si>
  <si>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</si>
  <si>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</si>
  <si>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</si>
  <si>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</si>
  <si>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</si>
  <si>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</si>
  <si>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</si>
  <si>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</si>
  <si>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</si>
  <si>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</si>
  <si>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</si>
  <si>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</si>
  <si>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</si>
  <si>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</si>
  <si>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</si>
  <si>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</si>
  <si>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</si>
  <si>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</si>
  <si>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</si>
  <si>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</si>
  <si>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</si>
  <si>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</si>
  <si>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</si>
  <si>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</si>
  <si>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</si>
  <si>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</si>
  <si>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</si>
  <si>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</si>
  <si>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</si>
  <si>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</si>
  <si>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</si>
  <si>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</si>
  <si>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</si>
  <si>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</si>
  <si>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</si>
  <si>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</si>
  <si>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</si>
  <si>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</si>
  <si>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</si>
  <si>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</si>
  <si>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</si>
  <si>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</si>
  <si>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</si>
  <si>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</si>
  <si>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</si>
  <si>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</si>
  <si>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</si>
  <si>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</si>
  <si>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</si>
  <si>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</si>
  <si>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</si>
  <si>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</si>
  <si>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</si>
  <si>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</si>
  <si>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</si>
  <si>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</si>
  <si>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</si>
  <si>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</si>
  <si>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</si>
  <si>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</si>
  <si>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</si>
  <si>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</si>
  <si>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</si>
  <si>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</si>
  <si>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</si>
  <si>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</si>
  <si>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</si>
  <si>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</si>
  <si>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</si>
  <si>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</si>
  <si>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</si>
  <si>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</si>
  <si>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</si>
  <si>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</si>
  <si>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</si>
  <si>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</si>
  <si>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</si>
  <si>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</si>
  <si>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</si>
  <si>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</si>
  <si>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</si>
  <si>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</si>
  <si>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</si>
  <si>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</si>
  <si>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</si>
  <si>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</si>
  <si>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</si>
  <si>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</si>
  <si>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</si>
  <si>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</si>
  <si>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</si>
  <si>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</si>
  <si>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</si>
  <si>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</si>
  <si>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</si>
  <si>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</si>
  <si>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</si>
  <si>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</si>
  <si>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</si>
  <si>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</si>
  <si>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</si>
  <si>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</si>
  <si>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</si>
  <si>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</si>
  <si>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</si>
  <si>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</si>
  <si>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</si>
  <si>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</si>
  <si>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</si>
  <si>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</si>
  <si>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</si>
  <si>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</si>
  <si>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</si>
  <si>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</si>
  <si>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</si>
  <si>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</si>
  <si>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</si>
  <si>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</si>
  <si>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</si>
  <si>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</si>
  <si>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</si>
  <si>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</si>
  <si>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</si>
  <si>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</si>
  <si>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</si>
  <si>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</si>
  <si>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</si>
  <si>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</si>
  <si>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</si>
  <si>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</si>
  <si>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</si>
  <si>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</si>
  <si>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</si>
  <si>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</si>
  <si>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</si>
  <si>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</si>
  <si>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</si>
  <si>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</si>
  <si>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</si>
  <si>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</si>
  <si>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</si>
  <si>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</si>
  <si>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</si>
  <si>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</si>
  <si>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</si>
  <si>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</si>
  <si>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</si>
  <si>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</si>
  <si>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</si>
  <si>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</si>
  <si>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</si>
  <si>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</si>
  <si>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</si>
  <si>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</si>
  <si>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</si>
  <si>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</si>
  <si>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</si>
  <si>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</si>
  <si>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</si>
  <si>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</si>
  <si>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</si>
  <si>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</si>
  <si>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</si>
  <si>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</si>
  <si>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</si>
  <si>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</si>
  <si>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</si>
  <si>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</si>
  <si>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</si>
  <si>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</si>
  <si>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</si>
  <si>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</si>
  <si>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</si>
  <si>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</si>
  <si>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</si>
  <si>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</si>
  <si>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</si>
  <si>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</si>
  <si>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</si>
  <si>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</si>
  <si>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</si>
  <si>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</si>
  <si>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</si>
  <si>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</si>
  <si>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</si>
  <si>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</si>
  <si>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</si>
  <si>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</si>
  <si>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</si>
  <si>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</si>
  <si>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</si>
  <si>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</si>
  <si>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</si>
  <si>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</si>
  <si>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</si>
  <si>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</si>
  <si>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</si>
  <si>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</si>
  <si>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</si>
  <si>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</si>
  <si>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</si>
  <si>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</si>
  <si>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</si>
  <si>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</si>
  <si>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</si>
  <si>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</si>
  <si>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</si>
  <si>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</si>
  <si>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</si>
  <si>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</si>
  <si>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</si>
  <si>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</si>
  <si>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</si>
  <si>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</si>
  <si>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</si>
  <si>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</si>
  <si>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</si>
  <si>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</si>
  <si>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</si>
  <si>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</si>
  <si>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</si>
  <si>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</si>
  <si>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</si>
  <si>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</si>
  <si>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</si>
  <si>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</si>
  <si>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</si>
  <si>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</si>
  <si>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</si>
  <si>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</si>
  <si>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</si>
  <si>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</si>
  <si>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</si>
  <si>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</si>
  <si>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</si>
  <si>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</si>
  <si>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</si>
  <si>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</si>
  <si>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</si>
  <si>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</si>
  <si>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</si>
  <si>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</si>
  <si>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</si>
  <si>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</si>
  <si>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</si>
  <si>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</si>
  <si>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</si>
  <si>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</si>
  <si>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</si>
  <si>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</si>
  <si>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</si>
  <si>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</si>
  <si>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</si>
  <si>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</si>
  <si>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</si>
  <si>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</si>
  <si>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</si>
  <si>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</si>
  <si>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</si>
  <si>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</si>
  <si>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</si>
  <si>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</si>
  <si>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</si>
  <si>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</si>
  <si>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</si>
  <si>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</si>
  <si>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</si>
  <si>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</si>
  <si>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</si>
  <si>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</si>
  <si>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</si>
  <si>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</si>
  <si>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</si>
  <si>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</si>
  <si>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</si>
  <si>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</si>
  <si>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</si>
  <si>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</si>
  <si>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</si>
  <si>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</si>
  <si>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</si>
  <si>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</si>
  <si>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</si>
  <si>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</si>
  <si>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</si>
  <si>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</si>
  <si>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</si>
  <si>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</si>
  <si>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</si>
  <si>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</si>
  <si>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</si>
  <si>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</si>
  <si>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</si>
  <si>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</si>
  <si>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</si>
  <si>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</si>
  <si>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</si>
  <si>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</si>
  <si>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</si>
  <si>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</si>
  <si>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</si>
  <si>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</si>
  <si>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</si>
  <si>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</si>
  <si>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</si>
  <si>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</si>
  <si>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</si>
  <si>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</si>
  <si>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</si>
  <si>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</si>
  <si>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</si>
  <si>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</si>
  <si>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</si>
  <si>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</si>
  <si>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</si>
  <si>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</si>
  <si>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</si>
  <si>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</si>
  <si>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</si>
  <si>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</si>
  <si>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</si>
  <si>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</si>
  <si>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</si>
  <si>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</si>
  <si>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</si>
  <si>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</si>
  <si>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</si>
  <si>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</si>
  <si>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</si>
  <si>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</si>
  <si>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</si>
  <si>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</si>
  <si>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</si>
  <si>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</si>
  <si>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</si>
  <si>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</si>
  <si>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</si>
  <si>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</si>
  <si>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</si>
  <si>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</si>
  <si>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</si>
  <si>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</si>
  <si>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</si>
  <si>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</si>
  <si>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</si>
  <si>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</si>
  <si>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</si>
  <si>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</si>
  <si>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</si>
  <si>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</si>
  <si>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</si>
  <si>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</si>
  <si>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</si>
  <si>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</si>
  <si>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</si>
  <si>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</si>
  <si>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</si>
  <si>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</si>
  <si>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</si>
  <si>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</si>
  <si>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</si>
  <si>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</si>
  <si>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</si>
  <si>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</si>
  <si>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</si>
  <si>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</si>
  <si>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</si>
  <si>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</si>
  <si>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</si>
  <si>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</si>
  <si>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</si>
  <si>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</si>
  <si>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</si>
  <si>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</si>
  <si>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</si>
  <si>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</si>
  <si>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</si>
  <si>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</si>
  <si>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</si>
  <si>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</si>
  <si>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</si>
  <si>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</si>
  <si>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</si>
  <si>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</si>
  <si>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</si>
  <si>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</si>
  <si>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</si>
  <si>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</si>
  <si>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</si>
  <si>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</si>
  <si>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</si>
  <si>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</si>
  <si>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</si>
  <si>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</si>
  <si>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</si>
  <si>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</si>
  <si>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</si>
  <si>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</si>
  <si>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</si>
  <si>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</si>
  <si>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</si>
  <si>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</si>
  <si>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</si>
  <si>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</si>
  <si>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</si>
  <si>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</si>
  <si>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</si>
  <si>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</si>
  <si>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</si>
  <si>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</si>
  <si>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</si>
  <si>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</si>
  <si>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</si>
  <si>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</si>
  <si>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</si>
  <si>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</si>
  <si>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</si>
  <si>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</si>
  <si>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</si>
  <si>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</si>
  <si>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</si>
  <si>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</si>
  <si>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</si>
  <si>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</si>
  <si>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</si>
  <si>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</si>
  <si>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</si>
  <si>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</si>
  <si>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</si>
  <si>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</si>
  <si>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</si>
  <si>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</si>
  <si>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</si>
  <si>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</si>
  <si>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</si>
  <si>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</si>
  <si>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</si>
  <si>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</si>
  <si>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</si>
  <si>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</si>
  <si>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</si>
  <si>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</si>
  <si>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</si>
  <si>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</si>
  <si>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</si>
  <si>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</si>
  <si>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</si>
  <si>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</si>
  <si>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</si>
  <si>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</si>
  <si>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</si>
  <si>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</si>
  <si>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</si>
  <si>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</si>
  <si>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</si>
  <si>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</si>
  <si>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</si>
  <si>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</si>
  <si>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</si>
  <si>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</si>
  <si>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</si>
  <si>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</si>
  <si>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</si>
  <si>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</si>
  <si>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</si>
  <si>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</si>
  <si>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</si>
  <si>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</si>
  <si>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</si>
  <si>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</si>
  <si>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</si>
  <si>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</si>
  <si>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</si>
  <si>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</si>
  <si>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</si>
  <si>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</si>
  <si>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</si>
  <si>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</si>
  <si>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</si>
  <si>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</si>
  <si>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</si>
  <si>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</si>
  <si>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</si>
  <si>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</si>
  <si>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</si>
  <si>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</si>
  <si>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</si>
  <si>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</si>
  <si>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</si>
  <si>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</si>
  <si>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</si>
  <si>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</si>
  <si>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</si>
  <si>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</si>
  <si>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</si>
  <si>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</si>
  <si>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</si>
  <si>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</si>
  <si>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</si>
  <si>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</si>
  <si>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</si>
  <si>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</si>
  <si>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</si>
  <si>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</si>
  <si>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</si>
  <si>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</si>
  <si>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</si>
  <si>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</si>
  <si>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</si>
  <si>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</si>
  <si>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</si>
  <si>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</si>
  <si>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</si>
  <si>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</si>
  <si>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</si>
  <si>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</si>
  <si>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</si>
  <si>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</si>
  <si>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</si>
  <si>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</si>
  <si>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</si>
  <si>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</si>
  <si>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</si>
  <si>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</si>
  <si>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</si>
  <si>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</si>
  <si>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</si>
  <si>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</si>
  <si>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</si>
  <si>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</si>
  <si>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</si>
  <si>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</si>
  <si>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</si>
  <si>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</si>
  <si>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</si>
  <si>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</si>
  <si>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</si>
  <si>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</si>
  <si>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</si>
  <si>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</si>
  <si>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</si>
  <si>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</si>
  <si>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</si>
  <si>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</si>
  <si>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</si>
  <si>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</si>
  <si>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</si>
  <si>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</si>
  <si>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</si>
  <si>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</si>
  <si>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</si>
  <si>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</si>
  <si>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</si>
  <si>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</si>
  <si>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</si>
  <si>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</si>
  <si>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</si>
  <si>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</si>
  <si>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</si>
  <si>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</si>
  <si>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</si>
  <si>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</si>
  <si>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</si>
  <si>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</si>
  <si>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</si>
  <si>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</si>
  <si>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</si>
  <si>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</si>
  <si>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</si>
  <si>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</si>
  <si>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</si>
  <si>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</si>
  <si>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</si>
  <si>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</si>
  <si>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</si>
  <si>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</si>
  <si>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</si>
  <si>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</si>
  <si>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</si>
  <si>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</si>
  <si>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</si>
  <si>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</si>
  <si>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</si>
  <si>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</si>
  <si>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</si>
  <si>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</si>
  <si>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</si>
  <si>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</si>
  <si>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</si>
  <si>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</si>
  <si>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</si>
  <si>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</si>
  <si>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</si>
  <si>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</si>
  <si>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</si>
  <si>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</si>
  <si>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</si>
  <si>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</si>
  <si>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</si>
  <si>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</si>
  <si>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</si>
  <si>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</si>
  <si>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</si>
  <si>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</si>
  <si>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</si>
  <si>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</si>
  <si>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</si>
  <si>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</si>
  <si>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</si>
  <si>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</si>
  <si>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</si>
  <si>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</si>
  <si>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</si>
  <si>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</si>
  <si>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</si>
  <si>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</si>
  <si>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</si>
  <si>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</si>
  <si>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</si>
  <si>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</si>
  <si>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</si>
  <si>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</si>
  <si>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</si>
  <si>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</si>
  <si>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</si>
  <si>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</si>
  <si>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</si>
  <si>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</si>
  <si>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</si>
  <si>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</si>
  <si>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</si>
  <si>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</si>
  <si>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</si>
  <si>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</si>
  <si>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</si>
  <si>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</si>
  <si>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</si>
  <si>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</si>
  <si>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</si>
  <si>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</si>
  <si>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</si>
  <si>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</si>
  <si>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</si>
  <si>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</si>
  <si>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</si>
  <si>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</si>
  <si>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</si>
  <si>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</si>
  <si>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</si>
  <si>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</si>
  <si>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</si>
  <si>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</si>
  <si>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</si>
  <si>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</si>
  <si>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</si>
  <si>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</si>
  <si>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</si>
  <si>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</si>
  <si>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</si>
  <si>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</si>
  <si>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</si>
  <si>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</si>
  <si>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</si>
  <si>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</si>
  <si>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</si>
  <si>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</si>
  <si>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</si>
  <si>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</si>
  <si>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</si>
  <si>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</si>
  <si>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</si>
  <si>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</si>
  <si>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</si>
  <si>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</si>
  <si>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</si>
  <si>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</si>
  <si>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</si>
  <si>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</si>
  <si>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</si>
  <si>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</si>
  <si>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</si>
  <si>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</si>
  <si>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</si>
  <si>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</si>
  <si>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</si>
  <si>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</si>
  <si>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</si>
  <si>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</si>
  <si>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</si>
  <si>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</si>
  <si>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</si>
  <si>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</si>
  <si>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</si>
  <si>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</si>
  <si>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</si>
  <si>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</si>
  <si>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</si>
  <si>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</si>
  <si>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</si>
  <si>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</si>
  <si>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</si>
  <si>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</si>
  <si>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</si>
  <si>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</si>
  <si>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</si>
  <si>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</si>
  <si>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</si>
  <si>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</si>
  <si>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</si>
  <si>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</si>
  <si>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</si>
  <si>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</si>
  <si>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</si>
  <si>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</si>
  <si>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</si>
  <si>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</si>
  <si>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</si>
  <si>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</si>
  <si>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</si>
  <si>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</si>
  <si>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</si>
  <si>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</si>
  <si>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</si>
  <si>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</si>
  <si>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</si>
  <si>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</si>
  <si>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</si>
  <si>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</si>
  <si>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</si>
  <si>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</si>
  <si>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</si>
  <si>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</si>
  <si>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</si>
  <si>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</si>
  <si>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</si>
  <si>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</si>
  <si>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</si>
  <si>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</si>
  <si>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</si>
  <si>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</si>
  <si>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</si>
  <si>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</si>
  <si>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</si>
  <si>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</si>
  <si>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</si>
  <si>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</si>
  <si>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</si>
  <si>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</si>
  <si>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</si>
  <si>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</si>
  <si>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</si>
  <si>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</si>
  <si>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</si>
  <si>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</si>
  <si>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</si>
  <si>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</si>
  <si>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</si>
  <si>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</si>
  <si>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</si>
  <si>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</si>
  <si>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</si>
  <si>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</si>
  <si>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</si>
  <si>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</si>
  <si>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</si>
  <si>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</si>
  <si>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</si>
  <si>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</si>
  <si>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</si>
  <si>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</si>
  <si>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</si>
  <si>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</si>
  <si>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</si>
  <si>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</si>
  <si>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</si>
  <si>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</si>
  <si>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</si>
  <si>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</si>
  <si>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</si>
  <si>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</si>
  <si>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</si>
  <si>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</si>
  <si>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</si>
  <si>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</si>
  <si>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</si>
  <si>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</si>
  <si>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</si>
  <si>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</si>
  <si>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</si>
  <si>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</si>
  <si>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</si>
  <si>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</si>
  <si>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</si>
  <si>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</si>
  <si>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</si>
  <si>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</si>
  <si>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</si>
  <si>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</si>
  <si>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</si>
  <si>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</si>
  <si>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</si>
  <si>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</si>
  <si>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</si>
  <si>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</si>
  <si>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</si>
  <si>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</si>
  <si>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</si>
  <si>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</si>
  <si>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</si>
  <si>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</si>
  <si>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</si>
  <si>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</si>
  <si>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</si>
  <si>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</si>
  <si>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</si>
  <si>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</si>
  <si>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</si>
  <si>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</si>
  <si>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</si>
  <si>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</si>
  <si>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</si>
  <si>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</si>
  <si>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</si>
  <si>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</si>
  <si>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</si>
  <si>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</si>
  <si>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</si>
  <si>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</si>
  <si>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</si>
  <si>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</si>
  <si>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</si>
  <si>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</si>
  <si>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</si>
  <si>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</si>
  <si>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</si>
  <si>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</si>
  <si>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</si>
  <si>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</si>
  <si>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</si>
  <si>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</si>
  <si>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</si>
  <si>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</si>
  <si>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</si>
  <si>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</si>
  <si>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</si>
  <si>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</si>
  <si>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</si>
  <si>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</si>
  <si>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</si>
  <si>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</si>
  <si>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</si>
  <si>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</si>
  <si>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</si>
  <si>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</si>
  <si>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</si>
  <si>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</si>
  <si>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</si>
  <si>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</si>
  <si>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</si>
  <si>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</si>
  <si>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</si>
  <si>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</si>
  <si>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</si>
  <si>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</si>
  <si>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</si>
  <si>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</si>
  <si>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</si>
  <si>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</si>
  <si>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</si>
  <si>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</si>
  <si>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</si>
  <si>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</si>
  <si>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</si>
  <si>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</si>
  <si>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</si>
  <si>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</si>
  <si>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</si>
  <si>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</si>
  <si>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</si>
  <si>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</si>
  <si>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</si>
  <si>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</si>
  <si>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</si>
  <si>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</si>
  <si>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</si>
  <si>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</si>
  <si>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</si>
  <si>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</si>
  <si>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</si>
  <si>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</si>
  <si>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</si>
  <si>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</si>
  <si>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</si>
  <si>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</si>
  <si>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</si>
  <si>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</si>
  <si>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</si>
  <si>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</si>
  <si>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</si>
  <si>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</si>
  <si>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</si>
  <si>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</si>
  <si>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</si>
  <si>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</si>
  <si>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</si>
  <si>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</si>
  <si>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</si>
  <si>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</si>
  <si>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</si>
  <si>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</si>
  <si>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</si>
  <si>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</si>
  <si>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</si>
  <si>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</si>
  <si>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</si>
  <si>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</si>
  <si>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</si>
  <si>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</si>
  <si>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</si>
  <si>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</si>
  <si>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</si>
  <si>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</si>
  <si>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</si>
  <si>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</si>
  <si>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</si>
  <si>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</si>
  <si>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</si>
  <si>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</si>
  <si>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</si>
  <si>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</si>
  <si>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</si>
  <si>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</si>
  <si>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</si>
  <si>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</si>
  <si>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</si>
  <si>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</si>
  <si>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</si>
  <si>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</si>
  <si>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</si>
  <si>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</si>
  <si>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</si>
  <si>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</si>
  <si>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</si>
  <si>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</si>
  <si>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</si>
  <si>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</si>
  <si>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</si>
  <si>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</si>
  <si>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</si>
  <si>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</si>
  <si>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</si>
  <si>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</si>
  <si>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</si>
  <si>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</si>
  <si>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</si>
  <si>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</si>
  <si>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</si>
  <si>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</si>
  <si>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</si>
  <si>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</si>
  <si>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</si>
  <si>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</si>
  <si>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</si>
  <si>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</si>
  <si>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</si>
  <si>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</si>
  <si>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</si>
  <si>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</si>
  <si>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</si>
  <si>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</si>
  <si>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</si>
  <si>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</si>
  <si>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</si>
  <si>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</si>
  <si>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</si>
  <si>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</si>
  <si>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</si>
  <si>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</si>
  <si>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</si>
  <si>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</si>
  <si>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</si>
  <si>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</si>
  <si>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</si>
  <si>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</si>
  <si>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</si>
  <si>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</si>
  <si>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</si>
  <si>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</si>
  <si>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</si>
  <si>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</si>
  <si>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</si>
  <si>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</si>
  <si>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</si>
  <si>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</si>
  <si>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</si>
  <si>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</si>
  <si>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</si>
  <si>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</si>
  <si>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</si>
  <si>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</si>
  <si>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</si>
  <si>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</si>
  <si>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</si>
  <si>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</si>
  <si>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</si>
  <si>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</si>
  <si>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</si>
  <si>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</si>
  <si>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</si>
  <si>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</si>
  <si>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</si>
  <si>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</si>
  <si>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</si>
  <si>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</si>
  <si>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</si>
  <si>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</si>
  <si>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</si>
  <si>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</si>
  <si>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</si>
  <si>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</si>
  <si>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</si>
  <si>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</si>
  <si>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</si>
  <si>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</si>
  <si>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</si>
  <si>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</si>
  <si>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</si>
  <si>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</si>
  <si>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</si>
  <si>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</si>
  <si>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</si>
  <si>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</si>
  <si>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</si>
  <si>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</si>
  <si>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</si>
  <si>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</si>
  <si>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</si>
  <si>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</si>
  <si>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</si>
  <si>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</si>
  <si>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</si>
  <si>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</si>
  <si>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</si>
  <si>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</si>
  <si>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</si>
  <si>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</si>
  <si>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</si>
  <si>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</si>
  <si>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</si>
  <si>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</si>
  <si>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</si>
  <si>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</si>
  <si>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</si>
  <si>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</si>
  <si>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</si>
  <si>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</si>
  <si>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</si>
  <si>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</si>
  <si>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</si>
  <si>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</si>
  <si>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</si>
  <si>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</si>
  <si>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</si>
  <si>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</si>
  <si>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</si>
  <si>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</si>
  <si>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</si>
  <si>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</si>
  <si>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</si>
  <si>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</si>
  <si>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</si>
  <si>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</si>
  <si>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</si>
  <si>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</si>
  <si>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</si>
  <si>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</si>
  <si>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</si>
  <si>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</si>
  <si>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</si>
  <si>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</si>
  <si>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</si>
  <si>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</si>
  <si>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</si>
  <si>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</si>
  <si>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</si>
  <si>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</si>
  <si>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</si>
  <si>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</si>
  <si>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</si>
  <si>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</si>
  <si>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</si>
  <si>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</si>
  <si>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</si>
  <si>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</si>
  <si>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</si>
  <si>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</si>
  <si>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</si>
  <si>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</si>
  <si>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</si>
  <si>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</si>
  <si>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</si>
  <si>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</si>
  <si>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</si>
  <si>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</si>
  <si>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</si>
  <si>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</si>
  <si>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</si>
  <si>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</si>
  <si>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</si>
  <si>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</si>
  <si>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</si>
  <si>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</si>
  <si>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</si>
  <si>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</si>
  <si>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</si>
  <si>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</si>
  <si>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</si>
  <si>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</si>
  <si>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</si>
  <si>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</si>
  <si>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</si>
  <si>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</si>
  <si>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</si>
  <si>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</si>
  <si>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</si>
  <si>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</si>
  <si>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</si>
  <si>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</si>
  <si>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</si>
  <si>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</si>
  <si>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</si>
  <si>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</si>
  <si>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</si>
  <si>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</si>
  <si>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</si>
  <si>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</si>
  <si>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</si>
  <si>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</si>
  <si>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</si>
  <si>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</si>
  <si>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</si>
  <si>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</si>
  <si>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</si>
  <si>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</si>
  <si>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</si>
  <si>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</si>
  <si>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</si>
  <si>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</si>
  <si>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</si>
  <si>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</si>
  <si>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</si>
  <si>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</si>
  <si>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</si>
  <si>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</si>
  <si>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</si>
  <si>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</si>
  <si>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</si>
  <si>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</si>
  <si>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</si>
  <si>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</si>
  <si>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</si>
  <si>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</si>
  <si>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</si>
  <si>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</si>
  <si>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</si>
  <si>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</si>
  <si>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</si>
  <si>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</si>
  <si>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</si>
  <si>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</si>
  <si>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</si>
  <si>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</si>
  <si>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</si>
  <si>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</si>
  <si>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</si>
  <si>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</si>
  <si>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</si>
  <si>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</si>
  <si>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</si>
  <si>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</si>
  <si>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</si>
  <si>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</si>
  <si>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</si>
  <si>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</si>
  <si>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</si>
  <si>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</si>
  <si>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</si>
  <si>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</si>
  <si>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</si>
  <si>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</si>
  <si>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</si>
  <si>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</si>
  <si>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</si>
  <si>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</si>
  <si>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</si>
  <si>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</si>
  <si>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</si>
  <si>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</si>
  <si>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</si>
  <si>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</si>
  <si>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</si>
  <si>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</si>
  <si>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</si>
  <si>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</si>
  <si>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</si>
  <si>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</si>
  <si>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</si>
  <si>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</si>
  <si>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</si>
  <si>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</si>
  <si>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</si>
  <si>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</si>
  <si>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</si>
  <si>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</si>
  <si>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</si>
  <si>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</si>
  <si>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</si>
  <si>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</si>
  <si>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</si>
  <si>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</si>
  <si>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</si>
  <si>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</si>
  <si>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</si>
  <si>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</si>
  <si>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</si>
  <si>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</si>
  <si>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</si>
  <si>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</si>
  <si>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</si>
  <si>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</si>
  <si>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</si>
  <si>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</si>
  <si>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</si>
  <si>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</si>
  <si>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</si>
  <si>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</si>
  <si>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</si>
  <si>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</si>
  <si>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</si>
  <si>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</si>
  <si>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</si>
  <si>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</si>
  <si>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</si>
  <si>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</si>
  <si>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</si>
  <si>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</si>
  <si>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</si>
  <si>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</si>
  <si>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</si>
  <si>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</si>
  <si>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</si>
  <si>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</si>
  <si>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</si>
  <si>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</si>
  <si>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</si>
  <si>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</si>
  <si>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</si>
  <si>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</si>
  <si>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</si>
  <si>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</si>
  <si>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</si>
  <si>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</si>
  <si>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</si>
  <si>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</si>
  <si>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</si>
  <si>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</si>
  <si>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</si>
  <si>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</si>
  <si>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</si>
  <si>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</si>
  <si>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</si>
  <si>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</si>
  <si>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</si>
  <si>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</si>
  <si>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</si>
  <si>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</si>
  <si>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</si>
  <si>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</si>
  <si>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</si>
  <si>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</si>
  <si>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</si>
  <si>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</si>
  <si>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</si>
  <si>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</si>
  <si>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</si>
  <si>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</si>
  <si>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</si>
  <si>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</si>
  <si>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</si>
  <si>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</si>
  <si>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</si>
  <si>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</si>
  <si>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</si>
  <si>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</si>
  <si>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</si>
  <si>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</si>
  <si>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</si>
  <si>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</si>
  <si>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</si>
  <si>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</si>
  <si>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</si>
  <si>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</si>
  <si>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</si>
  <si>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</si>
  <si>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</si>
  <si>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</si>
  <si>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</si>
  <si>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</si>
  <si>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</si>
  <si>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</si>
  <si>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</si>
  <si>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</si>
  <si>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</si>
  <si>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</si>
  <si>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</si>
  <si>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</si>
  <si>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</si>
  <si>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</si>
  <si>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</si>
  <si>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</si>
  <si>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</si>
  <si>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</si>
  <si>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</si>
  <si>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</si>
  <si>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</si>
  <si>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</si>
  <si>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</si>
  <si>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</si>
  <si>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</si>
  <si>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</si>
  <si>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</si>
  <si>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</si>
  <si>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</si>
  <si>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</si>
  <si>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</si>
  <si>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</si>
  <si>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</si>
  <si>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</si>
  <si>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</si>
  <si>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</si>
  <si>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</si>
  <si>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</si>
  <si>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</si>
  <si>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</si>
  <si>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</si>
  <si>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</si>
  <si>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</si>
  <si>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</si>
  <si>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</si>
  <si>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</si>
  <si>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</si>
  <si>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</si>
  <si>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</si>
  <si>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</si>
  <si>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</si>
  <si>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</si>
  <si>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</si>
  <si>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</si>
  <si>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</si>
  <si>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</si>
  <si>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</si>
  <si>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</si>
  <si>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</si>
  <si>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</si>
  <si>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</si>
  <si>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</si>
  <si>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</si>
  <si>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</si>
  <si>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</si>
  <si>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</si>
  <si>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</si>
  <si>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</si>
  <si>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</si>
  <si>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</si>
  <si>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</si>
  <si>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</si>
  <si>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</si>
  <si>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</si>
  <si>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</si>
  <si>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</si>
  <si>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</si>
  <si>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</si>
  <si>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</si>
  <si>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</si>
  <si>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</si>
  <si>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</si>
  <si>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</si>
  <si>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</si>
  <si>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</si>
  <si>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</si>
  <si>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</si>
  <si>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</si>
  <si>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</si>
  <si>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</si>
  <si>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</si>
  <si>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</si>
  <si>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</si>
  <si>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</si>
  <si>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</si>
  <si>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</si>
  <si>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</si>
  <si>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</si>
  <si>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</si>
  <si>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</si>
  <si>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</si>
  <si>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</si>
  <si>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</si>
  <si>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</si>
  <si>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</si>
  <si>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</si>
  <si>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</si>
  <si>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</si>
  <si>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</si>
  <si>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</si>
  <si>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</si>
  <si>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</si>
  <si>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</si>
  <si>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</si>
  <si>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</si>
  <si>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</si>
  <si>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</si>
  <si>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</si>
  <si>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</si>
  <si>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</si>
  <si>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</si>
  <si>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</si>
  <si>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</si>
  <si>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</si>
  <si>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</si>
  <si>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</si>
  <si>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</si>
  <si>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</si>
  <si>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</si>
  <si>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</si>
  <si>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</si>
  <si>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</si>
  <si>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</si>
  <si>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</si>
  <si>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</si>
  <si>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</si>
  <si>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</si>
  <si>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</si>
  <si>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</si>
  <si>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</si>
  <si>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</si>
  <si>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</si>
  <si>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</si>
  <si>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</si>
  <si>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</si>
  <si>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</si>
  <si>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</si>
  <si>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</si>
  <si>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</si>
  <si>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</si>
  <si>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</si>
  <si>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</si>
  <si>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</si>
  <si>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</si>
  <si>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</si>
  <si>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</si>
  <si>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</si>
  <si>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</si>
  <si>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</si>
  <si>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</si>
  <si>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</si>
  <si>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</si>
  <si>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</si>
  <si>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</si>
  <si>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</si>
  <si>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</si>
  <si>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</si>
  <si>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</si>
  <si>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</si>
  <si>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</si>
  <si>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</si>
  <si>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</si>
  <si>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</si>
  <si>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</si>
  <si>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</si>
  <si>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</si>
  <si>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</si>
  <si>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</si>
  <si>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</si>
  <si>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</si>
  <si>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</si>
  <si>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</si>
  <si>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</si>
  <si>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</si>
  <si>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</si>
  <si>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</si>
  <si>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</si>
  <si>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</si>
  <si>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</si>
  <si>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</si>
  <si>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</si>
  <si>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</si>
  <si>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</si>
  <si>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</si>
  <si>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</si>
  <si>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</si>
  <si>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</si>
  <si>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</si>
  <si>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</si>
  <si>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</si>
  <si>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</si>
  <si>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</si>
  <si>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</si>
  <si>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</si>
  <si>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</si>
  <si>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</si>
  <si>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</si>
  <si>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</si>
  <si>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</si>
  <si>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</si>
  <si>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</si>
  <si>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</si>
  <si>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</si>
  <si>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</si>
  <si>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</si>
  <si>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</si>
  <si>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</si>
  <si>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</si>
  <si>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</si>
  <si>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</si>
  <si>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</si>
  <si>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</si>
  <si>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</si>
  <si>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</si>
  <si>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</si>
  <si>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</si>
  <si>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</si>
  <si>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</si>
  <si>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</si>
  <si>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</si>
  <si>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</si>
  <si>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</si>
  <si>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</si>
  <si>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</si>
  <si>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</si>
  <si>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</si>
  <si>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</si>
  <si>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</si>
  <si>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</si>
  <si>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</si>
  <si>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</si>
  <si>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</si>
  <si>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</si>
  <si>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</si>
  <si>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</si>
  <si>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</si>
  <si>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</si>
  <si>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</si>
  <si>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</si>
  <si>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</si>
  <si>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</si>
  <si>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</si>
  <si>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</si>
  <si>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</si>
  <si>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</si>
  <si>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</si>
  <si>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</si>
  <si>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</si>
  <si>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</si>
  <si>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</si>
  <si>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</si>
  <si>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</si>
  <si>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</si>
  <si>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</si>
  <si>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</si>
  <si>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</si>
  <si>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</si>
  <si>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</si>
  <si>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</si>
  <si>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</si>
  <si>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</si>
  <si>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</si>
  <si>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</si>
  <si>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</si>
  <si>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</si>
  <si>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</si>
  <si>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</si>
  <si>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</si>
  <si>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</si>
  <si>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</si>
  <si>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</si>
  <si>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</si>
  <si>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</si>
  <si>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</si>
  <si>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</si>
  <si>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</si>
  <si>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</si>
  <si>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</si>
  <si>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</si>
  <si>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</si>
  <si>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</si>
  <si>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</si>
  <si>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</si>
  <si>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</si>
  <si>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</si>
  <si>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</si>
  <si>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</si>
  <si>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</si>
  <si>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</si>
  <si>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</si>
  <si>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</si>
  <si>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</si>
  <si>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</si>
  <si>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</si>
  <si>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</si>
  <si>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</si>
  <si>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</si>
  <si>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</si>
  <si>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</si>
  <si>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</si>
  <si>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</si>
  <si>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</si>
  <si>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</si>
  <si>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</si>
  <si>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</si>
  <si>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</si>
  <si>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</si>
  <si>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</si>
  <si>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</si>
  <si>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</si>
  <si>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</si>
  <si>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</si>
  <si>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</si>
  <si>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</si>
  <si>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</si>
  <si>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</si>
  <si>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</si>
  <si>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</si>
  <si>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</si>
  <si>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</si>
  <si>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</si>
  <si>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</si>
  <si>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</si>
  <si>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</si>
  <si>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</si>
  <si>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</si>
  <si>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</si>
  <si>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</si>
  <si>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</si>
  <si>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</si>
  <si>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</si>
  <si>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</si>
  <si>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</si>
  <si>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</si>
  <si>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</si>
  <si>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</si>
  <si>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</si>
  <si>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</si>
  <si>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</si>
  <si>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</si>
  <si>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</si>
  <si>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</si>
  <si>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</si>
  <si>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</si>
  <si>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</si>
  <si>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</si>
  <si>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</si>
  <si>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</si>
  <si>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</si>
  <si>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</si>
  <si>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</si>
  <si>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</si>
  <si>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</si>
  <si>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</si>
  <si>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</si>
  <si>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</si>
  <si>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</si>
  <si>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</si>
  <si>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</si>
  <si>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</si>
  <si>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</si>
  <si>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</si>
  <si>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</si>
  <si>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</si>
  <si>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</si>
  <si>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</si>
  <si>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</si>
  <si>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</si>
  <si>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</si>
  <si>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</si>
  <si>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</si>
  <si>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</si>
  <si>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</si>
  <si>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</si>
  <si>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</si>
  <si>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</si>
  <si>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</si>
  <si>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</si>
  <si>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</si>
  <si>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</si>
  <si>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</si>
  <si>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</si>
  <si>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</si>
  <si>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</si>
  <si>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</si>
  <si>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</si>
  <si>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</si>
  <si>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</si>
  <si>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</si>
  <si>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</si>
  <si>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</si>
  <si>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</si>
  <si>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</si>
  <si>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</si>
  <si>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</si>
  <si>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</si>
  <si>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</si>
  <si>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</si>
  <si>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</si>
  <si>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</si>
  <si>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</si>
  <si>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</si>
  <si>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</si>
  <si>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</si>
  <si>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</si>
  <si>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</si>
  <si>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</si>
  <si>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</si>
  <si>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</si>
  <si>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</si>
  <si>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</si>
  <si>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</si>
  <si>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</si>
  <si>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</si>
  <si>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</si>
  <si>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</si>
  <si>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</si>
  <si>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</si>
  <si>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</si>
  <si>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</si>
  <si>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</si>
  <si>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</si>
  <si>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</si>
  <si>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</si>
  <si>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</si>
  <si>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</si>
  <si>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</si>
  <si>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</si>
  <si>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</si>
  <si>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</si>
  <si>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</si>
  <si>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</si>
  <si>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</si>
  <si>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</si>
  <si>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</si>
  <si>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</si>
  <si>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</si>
  <si>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</si>
  <si>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</si>
  <si>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</si>
  <si>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</si>
  <si>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</si>
  <si>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</si>
  <si>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</si>
  <si>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</si>
  <si>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</si>
  <si>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</si>
  <si>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</si>
  <si>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</si>
  <si>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</si>
  <si>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</si>
  <si>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</si>
  <si>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</si>
  <si>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</si>
  <si>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</si>
  <si>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</si>
  <si>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</si>
  <si>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</si>
  <si>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</si>
  <si>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</si>
  <si>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</si>
  <si>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</si>
  <si>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</si>
  <si>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</si>
  <si>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</si>
  <si>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</si>
  <si>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</si>
  <si>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</si>
  <si>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</si>
  <si>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</si>
  <si>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</si>
  <si>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</si>
  <si>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</si>
  <si>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</si>
  <si>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</si>
  <si>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</si>
  <si>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</si>
  <si>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</si>
  <si>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</si>
  <si>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</si>
  <si>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</si>
  <si>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</si>
  <si>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</si>
  <si>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</si>
  <si>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</si>
  <si>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</si>
  <si>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</si>
  <si>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</si>
  <si>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</si>
  <si>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</si>
  <si>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</si>
  <si>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</si>
  <si>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</si>
  <si>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</si>
  <si>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</si>
  <si>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</si>
  <si>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</si>
  <si>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</si>
  <si>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</si>
  <si>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</si>
  <si>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</si>
  <si>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</si>
  <si>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</si>
  <si>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</si>
  <si>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</si>
  <si>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</si>
  <si>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</si>
  <si>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</si>
  <si>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</si>
  <si>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</si>
  <si>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</si>
  <si>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</si>
  <si>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</si>
  <si>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</si>
  <si>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</si>
  <si>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</si>
  <si>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</si>
  <si>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</si>
  <si>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</si>
  <si>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</si>
  <si>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</si>
  <si>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</si>
  <si>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</si>
  <si>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</si>
  <si>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</si>
  <si>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</si>
  <si>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</si>
  <si>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</si>
  <si>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</si>
  <si>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</si>
  <si>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</si>
  <si>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</si>
  <si>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</si>
  <si>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</si>
  <si>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</si>
  <si>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</si>
  <si>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</si>
  <si>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</si>
  <si>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</si>
  <si>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</si>
  <si>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</si>
  <si>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</si>
  <si>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</si>
  <si>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</si>
  <si>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</si>
  <si>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</si>
  <si>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</si>
  <si>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</si>
  <si>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</si>
  <si>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</si>
  <si>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</si>
  <si>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</si>
  <si>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</si>
  <si>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</si>
  <si>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</si>
  <si>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</si>
  <si>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</si>
  <si>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</si>
  <si>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</si>
  <si>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</si>
  <si>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</si>
  <si>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</si>
  <si>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</si>
  <si>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</si>
  <si>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</si>
  <si>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</si>
  <si>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</si>
  <si>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</si>
  <si>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</si>
  <si>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</si>
  <si>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</si>
  <si>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</si>
  <si>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</si>
  <si>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</si>
  <si>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</si>
  <si>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</si>
  <si>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</si>
  <si>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</si>
  <si>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</si>
  <si>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</si>
  <si>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</si>
  <si>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</si>
  <si>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</si>
  <si>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</si>
  <si>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</si>
  <si>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</si>
  <si>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</si>
  <si>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</si>
  <si>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</si>
  <si>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</si>
  <si>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</si>
  <si>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</si>
  <si>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</si>
  <si>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</si>
  <si>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</si>
  <si>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</si>
  <si>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</si>
  <si>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</si>
  <si>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</si>
  <si>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</si>
  <si>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</si>
  <si>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</si>
  <si>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</si>
  <si>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</si>
  <si>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</si>
  <si>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</si>
  <si>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</si>
  <si>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</si>
  <si>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</si>
  <si>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</si>
  <si>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</si>
  <si>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</si>
  <si>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</si>
  <si>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</si>
  <si>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</si>
  <si>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</si>
  <si>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</si>
  <si>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</si>
  <si>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</si>
  <si>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</si>
  <si>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</si>
  <si>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</si>
  <si>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</si>
  <si>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</si>
  <si>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</si>
  <si>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</si>
  <si>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</si>
  <si>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</si>
  <si>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</si>
  <si>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</si>
  <si>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</si>
  <si>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</si>
  <si>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</si>
  <si>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</si>
  <si>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</si>
  <si>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</si>
  <si>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</si>
  <si>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</si>
  <si>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</si>
  <si>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</si>
  <si>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</si>
  <si>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</si>
  <si>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</si>
  <si>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</si>
  <si>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</si>
  <si>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</si>
  <si>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</si>
  <si>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</si>
  <si>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</si>
  <si>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</si>
  <si>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</si>
  <si>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</si>
  <si>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</si>
  <si>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</si>
  <si>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</si>
  <si>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</si>
  <si>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</si>
  <si>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</si>
  <si>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</si>
  <si>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</si>
  <si>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</si>
  <si>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</si>
  <si>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</si>
  <si>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</si>
  <si>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</si>
  <si>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</si>
  <si>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</si>
  <si>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</si>
  <si>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</si>
  <si>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</si>
  <si>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</si>
  <si>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</si>
  <si>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</si>
  <si>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</si>
  <si>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</si>
  <si>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</si>
  <si>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</si>
  <si>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</si>
  <si>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</si>
  <si>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</si>
  <si>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</si>
  <si>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</si>
  <si>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</si>
  <si>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</si>
  <si>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</si>
  <si>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</si>
  <si>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</si>
  <si>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</si>
  <si>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</si>
  <si>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</si>
  <si>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</si>
  <si>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</si>
  <si>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</si>
  <si>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</si>
  <si>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</si>
  <si>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</si>
  <si>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</si>
  <si>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</si>
  <si>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</si>
  <si>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</si>
  <si>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</si>
  <si>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</si>
  <si>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</si>
  <si>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</si>
  <si>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</si>
  <si>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</si>
  <si>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</si>
  <si>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</si>
  <si>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</si>
  <si>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</si>
  <si>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</si>
  <si>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</si>
  <si>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</si>
  <si>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</si>
  <si>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</si>
  <si>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</si>
  <si>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</si>
  <si>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</si>
  <si>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</si>
  <si>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</si>
  <si>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</si>
  <si>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</si>
  <si>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</si>
  <si>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</si>
  <si>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</si>
  <si>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</si>
  <si>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</si>
  <si>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</si>
  <si>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</si>
  <si>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</si>
  <si>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</si>
  <si>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</si>
  <si>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</si>
  <si>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</si>
  <si>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</si>
  <si>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</si>
  <si>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</si>
  <si>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</si>
  <si>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</si>
  <si>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</si>
  <si>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</si>
  <si>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</si>
  <si>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</si>
  <si>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</si>
  <si>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</si>
  <si>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</si>
  <si>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</si>
  <si>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</si>
  <si>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</si>
  <si>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</si>
  <si>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</si>
  <si>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</si>
  <si>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</si>
  <si>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</si>
  <si>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</si>
  <si>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</si>
  <si>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</si>
  <si>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</si>
  <si>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</si>
  <si>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</si>
  <si>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</si>
  <si>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</si>
  <si>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</si>
  <si>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</si>
  <si>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</si>
  <si>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</si>
  <si>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</si>
  <si>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</si>
  <si>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</si>
  <si>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</si>
  <si>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</si>
  <si>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</si>
  <si>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</si>
  <si>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</si>
  <si>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</si>
  <si>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</si>
  <si>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</si>
  <si>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</si>
  <si>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</si>
  <si>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</si>
  <si>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</si>
  <si>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</si>
  <si>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</si>
  <si>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</si>
  <si>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</si>
  <si>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</si>
  <si>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</si>
  <si>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</si>
  <si>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</si>
  <si>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</si>
  <si>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</si>
  <si>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</si>
  <si>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</si>
  <si>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</si>
  <si>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</si>
  <si>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</si>
  <si>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</si>
  <si>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</si>
  <si>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</si>
  <si>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</si>
  <si>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</si>
  <si>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</si>
  <si>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</si>
  <si>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</si>
  <si>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</si>
  <si>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</si>
  <si>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</si>
  <si>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</si>
  <si>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</si>
  <si>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</si>
  <si>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</si>
  <si>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</si>
  <si>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</si>
  <si>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</si>
  <si>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</si>
  <si>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</si>
  <si>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</si>
  <si>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</si>
  <si>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</si>
  <si>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</si>
  <si>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</si>
  <si>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</si>
  <si>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</si>
  <si>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</si>
  <si>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</si>
  <si>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</si>
  <si>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</si>
  <si>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</si>
  <si>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</si>
  <si>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</si>
  <si>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</si>
  <si>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</si>
  <si>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</si>
  <si>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</si>
  <si>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</si>
  <si>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</si>
  <si>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</si>
  <si>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</si>
  <si>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</si>
  <si>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</si>
  <si>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</si>
  <si>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</si>
  <si>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</si>
  <si>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</si>
  <si>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</si>
  <si>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</si>
  <si>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</si>
  <si>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</si>
  <si>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</si>
  <si>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</si>
  <si>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</si>
  <si>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</si>
  <si>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</si>
  <si>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</si>
  <si>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</si>
  <si>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</si>
  <si>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</si>
  <si>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</si>
  <si>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</si>
  <si>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</si>
  <si>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</si>
  <si>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</si>
  <si>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</si>
  <si>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</si>
  <si>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</si>
  <si>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</si>
  <si>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</si>
  <si>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</si>
  <si>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</si>
  <si>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</si>
  <si>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</si>
  <si>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</si>
  <si>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</si>
  <si>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</si>
  <si>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</si>
  <si>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</si>
  <si>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</si>
  <si>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</si>
  <si>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</si>
  <si>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</si>
  <si>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</si>
  <si>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</si>
  <si>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</si>
  <si>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</si>
  <si>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</si>
  <si>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</si>
  <si>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</si>
  <si>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</si>
  <si>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</si>
  <si>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</si>
  <si>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</si>
  <si>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</si>
  <si>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</si>
  <si>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</si>
  <si>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</si>
  <si>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</si>
  <si>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</si>
  <si>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</si>
  <si>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</si>
  <si>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</si>
  <si>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</si>
  <si>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</si>
  <si>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</si>
  <si>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</si>
  <si>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</si>
  <si>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</si>
  <si>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</si>
  <si>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</si>
  <si>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</si>
  <si>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</si>
  <si>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</si>
  <si>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</si>
  <si>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</si>
  <si>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</si>
  <si>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</si>
  <si>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</si>
  <si>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</si>
  <si>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</si>
  <si>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</si>
  <si>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</si>
  <si>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</si>
  <si>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</si>
  <si>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</si>
  <si>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</si>
  <si>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</si>
  <si>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</si>
  <si>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</si>
  <si>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</si>
  <si>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</si>
  <si>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</si>
  <si>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</si>
  <si>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</si>
  <si>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</si>
  <si>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</si>
  <si>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</si>
  <si>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</si>
  <si>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</si>
  <si>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</si>
  <si>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</si>
  <si>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</si>
  <si>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</si>
  <si>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</si>
  <si>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</si>
  <si>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</si>
  <si>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</si>
  <si>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</si>
  <si>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</si>
  <si>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</si>
  <si>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</si>
  <si>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</si>
  <si>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</si>
  <si>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</si>
  <si>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</si>
  <si>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</si>
  <si>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</si>
  <si>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</si>
  <si>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</si>
  <si>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</si>
  <si>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</si>
  <si>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</si>
  <si>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</si>
  <si>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</si>
  <si>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</si>
  <si>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</si>
  <si>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</si>
  <si>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</si>
  <si>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</si>
  <si>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</si>
  <si>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</si>
  <si>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</si>
  <si>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</si>
  <si>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</si>
  <si>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</si>
  <si>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</si>
  <si>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</si>
  <si>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</si>
  <si>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</si>
  <si>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</si>
  <si>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</si>
  <si>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</si>
  <si>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</si>
  <si>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</si>
  <si>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</si>
  <si>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</si>
  <si>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</si>
  <si>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</si>
  <si>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</si>
  <si>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</si>
  <si>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</si>
  <si>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</si>
  <si>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</si>
  <si>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</si>
  <si>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</si>
  <si>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</si>
  <si>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</si>
  <si>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</si>
  <si>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</si>
  <si>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</si>
  <si>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</si>
  <si>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</si>
  <si>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</si>
  <si>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</si>
  <si>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</si>
  <si>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</si>
  <si>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</si>
  <si>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</si>
  <si>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</si>
  <si>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</si>
  <si>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</si>
  <si>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</si>
  <si>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</si>
  <si>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</si>
  <si>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</si>
  <si>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</si>
  <si>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</si>
  <si>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</si>
  <si>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</si>
  <si>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</si>
  <si>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</si>
  <si>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</si>
  <si>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</si>
  <si>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</si>
  <si>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</si>
  <si>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</si>
  <si>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</si>
  <si>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</si>
  <si>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</si>
  <si>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</si>
  <si>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</si>
  <si>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</si>
  <si>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</si>
  <si>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</si>
  <si>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</si>
  <si>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</si>
  <si>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</si>
  <si>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</si>
  <si>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</si>
  <si>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</si>
  <si>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</si>
  <si>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</si>
  <si>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</si>
  <si>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</si>
  <si>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</si>
  <si>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</si>
  <si>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</si>
  <si>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</si>
  <si>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</si>
  <si>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</si>
  <si>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</si>
  <si>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</si>
  <si>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</si>
  <si>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</si>
  <si>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</si>
  <si>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</si>
  <si>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</si>
  <si>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</si>
  <si>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</si>
  <si>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</si>
  <si>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</si>
  <si>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</si>
  <si>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</si>
  <si>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</si>
  <si>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</si>
  <si>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</si>
  <si>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</si>
  <si>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</si>
  <si>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</si>
  <si>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</si>
  <si>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</si>
  <si>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</si>
  <si>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</si>
  <si>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</si>
  <si>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</si>
  <si>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</si>
  <si>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</si>
  <si>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</si>
  <si>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</si>
  <si>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</si>
  <si>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</si>
  <si>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</si>
  <si>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</si>
  <si>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</si>
  <si>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</si>
  <si>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</si>
  <si>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</si>
  <si>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</si>
  <si>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</si>
  <si>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</si>
  <si>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</si>
  <si>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</si>
  <si>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</si>
  <si>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</si>
  <si>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</si>
  <si>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</si>
  <si>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</si>
  <si>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</si>
  <si>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</si>
  <si>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</si>
  <si>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</si>
  <si>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</si>
  <si>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</si>
  <si>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</si>
  <si>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</si>
  <si>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</si>
  <si>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</si>
  <si>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</si>
  <si>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</si>
  <si>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</si>
  <si>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</si>
  <si>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</si>
  <si>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</si>
  <si>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</si>
  <si>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</si>
  <si>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</si>
  <si>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</si>
  <si>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</si>
  <si>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</si>
  <si>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</si>
  <si>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</si>
  <si>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</si>
  <si>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</si>
  <si>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</si>
  <si>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</si>
  <si>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</si>
  <si>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</si>
  <si>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</si>
  <si>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</si>
  <si>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</si>
  <si>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</si>
  <si>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</si>
  <si>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</si>
  <si>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</si>
  <si>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</si>
  <si>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</si>
  <si>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</si>
  <si>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</si>
  <si>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</si>
  <si>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</si>
  <si>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</si>
  <si>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</si>
  <si>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</si>
  <si>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</si>
  <si>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</si>
  <si>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</si>
  <si>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</si>
  <si>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</si>
  <si>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</si>
  <si>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</si>
  <si>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</si>
  <si>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</si>
  <si>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</si>
  <si>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</si>
  <si>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</si>
  <si>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</si>
  <si>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</si>
  <si>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</si>
  <si>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</si>
  <si>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</si>
  <si>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</si>
  <si>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</si>
  <si>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</si>
  <si>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</si>
  <si>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</si>
  <si>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</si>
  <si>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</si>
  <si>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</si>
  <si>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</si>
  <si>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</si>
  <si>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</si>
  <si>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</si>
  <si>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</si>
  <si>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</si>
  <si>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</si>
  <si>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</si>
  <si>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</si>
  <si>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</si>
  <si>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</si>
  <si>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</si>
  <si>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</si>
  <si>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</si>
  <si>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</si>
  <si>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</si>
  <si>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</si>
  <si>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</si>
  <si>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</si>
  <si>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</si>
  <si>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</si>
  <si>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</si>
  <si>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</si>
  <si>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</si>
  <si>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</si>
  <si>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</si>
  <si>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</si>
  <si>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</si>
  <si>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</si>
  <si>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</si>
  <si>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</si>
  <si>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</si>
  <si>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</si>
  <si>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</si>
  <si>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</si>
  <si>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</si>
  <si>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</si>
  <si>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</si>
  <si>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</si>
  <si>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</si>
  <si>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</si>
  <si>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</si>
  <si>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</si>
  <si>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</si>
  <si>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</si>
  <si>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</si>
  <si>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</si>
  <si>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</si>
  <si>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</si>
  <si>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</si>
  <si>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</si>
  <si>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</si>
  <si>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</si>
  <si>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</si>
  <si>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</si>
  <si>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</si>
  <si>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</si>
  <si>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</si>
  <si>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</si>
  <si>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</si>
  <si>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</si>
  <si>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</si>
  <si>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</si>
  <si>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</si>
  <si>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</si>
  <si>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</si>
  <si>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</si>
  <si>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</si>
  <si>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</si>
  <si>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</si>
  <si>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</si>
  <si>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</si>
  <si>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</si>
  <si>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</si>
  <si>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</si>
  <si>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</si>
  <si>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</si>
  <si>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</si>
  <si>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</si>
  <si>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</si>
  <si>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</si>
  <si>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</si>
  <si>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</si>
  <si>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</si>
  <si>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</si>
  <si>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</si>
  <si>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</si>
  <si>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</si>
  <si>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</si>
  <si>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</si>
  <si>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</si>
  <si>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</si>
  <si>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</si>
  <si>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</si>
  <si>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</si>
  <si>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</si>
  <si>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</si>
  <si>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</si>
  <si>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</si>
  <si>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</si>
  <si>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</si>
  <si>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</si>
  <si>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</si>
  <si>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</si>
  <si>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</si>
  <si>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</si>
  <si>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</si>
  <si>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</si>
  <si>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</si>
  <si>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</si>
  <si>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</si>
  <si>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</si>
  <si>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</si>
  <si>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</si>
  <si>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</si>
  <si>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</si>
  <si>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</si>
  <si>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</si>
  <si>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</si>
  <si>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</si>
  <si>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</si>
  <si>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</si>
  <si>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</si>
  <si>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</si>
  <si>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</si>
  <si>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</si>
  <si>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</si>
  <si>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</si>
  <si>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</si>
  <si>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</si>
  <si>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</si>
  <si>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</si>
  <si>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</si>
  <si>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</si>
  <si>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</si>
  <si>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</si>
  <si>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</si>
  <si>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</si>
  <si>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</si>
  <si>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</si>
  <si>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</si>
  <si>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</si>
  <si>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</si>
  <si>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</si>
  <si>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</si>
  <si>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</si>
  <si>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</si>
  <si>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</si>
  <si>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</si>
  <si>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</si>
  <si>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</si>
  <si>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</si>
  <si>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</si>
  <si>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</si>
  <si>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</si>
  <si>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</si>
  <si>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</si>
  <si>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</si>
  <si>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</si>
  <si>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</si>
  <si>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</si>
  <si>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</si>
  <si>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</si>
  <si>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</si>
  <si>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</si>
  <si>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</si>
  <si>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</si>
  <si>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</si>
  <si>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</si>
  <si>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</si>
  <si>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</si>
  <si>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</si>
  <si>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</si>
  <si>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</si>
  <si>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</si>
  <si>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</si>
  <si>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</si>
  <si>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</si>
  <si>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</si>
  <si>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</si>
  <si>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</si>
  <si>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</si>
  <si>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</si>
  <si>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</si>
  <si>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</si>
  <si>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</si>
  <si>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</si>
  <si>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</si>
  <si>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</si>
  <si>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</si>
  <si>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</si>
  <si>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</si>
  <si>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</si>
  <si>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</si>
  <si>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</si>
  <si>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</si>
  <si>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</si>
  <si>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</si>
  <si>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</si>
  <si>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</si>
  <si>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</si>
  <si>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</si>
  <si>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</si>
  <si>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</si>
  <si>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</si>
  <si>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</si>
  <si>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</si>
  <si>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</si>
  <si>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</si>
  <si>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</si>
  <si>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</si>
  <si>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</si>
  <si>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</si>
  <si>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</si>
  <si>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</si>
  <si>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</si>
  <si>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</si>
  <si>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</si>
  <si>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</si>
  <si>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</si>
  <si>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</si>
  <si>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</si>
  <si>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</si>
  <si>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</si>
  <si>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</si>
  <si>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</si>
  <si>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</si>
  <si>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</si>
  <si>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</si>
  <si>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</si>
  <si>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</si>
  <si>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</si>
  <si>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</si>
  <si>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</si>
  <si>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</si>
  <si>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</si>
  <si>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</si>
  <si>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</si>
  <si>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</si>
  <si>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</si>
  <si>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</si>
  <si>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</si>
  <si>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</si>
  <si>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</si>
  <si>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</si>
  <si>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</si>
  <si>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</si>
  <si>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</si>
  <si>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</si>
  <si>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</si>
  <si>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</si>
  <si>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</si>
  <si>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</si>
  <si>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</si>
  <si>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</si>
  <si>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</si>
  <si>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</si>
  <si>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</si>
  <si>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</si>
  <si>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</si>
  <si>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</si>
  <si>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</si>
  <si>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</si>
  <si>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</si>
  <si>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</si>
  <si>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</si>
  <si>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</si>
  <si>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</si>
  <si>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</si>
  <si>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</si>
  <si>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</si>
  <si>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</si>
  <si>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</si>
  <si>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</si>
  <si>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</si>
  <si>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</si>
  <si>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</si>
  <si>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</si>
  <si>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</si>
  <si>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</si>
  <si>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</si>
  <si>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</si>
  <si>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</si>
  <si>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</si>
  <si>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</si>
  <si>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</si>
  <si>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</si>
  <si>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</si>
  <si>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</si>
  <si>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</si>
  <si>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</si>
  <si>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</si>
  <si>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</si>
  <si>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</si>
  <si>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</si>
  <si>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</si>
  <si>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</si>
  <si>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</si>
  <si>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</si>
  <si>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</si>
  <si>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</si>
  <si>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</si>
  <si>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</si>
  <si>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</si>
  <si>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</si>
  <si>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</si>
  <si>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</si>
  <si>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</si>
  <si>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</si>
  <si>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</si>
  <si>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</si>
  <si>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</si>
  <si>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</si>
  <si>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</si>
  <si>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</si>
  <si>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</si>
  <si>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</si>
  <si>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</si>
  <si>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</si>
  <si>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</si>
  <si>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</si>
  <si>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</si>
  <si>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</si>
  <si>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</si>
  <si>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</si>
  <si>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</si>
  <si>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</si>
  <si>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</si>
  <si>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</si>
  <si>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</si>
  <si>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</si>
  <si>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</si>
  <si>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</si>
  <si>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</si>
  <si>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</si>
  <si>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</si>
  <si>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</si>
  <si>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</si>
  <si>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</si>
  <si>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</si>
  <si>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</si>
  <si>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</si>
  <si>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</si>
  <si>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</si>
  <si>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</si>
  <si>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</si>
  <si>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</si>
  <si>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</si>
  <si>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</si>
  <si>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</si>
  <si>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</si>
  <si>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</si>
  <si>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</si>
  <si>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</si>
  <si>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</si>
  <si>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</si>
  <si>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</si>
  <si>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</si>
  <si>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</si>
  <si>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</si>
  <si>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</si>
  <si>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</si>
  <si>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</si>
  <si>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</si>
  <si>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</si>
  <si>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</si>
  <si>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</si>
  <si>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</si>
  <si>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</si>
  <si>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</si>
  <si>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</si>
  <si>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</si>
  <si>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</si>
  <si>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</si>
  <si>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</si>
  <si>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</si>
  <si>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</si>
  <si>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</si>
  <si>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</si>
  <si>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</si>
  <si>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</si>
  <si>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</si>
  <si>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</si>
  <si>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</si>
  <si>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</si>
  <si>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</si>
  <si>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</si>
  <si>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</si>
  <si>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</si>
  <si>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</si>
  <si>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</si>
  <si>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</si>
  <si>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</si>
  <si>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</si>
  <si>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</si>
  <si>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</si>
  <si>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</si>
  <si>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</si>
  <si>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</si>
  <si>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</si>
  <si>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</si>
  <si>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</si>
  <si>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</si>
  <si>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</si>
  <si>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</si>
  <si>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</si>
  <si>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</si>
  <si>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</si>
  <si>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</si>
  <si>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</si>
  <si>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</si>
  <si>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</si>
  <si>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</si>
  <si>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</si>
  <si>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</si>
  <si>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</si>
  <si>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</si>
  <si>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</si>
  <si>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</si>
  <si>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</si>
  <si>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</si>
  <si>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</si>
  <si>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</si>
  <si>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</si>
  <si>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</si>
  <si>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</si>
  <si>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</si>
  <si>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</si>
  <si>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</si>
  <si>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</si>
  <si>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</si>
  <si>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</si>
  <si>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</si>
  <si>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</si>
  <si>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</si>
  <si>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</si>
  <si>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</si>
  <si>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</si>
  <si>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</si>
  <si>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</si>
  <si>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</si>
  <si>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</si>
  <si>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</si>
  <si>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</si>
  <si>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</si>
  <si>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</si>
  <si>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</si>
  <si>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</si>
  <si>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</si>
  <si>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</si>
  <si>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</si>
  <si>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</si>
  <si>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</si>
  <si>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</si>
  <si>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</si>
  <si>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</si>
  <si>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</si>
  <si>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</si>
  <si>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</si>
  <si>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</si>
  <si>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</si>
  <si>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</si>
  <si>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</si>
  <si>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</si>
  <si>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</si>
  <si>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</si>
  <si>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</si>
  <si>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</si>
  <si>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</si>
  <si>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</si>
  <si>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</si>
  <si>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</si>
  <si>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</si>
  <si>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</si>
  <si>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</si>
  <si>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</si>
  <si>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</si>
  <si>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</si>
  <si>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</si>
  <si>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</si>
  <si>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</si>
  <si>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</si>
  <si>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</si>
  <si>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</si>
  <si>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</si>
  <si>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</si>
  <si>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</si>
  <si>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</si>
  <si>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</si>
  <si>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</si>
  <si>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</si>
  <si>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</si>
  <si>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</si>
  <si>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</si>
  <si>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</si>
  <si>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</si>
  <si>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</si>
  <si>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</si>
  <si>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</si>
  <si>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</si>
  <si>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</si>
  <si>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</si>
  <si>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</si>
  <si>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</si>
  <si>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</si>
  <si>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</si>
  <si>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</si>
  <si>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</si>
  <si>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</si>
  <si>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</si>
  <si>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</si>
  <si>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</si>
  <si>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</si>
  <si>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</si>
  <si>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</si>
  <si>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</si>
  <si>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</si>
  <si>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</si>
  <si>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</si>
  <si>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</si>
  <si>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</si>
  <si>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</si>
  <si>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</si>
  <si>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</si>
  <si>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</si>
  <si>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</si>
  <si>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</si>
  <si>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</si>
  <si>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</si>
  <si>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</si>
  <si>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</si>
  <si>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</si>
  <si>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</si>
  <si>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</si>
  <si>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</si>
  <si>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</si>
  <si>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</si>
  <si>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</si>
  <si>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</si>
  <si>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</si>
  <si>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</si>
  <si>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</si>
  <si>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</si>
  <si>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</si>
  <si>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</si>
  <si>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</si>
  <si>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</si>
  <si>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</si>
  <si>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</si>
  <si>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</si>
  <si>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</si>
  <si>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</si>
  <si>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</si>
  <si>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</si>
  <si>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</si>
  <si>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</si>
  <si>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</si>
  <si>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</si>
  <si>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</si>
  <si>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</si>
  <si>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</si>
  <si>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</si>
  <si>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</si>
  <si>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</si>
  <si>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</si>
  <si>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</si>
  <si>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</si>
  <si>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</si>
  <si>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</si>
  <si>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</si>
  <si>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</si>
  <si>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</si>
  <si>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</si>
  <si>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</si>
  <si>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</si>
  <si>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</si>
  <si>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</si>
  <si>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</si>
  <si>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</si>
  <si>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</si>
  <si>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</si>
  <si>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</si>
  <si>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</si>
  <si>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</si>
  <si>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</si>
  <si>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</si>
  <si>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</si>
  <si>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</si>
  <si>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</si>
  <si>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</si>
  <si>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</si>
  <si>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</si>
  <si>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</si>
  <si>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</si>
  <si>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</si>
  <si>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</si>
  <si>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</si>
  <si>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</si>
  <si>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</si>
  <si>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</si>
  <si>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</si>
  <si>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</si>
  <si>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</si>
  <si>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</si>
  <si>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</si>
  <si>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</si>
  <si>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</si>
  <si>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</si>
  <si>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</si>
  <si>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</si>
  <si>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</si>
  <si>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</si>
  <si>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</si>
  <si>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</si>
  <si>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</si>
  <si>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</si>
  <si>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</si>
  <si>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</si>
  <si>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</si>
  <si>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</si>
  <si>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</si>
  <si>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</si>
  <si>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</si>
  <si>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</si>
  <si>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</si>
  <si>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</si>
  <si>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</si>
  <si>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</si>
  <si>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</si>
  <si>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</si>
  <si>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</si>
  <si>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</si>
  <si>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</si>
  <si>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</si>
  <si>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</si>
  <si>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</si>
  <si>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</si>
  <si>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</si>
  <si>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</si>
  <si>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</si>
  <si>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</si>
  <si>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</si>
  <si>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</si>
  <si>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</si>
  <si>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</si>
  <si>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</si>
  <si>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</si>
  <si>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</si>
  <si>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</si>
  <si>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</si>
  <si>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</si>
  <si>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</si>
  <si>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</si>
  <si>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</si>
  <si>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</si>
  <si>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</si>
  <si>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</si>
  <si>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</si>
  <si>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</si>
  <si>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</si>
  <si>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</si>
  <si>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</si>
  <si>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</si>
  <si>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</si>
  <si>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</si>
  <si>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</si>
  <si>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</si>
  <si>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</si>
  <si>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</si>
  <si>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</si>
  <si>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</si>
  <si>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</si>
  <si>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</si>
  <si>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</si>
  <si>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</si>
  <si>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</si>
  <si>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</si>
  <si>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</si>
  <si>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</si>
  <si>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</si>
  <si>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</si>
  <si>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</si>
  <si>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</si>
  <si>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</si>
  <si>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</si>
  <si>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</si>
  <si>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</si>
  <si>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</si>
  <si>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</si>
  <si>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</si>
  <si>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</si>
  <si>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</si>
  <si>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</si>
  <si>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</si>
  <si>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</si>
  <si>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</si>
  <si>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</si>
  <si>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</si>
  <si>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</si>
  <si>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</si>
  <si>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</si>
  <si>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</si>
  <si>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</si>
  <si>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</si>
  <si>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</si>
  <si>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</si>
  <si>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</si>
  <si>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</si>
  <si>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</si>
  <si>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</si>
  <si>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</si>
  <si>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</si>
  <si>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</si>
  <si>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</si>
  <si>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</si>
  <si>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</si>
  <si>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</si>
  <si>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</si>
  <si>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</si>
  <si>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</si>
  <si>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</si>
  <si>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</si>
  <si>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</si>
  <si>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</si>
  <si>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</si>
  <si>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</si>
  <si>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</si>
  <si>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</si>
  <si>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</si>
  <si>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</si>
  <si>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</si>
  <si>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</si>
  <si>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</si>
  <si>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</si>
  <si>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</si>
  <si>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</si>
  <si>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</si>
  <si>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</si>
  <si>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</si>
  <si>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</si>
  <si>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</si>
  <si>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</si>
  <si>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</si>
  <si>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</si>
  <si>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</si>
  <si>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</si>
  <si>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</si>
  <si>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</si>
  <si>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</si>
  <si>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</si>
  <si>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</si>
  <si>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</si>
  <si>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</si>
  <si>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</si>
  <si>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</si>
  <si>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</si>
  <si>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</si>
  <si>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</si>
  <si>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</si>
  <si>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</si>
  <si>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</si>
  <si>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</si>
  <si>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</si>
  <si>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</si>
  <si>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</si>
  <si>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</si>
  <si>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</si>
  <si>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</si>
  <si>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</si>
  <si>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</si>
  <si>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</si>
  <si>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</si>
  <si>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</si>
  <si>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</si>
  <si>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</si>
  <si>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</si>
  <si>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</si>
  <si>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</si>
  <si>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</si>
  <si>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</si>
  <si>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</si>
  <si>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</si>
  <si>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</si>
  <si>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</si>
  <si>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</si>
  <si>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</si>
  <si>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</si>
  <si>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</si>
  <si>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</si>
  <si>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</si>
  <si>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</si>
  <si>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</si>
  <si>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</si>
  <si>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</si>
  <si>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</si>
  <si>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</si>
  <si>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</si>
  <si>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</si>
  <si>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</si>
  <si>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</si>
  <si>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</si>
  <si>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</si>
  <si>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</si>
  <si>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</si>
  <si>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</si>
  <si>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</si>
  <si>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</si>
  <si>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</si>
  <si>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</si>
  <si>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</si>
  <si>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</si>
  <si>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</si>
  <si>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</si>
  <si>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</si>
  <si>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</si>
  <si>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</si>
  <si>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</si>
  <si>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</si>
  <si>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</si>
  <si>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</si>
  <si>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</si>
  <si>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</si>
  <si>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</si>
  <si>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</si>
  <si>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</si>
  <si>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</si>
  <si>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</si>
  <si>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</si>
  <si>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</si>
  <si>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</si>
  <si>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</si>
  <si>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</si>
  <si>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</si>
  <si>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</si>
  <si>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</si>
  <si>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</si>
  <si>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</si>
  <si>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</si>
  <si>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</si>
  <si>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</si>
  <si>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</si>
  <si>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</si>
  <si>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</si>
  <si>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</si>
  <si>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</si>
  <si>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</si>
  <si>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</si>
  <si>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</si>
  <si>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</si>
  <si>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</si>
  <si>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</si>
  <si>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</si>
  <si>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</si>
  <si>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</si>
  <si>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</si>
  <si>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</si>
  <si>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</si>
  <si>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</si>
  <si>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</si>
  <si>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</si>
  <si>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</si>
  <si>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</si>
  <si>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</si>
  <si>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</si>
  <si>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</si>
  <si>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</si>
  <si>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</si>
  <si>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</si>
  <si>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</si>
  <si>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</si>
  <si>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</si>
  <si>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</si>
  <si>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</si>
  <si>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</si>
  <si>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</si>
  <si>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</si>
  <si>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</si>
  <si>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</si>
  <si>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</si>
  <si>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</si>
  <si>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</si>
  <si>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</si>
  <si>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</si>
  <si>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</si>
  <si>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</si>
  <si>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</si>
  <si>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</si>
  <si>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</si>
  <si>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</si>
  <si>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</si>
  <si>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</si>
  <si>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</si>
  <si>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</si>
  <si>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</si>
  <si>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</si>
  <si>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</si>
  <si>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</si>
  <si>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</si>
  <si>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</si>
  <si>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</si>
  <si>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</si>
  <si>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</si>
  <si>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</si>
  <si>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</si>
  <si>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</si>
  <si>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</si>
  <si>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</si>
  <si>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</si>
  <si>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</si>
  <si>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</si>
  <si>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</si>
  <si>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</si>
  <si>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</si>
  <si>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</si>
  <si>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</si>
  <si>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</si>
  <si>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</si>
  <si>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</si>
  <si>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</si>
  <si>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</si>
  <si>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</si>
  <si>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</si>
  <si>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</si>
  <si>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</si>
  <si>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</si>
  <si>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</si>
  <si>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</si>
  <si>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</si>
  <si>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</si>
  <si>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</si>
  <si>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</si>
  <si>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</si>
  <si>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</si>
  <si>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</si>
  <si>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</si>
  <si>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</si>
  <si>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</si>
  <si>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</si>
  <si>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</si>
  <si>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</si>
  <si>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</si>
  <si>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</si>
  <si>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</si>
  <si>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</si>
  <si>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</si>
  <si>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</si>
  <si>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</si>
  <si>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</si>
  <si>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</si>
  <si>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</si>
  <si>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</si>
  <si>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</si>
  <si>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</si>
  <si>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</si>
  <si>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</si>
  <si>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</si>
  <si>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</si>
  <si>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</si>
  <si>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</si>
  <si>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</si>
  <si>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</si>
  <si>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</si>
  <si>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</si>
  <si>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</si>
  <si>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</si>
  <si>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</si>
  <si>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</si>
  <si>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</si>
  <si>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</si>
  <si>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</si>
  <si>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</si>
  <si>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</si>
  <si>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</si>
  <si>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</si>
  <si>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</si>
  <si>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</si>
  <si>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</si>
  <si>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</si>
  <si>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</si>
  <si>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</si>
  <si>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</si>
  <si>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</si>
  <si>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</si>
  <si>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</si>
  <si>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</si>
  <si>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</si>
  <si>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</si>
  <si>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</si>
  <si>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</si>
  <si>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</si>
  <si>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</si>
  <si>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</si>
  <si>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</si>
  <si>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</si>
  <si>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</si>
  <si>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</si>
  <si>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</si>
  <si>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</si>
  <si>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</si>
  <si>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</si>
  <si>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</si>
  <si>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</si>
  <si>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</si>
  <si>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</si>
  <si>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</si>
  <si>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</si>
  <si>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</si>
  <si>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</si>
  <si>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</si>
  <si>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</si>
  <si>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</si>
  <si>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</si>
  <si>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</si>
  <si>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</si>
  <si>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</si>
  <si>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</si>
  <si>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</si>
  <si>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</si>
  <si>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</si>
  <si>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</si>
  <si>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</si>
  <si>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</si>
  <si>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</si>
  <si>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</si>
  <si>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</si>
  <si>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</si>
  <si>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</si>
  <si>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</si>
  <si>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</si>
  <si>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</si>
  <si>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</si>
  <si>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</si>
  <si>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</si>
  <si>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</si>
  <si>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</si>
  <si>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</si>
  <si>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</si>
  <si>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</si>
  <si>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</si>
  <si>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</si>
  <si>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</si>
  <si>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</si>
  <si>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</si>
  <si>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</si>
  <si>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</si>
  <si>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</si>
  <si>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</si>
  <si>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</si>
  <si>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</si>
  <si>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</si>
  <si>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</si>
  <si>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</si>
  <si>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</si>
  <si>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</si>
  <si>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</si>
  <si>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</si>
  <si>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</si>
  <si>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</si>
  <si>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</si>
  <si>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</si>
  <si>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</si>
  <si>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</si>
  <si>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</si>
  <si>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</si>
  <si>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</si>
  <si>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</si>
  <si>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</si>
  <si>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</si>
  <si>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</si>
  <si>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</si>
  <si>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</si>
  <si>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</si>
  <si>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</si>
  <si>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</si>
  <si>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</si>
  <si>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</si>
  <si>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</si>
  <si>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</si>
  <si>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</si>
  <si>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</si>
  <si>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</si>
  <si>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</si>
  <si>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</si>
  <si>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</si>
  <si>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</si>
  <si>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</si>
  <si>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</si>
  <si>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</si>
  <si>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</si>
  <si>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</si>
  <si>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</si>
  <si>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</si>
  <si>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</si>
  <si>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</si>
  <si>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</si>
  <si>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</si>
  <si>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</si>
  <si>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</si>
  <si>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</si>
  <si>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</si>
  <si>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</si>
  <si>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</si>
  <si>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</si>
  <si>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</si>
  <si>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</si>
  <si>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</si>
  <si>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</si>
  <si>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</si>
  <si>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</si>
  <si>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</si>
  <si>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</si>
  <si>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</si>
  <si>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</si>
  <si>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</si>
  <si>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</si>
  <si>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</si>
  <si>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</si>
  <si>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</si>
  <si>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</si>
  <si>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</si>
  <si>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</si>
  <si>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</si>
  <si>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</si>
  <si>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</si>
  <si>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</si>
  <si>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</si>
  <si>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</si>
  <si>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</si>
  <si>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</si>
  <si>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</si>
  <si>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</si>
  <si>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</si>
  <si>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</si>
  <si>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</si>
  <si>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</si>
  <si>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</si>
  <si>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</si>
  <si>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</si>
  <si>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</si>
  <si>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</si>
  <si>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</si>
  <si>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</si>
  <si>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</si>
  <si>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</si>
  <si>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</si>
  <si>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</si>
  <si>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</si>
  <si>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</si>
  <si>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</si>
  <si>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</si>
  <si>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</si>
  <si>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</si>
  <si>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</si>
  <si>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</si>
  <si>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</si>
  <si>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</si>
  <si>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</si>
  <si>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</si>
  <si>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</si>
  <si>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</si>
  <si>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</si>
  <si>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</si>
  <si>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</si>
  <si>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</si>
  <si>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</si>
  <si>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</si>
  <si>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</si>
  <si>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</si>
  <si>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</si>
  <si>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</si>
  <si>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</si>
  <si>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</si>
  <si>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</si>
  <si>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</si>
  <si>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</si>
  <si>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</si>
  <si>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</si>
  <si>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</si>
  <si>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</si>
  <si>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</si>
  <si>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</si>
  <si>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</si>
  <si>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</si>
  <si>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</si>
  <si>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</si>
  <si>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</si>
  <si>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</si>
  <si>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</si>
  <si>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</si>
  <si>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</si>
  <si>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</si>
  <si>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</si>
  <si>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</si>
  <si>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</si>
  <si>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</si>
  <si>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</si>
  <si>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</si>
  <si>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</si>
  <si>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</si>
  <si>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</si>
  <si>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</si>
  <si>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</si>
  <si>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</si>
  <si>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</si>
  <si>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</si>
  <si>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</si>
  <si>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</si>
  <si>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</si>
  <si>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</si>
  <si>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</si>
  <si>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</si>
  <si>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</si>
  <si>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</si>
  <si>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</si>
  <si>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</si>
  <si>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</si>
  <si>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</si>
  <si>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</si>
  <si>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</si>
  <si>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</si>
  <si>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</si>
  <si>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</si>
  <si>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</si>
  <si>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</si>
  <si>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</si>
  <si>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</si>
  <si>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</si>
  <si>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</si>
  <si>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</si>
  <si>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</si>
  <si>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</si>
  <si>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</si>
  <si>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</si>
  <si>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</si>
  <si>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</si>
  <si>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</si>
  <si>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</si>
  <si>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</si>
  <si>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</si>
  <si>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</si>
  <si>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</si>
  <si>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</si>
  <si>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</si>
  <si>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</si>
  <si>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</si>
  <si>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</si>
  <si>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</si>
  <si>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</si>
  <si>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</si>
  <si>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</si>
  <si>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</si>
  <si>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</si>
  <si>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</si>
  <si>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</si>
  <si>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</si>
  <si>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</si>
  <si>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</si>
  <si>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</si>
  <si>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</si>
  <si>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</si>
  <si>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</si>
  <si>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</si>
  <si>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</si>
  <si>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</si>
  <si>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</si>
  <si>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</si>
  <si>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</si>
  <si>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</si>
  <si>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</si>
  <si>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</si>
  <si>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</si>
  <si>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</si>
  <si>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</si>
  <si>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</si>
  <si>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</si>
  <si>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</si>
  <si>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</si>
  <si>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</si>
  <si>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</si>
  <si>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</si>
  <si>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</si>
  <si>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</si>
  <si>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</si>
  <si>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</si>
  <si>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</si>
  <si>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</si>
  <si>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</si>
  <si>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</si>
  <si>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</si>
  <si>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</si>
  <si>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</si>
  <si>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</si>
  <si>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</si>
  <si>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</si>
  <si>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</si>
  <si>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</si>
  <si>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</si>
  <si>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</si>
  <si>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</si>
  <si>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</si>
  <si>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</si>
  <si>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</si>
  <si>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</si>
  <si>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</si>
  <si>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</si>
  <si>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</si>
  <si>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</si>
  <si>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</si>
  <si>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</si>
  <si>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</si>
  <si>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</si>
  <si>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</si>
  <si>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</si>
  <si>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</si>
  <si>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</si>
  <si>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</si>
  <si>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</si>
  <si>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</si>
  <si>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</si>
  <si>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</si>
  <si>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</si>
  <si>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</si>
  <si>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</si>
  <si>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</si>
  <si>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</si>
  <si>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</si>
  <si>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</si>
  <si>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</si>
  <si>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</si>
  <si>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</si>
  <si>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</si>
  <si>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</si>
  <si>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</si>
  <si>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</si>
  <si>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</si>
  <si>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</si>
  <si>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</si>
  <si>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</si>
  <si>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</si>
  <si>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</si>
  <si>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</si>
  <si>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</si>
  <si>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</si>
  <si>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</si>
  <si>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</si>
  <si>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</si>
  <si>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</si>
  <si>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</si>
  <si>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</si>
  <si>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</si>
  <si>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</si>
  <si>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</si>
  <si>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</si>
  <si>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</si>
  <si>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</si>
  <si>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</si>
  <si>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</si>
  <si>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</si>
  <si>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</si>
  <si>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</si>
  <si>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</si>
  <si>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</si>
  <si>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</si>
  <si>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</si>
  <si>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</si>
  <si>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</si>
  <si>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</si>
  <si>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</si>
  <si>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</si>
  <si>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</si>
  <si>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</si>
  <si>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</si>
  <si>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</si>
  <si>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</si>
  <si>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</si>
  <si>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</si>
  <si>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</si>
  <si>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</si>
  <si>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</si>
  <si>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</si>
  <si>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</si>
  <si>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</si>
  <si>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</si>
  <si>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</si>
  <si>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</si>
  <si>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</si>
  <si>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</si>
  <si>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</si>
  <si>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</si>
  <si>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</si>
  <si>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</si>
  <si>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</si>
  <si>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</si>
  <si>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</si>
  <si>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</si>
  <si>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</si>
  <si>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</si>
  <si>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</si>
  <si>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</si>
  <si>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</si>
  <si>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</si>
  <si>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</si>
  <si>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</si>
  <si>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</si>
  <si>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</si>
  <si>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</si>
  <si>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</si>
  <si>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</si>
  <si>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</si>
  <si>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</si>
  <si>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</si>
  <si>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</si>
  <si>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</si>
  <si>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</si>
  <si>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</si>
  <si>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</si>
  <si>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</si>
  <si>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</si>
  <si>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</si>
  <si>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</si>
  <si>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</si>
  <si>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</si>
  <si>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</si>
  <si>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</si>
  <si>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</si>
  <si>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</si>
  <si>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</si>
  <si>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</si>
  <si>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</si>
  <si>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</si>
  <si>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</si>
  <si>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</si>
  <si>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</si>
  <si>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</si>
  <si>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</si>
  <si>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</si>
  <si>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</si>
  <si>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</si>
  <si>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</si>
  <si>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</si>
  <si>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</si>
  <si>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</si>
  <si>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</si>
  <si>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</si>
  <si>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</si>
  <si>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</si>
  <si>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</si>
  <si>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</si>
  <si>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</si>
  <si>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</si>
  <si>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</si>
  <si>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</si>
  <si>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</si>
  <si>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</si>
  <si>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</si>
  <si>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</si>
  <si>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</si>
  <si>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</si>
  <si>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</si>
  <si>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</si>
  <si>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</si>
  <si>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</si>
  <si>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</si>
  <si>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</si>
  <si>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</si>
  <si>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</si>
  <si>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</si>
  <si>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</si>
  <si>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</si>
  <si>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</si>
  <si>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</si>
  <si>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</si>
  <si>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</si>
  <si>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</si>
  <si>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</si>
  <si>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</si>
  <si>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</si>
  <si>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</si>
  <si>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</si>
  <si>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</si>
  <si>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</si>
  <si>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</si>
  <si>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</si>
  <si>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</si>
  <si>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</si>
  <si>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</si>
  <si>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</si>
  <si>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</si>
  <si>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</si>
  <si>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</si>
  <si>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</si>
  <si>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</si>
  <si>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</si>
  <si>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</si>
  <si>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</si>
  <si>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</si>
  <si>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</si>
  <si>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</si>
  <si>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</si>
  <si>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</si>
  <si>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</si>
  <si>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</si>
  <si>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</si>
  <si>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</si>
  <si>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</si>
  <si>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</si>
  <si>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</si>
  <si>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</si>
  <si>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</si>
  <si>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</si>
  <si>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</si>
  <si>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</si>
  <si>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</si>
  <si>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</si>
  <si>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</si>
  <si>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</si>
  <si>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</si>
  <si>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</si>
  <si>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</si>
  <si>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</si>
  <si>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</si>
  <si>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</si>
  <si>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</si>
  <si>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</si>
  <si>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</si>
  <si>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</si>
  <si>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</si>
  <si>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</si>
  <si>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</si>
  <si>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</si>
  <si>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</si>
  <si>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</si>
  <si>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</si>
  <si>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</si>
  <si>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</si>
  <si>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</si>
  <si>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</si>
  <si>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</si>
  <si>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</si>
  <si>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</si>
  <si>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</si>
  <si>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</si>
  <si>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</si>
  <si>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</si>
  <si>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</si>
  <si>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</si>
  <si>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</si>
  <si>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</si>
  <si>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</si>
  <si>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</si>
  <si>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</si>
  <si>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</si>
  <si>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</si>
  <si>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</si>
  <si>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</si>
  <si>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</si>
  <si>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</si>
  <si>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</si>
  <si>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</si>
  <si>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</si>
  <si>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</si>
  <si>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</si>
  <si>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</si>
  <si>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</si>
  <si>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</si>
  <si>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</si>
  <si>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</si>
  <si>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</si>
  <si>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</si>
  <si>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</si>
  <si>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</si>
  <si>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</si>
  <si>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</si>
  <si>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</si>
  <si>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</si>
  <si>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</si>
  <si>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</si>
  <si>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</si>
  <si>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</si>
  <si>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</si>
  <si>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</si>
  <si>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</si>
  <si>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</si>
  <si>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</si>
  <si>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</si>
  <si>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</si>
  <si>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</si>
  <si>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</si>
  <si>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</si>
  <si>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</si>
  <si>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</si>
  <si>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</si>
  <si>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</si>
  <si>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</si>
  <si>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</si>
  <si>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</si>
  <si>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</si>
  <si>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</si>
  <si>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</si>
  <si>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</si>
  <si>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</si>
  <si>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</si>
  <si>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</si>
  <si>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</si>
  <si>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</si>
  <si>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</si>
  <si>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</si>
  <si>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</si>
  <si>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</si>
  <si>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</si>
  <si>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</si>
  <si>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</si>
  <si>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</si>
  <si>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</si>
  <si>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</si>
  <si>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</si>
  <si>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</si>
  <si>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</si>
  <si>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</si>
  <si>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</si>
  <si>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</si>
  <si>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</si>
  <si>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</si>
  <si>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</si>
  <si>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</si>
  <si>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</si>
  <si>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</si>
  <si>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</si>
  <si>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</si>
  <si>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</si>
  <si>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</si>
  <si>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</si>
  <si>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</si>
  <si>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</si>
  <si>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</si>
  <si>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</si>
  <si>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</si>
  <si>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</si>
  <si>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</si>
  <si>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</si>
  <si>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</si>
  <si>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</si>
  <si>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</si>
  <si>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</si>
  <si>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</si>
  <si>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</si>
  <si>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</si>
  <si>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</si>
  <si>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</si>
  <si>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</si>
  <si>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</si>
  <si>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</si>
  <si>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</si>
  <si>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</si>
  <si>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</si>
  <si>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</si>
  <si>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</si>
  <si>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</si>
  <si>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</si>
  <si>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</si>
  <si>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</si>
  <si>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</si>
  <si>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</si>
  <si>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</si>
  <si>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</si>
  <si>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</si>
  <si>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</si>
  <si>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</si>
  <si>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</si>
  <si>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</si>
  <si>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</si>
  <si>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</si>
  <si>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</si>
  <si>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</si>
  <si>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</si>
  <si>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</si>
  <si>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</si>
  <si>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</si>
  <si>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</si>
  <si>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</si>
  <si>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</si>
  <si>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</si>
  <si>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</si>
  <si>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</si>
  <si>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</si>
  <si>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</si>
  <si>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</si>
  <si>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</si>
  <si>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</si>
  <si>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</si>
  <si>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</si>
  <si>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</si>
  <si>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</si>
  <si>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</si>
  <si>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</si>
  <si>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</si>
  <si>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</si>
  <si>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</si>
  <si>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</si>
  <si>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</si>
  <si>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</si>
  <si>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</si>
  <si>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</si>
  <si>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</si>
  <si>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</si>
  <si>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</si>
  <si>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</si>
  <si>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</si>
  <si>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</si>
  <si>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</si>
  <si>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</si>
  <si>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</si>
  <si>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</si>
  <si>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</si>
  <si>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</si>
  <si>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</si>
  <si>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</si>
  <si>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</si>
  <si>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</si>
  <si>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</si>
  <si>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</si>
  <si>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</si>
  <si>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</si>
  <si>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</si>
  <si>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</si>
  <si>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</si>
  <si>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</si>
  <si>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</si>
  <si>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</si>
  <si>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</si>
  <si>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</si>
  <si>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</si>
  <si>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</si>
  <si>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</si>
  <si>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</si>
  <si>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</si>
  <si>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</si>
  <si>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</si>
  <si>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</si>
  <si>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</si>
  <si>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</si>
  <si>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</si>
  <si>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</si>
  <si>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</si>
  <si>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</si>
  <si>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</si>
  <si>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</si>
  <si>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</si>
  <si>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</si>
  <si>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</si>
  <si>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</si>
  <si>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</si>
  <si>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</si>
  <si>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</si>
  <si>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</si>
  <si>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</si>
  <si>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</si>
  <si>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</si>
  <si>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</si>
  <si>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</si>
  <si>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</si>
  <si>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</si>
  <si>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</si>
  <si>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</si>
  <si>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</si>
  <si>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</si>
  <si>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</si>
  <si>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</si>
  <si>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</si>
  <si>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</si>
  <si>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</si>
  <si>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</si>
  <si>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</si>
  <si>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</si>
  <si>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</si>
  <si>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</si>
  <si>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</si>
  <si>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</si>
  <si>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</si>
  <si>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</si>
  <si>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</si>
  <si>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</si>
  <si>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</si>
  <si>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</si>
  <si>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</si>
  <si>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</si>
  <si>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</si>
  <si>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</si>
  <si>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</si>
  <si>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</si>
  <si>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</si>
  <si>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</si>
  <si>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</si>
  <si>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</si>
  <si>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</si>
  <si>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</si>
  <si>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</si>
  <si>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</si>
  <si>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</si>
  <si>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</si>
  <si>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</si>
  <si>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</si>
  <si>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</si>
  <si>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</si>
  <si>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</si>
  <si>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</si>
  <si>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</si>
  <si>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</si>
  <si>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</si>
  <si>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</si>
  <si>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</si>
  <si>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</si>
  <si>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</si>
  <si>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</si>
  <si>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</si>
  <si>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</si>
  <si>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</si>
  <si>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</si>
  <si>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</si>
  <si>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</si>
  <si>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</si>
  <si>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</si>
  <si>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</si>
  <si>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</si>
  <si>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</si>
  <si>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</si>
  <si>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</si>
  <si>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</si>
  <si>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</si>
  <si>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</si>
  <si>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</si>
  <si>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</si>
  <si>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</si>
  <si>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</si>
  <si>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</si>
  <si>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</si>
  <si>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</si>
  <si>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</si>
  <si>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</si>
  <si>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</si>
  <si>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</si>
  <si>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</si>
  <si>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</si>
  <si>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</si>
  <si>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</si>
  <si>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</si>
  <si>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</si>
  <si>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</si>
  <si>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</si>
  <si>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</si>
  <si>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</si>
  <si>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</si>
  <si>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</si>
  <si>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</si>
  <si>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</si>
  <si>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</si>
  <si>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</si>
  <si>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</si>
  <si>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</si>
  <si>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</si>
  <si>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</si>
  <si>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</si>
  <si>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</si>
  <si>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</si>
  <si>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</si>
  <si>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</si>
  <si>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</si>
  <si>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</si>
  <si>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</si>
  <si>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</si>
  <si>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</si>
  <si>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</si>
  <si>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</si>
  <si>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</si>
  <si>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</si>
  <si>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</si>
  <si>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</si>
  <si>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</si>
  <si>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</si>
  <si>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</si>
  <si>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</si>
  <si>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</si>
  <si>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</si>
  <si>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</si>
  <si>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</si>
  <si>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</si>
  <si>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</si>
  <si>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</si>
  <si>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</si>
  <si>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</si>
  <si>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</si>
  <si>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</si>
  <si>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</si>
  <si>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</si>
  <si>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</si>
  <si>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</si>
  <si>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</si>
  <si>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</si>
  <si>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</si>
  <si>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</si>
  <si>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</si>
  <si>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</si>
  <si>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</si>
  <si>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</si>
  <si>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</si>
  <si>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</si>
  <si>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</si>
  <si>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</si>
  <si>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</si>
  <si>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</si>
  <si>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</si>
  <si>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</si>
  <si>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</si>
  <si>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</si>
  <si>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</si>
  <si>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</si>
  <si>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</si>
  <si>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</si>
  <si>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</si>
  <si>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</si>
  <si>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</si>
  <si>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</si>
  <si>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</si>
  <si>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</si>
  <si>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</si>
  <si>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</si>
  <si>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</si>
  <si>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</si>
  <si>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</si>
  <si>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</si>
  <si>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</si>
  <si>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</si>
  <si>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</si>
  <si>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</si>
  <si>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</si>
  <si>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</si>
  <si>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</si>
  <si>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</si>
  <si>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</si>
  <si>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</si>
  <si>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</si>
  <si>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</si>
  <si>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</si>
  <si>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</si>
  <si>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</si>
  <si>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</si>
  <si>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</si>
  <si>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</si>
  <si>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</si>
  <si>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</si>
  <si>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</si>
  <si>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</si>
  <si>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</si>
  <si>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</si>
  <si>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</si>
  <si>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</si>
  <si>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</si>
  <si>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</si>
  <si>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</si>
  <si>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</si>
  <si>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</si>
  <si>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</si>
  <si>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</si>
  <si>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</si>
  <si>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</si>
  <si>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</si>
  <si>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</si>
  <si>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</si>
  <si>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</si>
  <si>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</si>
  <si>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</si>
  <si>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</si>
  <si>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</si>
  <si>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</si>
  <si>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</si>
  <si>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</si>
  <si>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</si>
  <si>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</si>
  <si>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</si>
  <si>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</si>
  <si>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</si>
  <si>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</si>
  <si>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</si>
  <si>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</si>
  <si>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</si>
  <si>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</si>
  <si>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</si>
  <si>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</si>
  <si>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</si>
  <si>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</si>
  <si>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</si>
  <si>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</si>
  <si>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</si>
  <si>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</si>
  <si>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</si>
  <si>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</si>
  <si>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</si>
  <si>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</si>
  <si>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</si>
  <si>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</si>
  <si>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</si>
  <si>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</si>
  <si>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</si>
  <si>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</si>
  <si>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</si>
  <si>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</si>
  <si>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</si>
  <si>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</si>
  <si>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</si>
  <si>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</si>
  <si>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</si>
  <si>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</si>
  <si>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</si>
  <si>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</si>
  <si>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</si>
  <si>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</si>
  <si>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</si>
  <si>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</si>
  <si>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</si>
  <si>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</si>
  <si>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</si>
  <si>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</si>
  <si>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</si>
  <si>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</si>
  <si>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</si>
  <si>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</si>
  <si>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</si>
  <si>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</si>
  <si>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</si>
  <si>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</si>
  <si>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</si>
  <si>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</si>
  <si>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</si>
  <si>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</si>
  <si>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</si>
  <si>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</si>
  <si>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</si>
  <si>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</si>
  <si>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</si>
  <si>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</si>
  <si>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</si>
  <si>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</si>
  <si>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</si>
  <si>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</si>
  <si>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</si>
  <si>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</si>
  <si>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</si>
  <si>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</si>
  <si>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</si>
  <si>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</si>
  <si>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</si>
  <si>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</si>
  <si>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</si>
  <si>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</si>
  <si>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</si>
  <si>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</si>
  <si>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</si>
  <si>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</si>
  <si>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</si>
  <si>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</si>
  <si>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</si>
  <si>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</si>
  <si>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</si>
  <si>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</si>
  <si>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</si>
  <si>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</si>
  <si>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</si>
  <si>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</si>
  <si>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</si>
  <si>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</si>
  <si>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</si>
  <si>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</si>
  <si>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</si>
  <si>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</si>
  <si>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</si>
  <si>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</si>
  <si>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</si>
  <si>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</si>
  <si>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</si>
  <si>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</si>
  <si>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</si>
  <si>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</si>
  <si>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</si>
  <si>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</si>
  <si>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</si>
  <si>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</si>
  <si>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</si>
  <si>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</si>
  <si>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</si>
  <si>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</si>
  <si>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</si>
  <si>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</si>
  <si>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</si>
  <si>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</si>
  <si>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</si>
  <si>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</si>
  <si>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</si>
  <si>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</si>
  <si>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</si>
  <si>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</si>
  <si>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</si>
  <si>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</si>
  <si>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</si>
  <si>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</si>
  <si>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</si>
  <si>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</si>
  <si>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</si>
  <si>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</si>
  <si>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</si>
  <si>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</si>
  <si>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</si>
  <si>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</si>
  <si>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</si>
  <si>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</si>
  <si>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</si>
  <si>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</si>
  <si>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</si>
  <si>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</si>
  <si>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</si>
  <si>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</si>
  <si>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</si>
  <si>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</si>
  <si>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</si>
  <si>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</si>
  <si>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</si>
  <si>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</si>
  <si>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</si>
  <si>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</si>
  <si>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</si>
  <si>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</si>
  <si>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</si>
  <si>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</si>
  <si>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</si>
  <si>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</si>
  <si>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</si>
  <si>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</si>
  <si>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</si>
  <si>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</si>
  <si>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</si>
  <si>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</si>
  <si>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</si>
  <si>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</si>
  <si>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</si>
  <si>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</si>
  <si>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</si>
  <si>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</si>
  <si>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</si>
  <si>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</si>
  <si>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</si>
  <si>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</si>
  <si>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</si>
  <si>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</si>
  <si>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</si>
  <si>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</si>
  <si>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</si>
  <si>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</si>
  <si>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</si>
  <si>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</si>
  <si>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</si>
  <si>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</si>
  <si>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</si>
  <si>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</si>
  <si>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</si>
  <si>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</si>
  <si>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</si>
  <si>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</si>
  <si>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</si>
  <si>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</si>
  <si>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</si>
  <si>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</si>
  <si>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</si>
  <si>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</si>
  <si>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</si>
  <si>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</si>
  <si>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</si>
  <si>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</si>
  <si>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</si>
  <si>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</si>
  <si>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</si>
  <si>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</si>
  <si>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</si>
  <si>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</si>
  <si>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</si>
  <si>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</si>
  <si>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</si>
  <si>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</si>
  <si>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</si>
  <si>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</si>
  <si>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</si>
  <si>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</si>
  <si>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</si>
  <si>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</si>
  <si>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</si>
  <si>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</si>
  <si>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</si>
  <si>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</si>
  <si>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</si>
  <si>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</si>
  <si>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</si>
  <si>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</si>
  <si>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</si>
  <si>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</si>
  <si>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</si>
  <si>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</si>
  <si>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</si>
  <si>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</si>
  <si>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</si>
  <si>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</si>
  <si>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</si>
  <si>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</si>
  <si>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</si>
  <si>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</si>
  <si>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</si>
  <si>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</si>
  <si>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</si>
  <si>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</si>
  <si>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</si>
  <si>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</si>
  <si>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</si>
  <si>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</si>
  <si>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</si>
  <si>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</si>
  <si>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</si>
  <si>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</si>
  <si>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</si>
  <si>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</si>
  <si>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</si>
  <si>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</si>
  <si>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</si>
  <si>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</si>
  <si>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</si>
  <si>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</si>
  <si>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</si>
  <si>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</si>
  <si>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</si>
  <si>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</si>
  <si>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</si>
  <si>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</si>
  <si>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</si>
  <si>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</si>
  <si>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</si>
  <si>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</si>
  <si>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</si>
  <si>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</si>
  <si>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</si>
  <si>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</si>
  <si>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</si>
  <si>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</si>
  <si>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</si>
  <si>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</si>
  <si>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</si>
  <si>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</si>
  <si>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</si>
  <si>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</si>
  <si>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</si>
  <si>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</si>
  <si>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</si>
  <si>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</si>
  <si>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</si>
  <si>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</si>
  <si>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</si>
  <si>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</si>
  <si>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</si>
  <si>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</si>
  <si>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</si>
  <si>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</si>
  <si>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</si>
  <si>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</si>
  <si>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</si>
  <si>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</si>
  <si>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</si>
  <si>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</si>
  <si>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</si>
  <si>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</si>
  <si>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</si>
  <si>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</si>
  <si>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</si>
  <si>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</si>
  <si>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</si>
  <si>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</si>
  <si>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</si>
  <si>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</si>
  <si>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</si>
  <si>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</si>
  <si>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</si>
  <si>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</si>
  <si>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</si>
  <si>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</si>
  <si>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</si>
  <si>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</si>
  <si>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</si>
  <si>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</si>
  <si>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</si>
  <si>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</si>
  <si>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</si>
  <si>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</si>
  <si>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</si>
  <si>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</si>
  <si>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</si>
  <si>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</si>
  <si>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</si>
  <si>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</si>
  <si>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</si>
  <si>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</si>
  <si>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</si>
  <si>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</si>
  <si>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</si>
  <si>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</si>
  <si>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</si>
  <si>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</si>
  <si>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</si>
  <si>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</si>
  <si>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</si>
  <si>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</si>
  <si>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</si>
  <si>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</si>
  <si>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</si>
  <si>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</si>
  <si>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</si>
  <si>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</si>
  <si>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</si>
  <si>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</si>
  <si>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</si>
  <si>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</si>
  <si>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</si>
  <si>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</si>
  <si>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</si>
  <si>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</si>
  <si>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</si>
  <si>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</si>
  <si>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</si>
  <si>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</si>
  <si>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</si>
  <si>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</si>
  <si>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</si>
  <si>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</si>
  <si>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</si>
  <si>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</si>
  <si>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</si>
  <si>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</si>
  <si>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</si>
  <si>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</si>
  <si>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</si>
  <si>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</si>
  <si>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</si>
  <si>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</si>
  <si>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</si>
  <si>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</si>
  <si>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</si>
  <si>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</si>
  <si>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</si>
  <si>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</si>
  <si>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</si>
  <si>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</si>
  <si>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</si>
  <si>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</si>
  <si>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</si>
  <si>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</si>
  <si>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</si>
  <si>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</si>
  <si>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</si>
  <si>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</si>
  <si>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</si>
  <si>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</si>
  <si>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</si>
  <si>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</si>
  <si>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</si>
  <si>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</si>
  <si>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</si>
  <si>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</si>
  <si>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</si>
  <si>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</si>
  <si>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</si>
  <si>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</si>
  <si>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</si>
  <si>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</si>
  <si>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</si>
  <si>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</si>
  <si>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</si>
  <si>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</si>
  <si>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</si>
  <si>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</si>
  <si>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</si>
  <si>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</si>
  <si>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</si>
  <si>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</si>
  <si>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</si>
  <si>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</si>
  <si>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</si>
  <si>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</si>
  <si>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</si>
  <si>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</si>
  <si>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</si>
  <si>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</si>
  <si>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</si>
  <si>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</si>
  <si>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</si>
  <si>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</si>
  <si>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</si>
  <si>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</si>
  <si>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</si>
  <si>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</si>
  <si>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</si>
  <si>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</si>
  <si>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</si>
  <si>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</si>
  <si>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</si>
  <si>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</si>
  <si>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</si>
  <si>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</si>
  <si>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</si>
  <si>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</si>
  <si>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</si>
  <si>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</si>
  <si>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</si>
  <si>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</si>
  <si>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</si>
  <si>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</si>
  <si>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</si>
  <si>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</si>
  <si>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</si>
  <si>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</si>
  <si>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</si>
  <si>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</si>
  <si>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</si>
  <si>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</si>
  <si>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</si>
  <si>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</si>
  <si>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</si>
  <si>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</si>
  <si>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</si>
  <si>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</si>
  <si>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</si>
  <si>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</si>
  <si>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</si>
  <si>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</si>
  <si>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</si>
  <si>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</si>
  <si>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</si>
  <si>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</si>
  <si>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</si>
  <si>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</si>
  <si>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</si>
  <si>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</si>
  <si>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</si>
  <si>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</si>
  <si>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</si>
  <si>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</si>
  <si>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</si>
  <si>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</si>
  <si>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</si>
  <si>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</si>
  <si>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</si>
  <si>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</si>
  <si>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</si>
  <si>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</si>
  <si>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</si>
  <si>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</si>
  <si>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</si>
  <si>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</si>
  <si>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</si>
  <si>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</si>
  <si>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</si>
  <si>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</si>
  <si>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</si>
  <si>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</si>
  <si>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</si>
  <si>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</si>
  <si>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</si>
  <si>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</si>
  <si>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</si>
  <si>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</si>
  <si>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</si>
  <si>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</si>
  <si>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</si>
  <si>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</si>
  <si>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</si>
  <si>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</si>
  <si>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</si>
  <si>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</si>
  <si>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</si>
  <si>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</si>
  <si>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</si>
  <si>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</si>
  <si>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</si>
  <si>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</si>
  <si>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</si>
  <si>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</si>
  <si>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</si>
  <si>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</si>
  <si>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</si>
  <si>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</si>
  <si>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</si>
  <si>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</si>
  <si>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</si>
  <si>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</si>
  <si>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</si>
  <si>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</si>
  <si>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</si>
  <si>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</si>
  <si>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</si>
  <si>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</si>
  <si>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</si>
  <si>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</si>
  <si>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</si>
  <si>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</si>
  <si>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</si>
  <si>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</si>
  <si>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</si>
  <si>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</si>
  <si>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</si>
  <si>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</si>
  <si>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</si>
  <si>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</si>
  <si>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</si>
  <si>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</si>
  <si>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</si>
  <si>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</si>
  <si>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</si>
  <si>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</si>
  <si>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</si>
  <si>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</si>
  <si>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</si>
  <si>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</si>
  <si>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</si>
  <si>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</si>
  <si>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</si>
  <si>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</si>
  <si>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</si>
  <si>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</si>
  <si>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</si>
  <si>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</si>
  <si>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</si>
  <si>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</si>
  <si>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</si>
  <si>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</si>
  <si>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</si>
  <si>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</si>
  <si>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</si>
  <si>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</si>
  <si>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</si>
  <si>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</si>
  <si>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</si>
  <si>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</si>
  <si>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</si>
  <si>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</si>
  <si>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</si>
  <si>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</si>
  <si>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</si>
  <si>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</si>
  <si>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</si>
  <si>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</si>
  <si>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</si>
  <si>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</si>
  <si>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</si>
  <si>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</si>
  <si>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</si>
  <si>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</si>
  <si>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</si>
  <si>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</si>
  <si>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</si>
  <si>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</si>
  <si>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</si>
  <si>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</si>
  <si>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</si>
  <si>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</si>
  <si>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</si>
  <si>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</si>
  <si>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</si>
  <si>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</si>
  <si>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</si>
  <si>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</si>
  <si>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</si>
  <si>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</si>
  <si>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</si>
  <si>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</si>
  <si>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</si>
  <si>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</si>
  <si>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</si>
  <si>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</si>
  <si>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</si>
  <si>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</si>
  <si>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</si>
  <si>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</si>
  <si>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</si>
  <si>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</si>
  <si>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</si>
  <si>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</si>
  <si>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</si>
  <si>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</si>
  <si>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</si>
  <si>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</si>
  <si>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</si>
  <si>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</si>
  <si>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</si>
  <si>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</si>
  <si>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</si>
  <si>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</si>
  <si>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</si>
  <si>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</si>
  <si>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</si>
  <si>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</si>
  <si>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</si>
  <si>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</si>
  <si>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</si>
  <si>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</si>
  <si>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</si>
  <si>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</si>
  <si>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</si>
  <si>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</si>
  <si>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</si>
  <si>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</si>
  <si>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</si>
  <si>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</si>
  <si>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</si>
  <si>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</si>
  <si>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</si>
  <si>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</si>
  <si>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</si>
  <si>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</si>
  <si>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</si>
  <si>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</si>
  <si>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</si>
  <si>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</si>
  <si>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</si>
  <si>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</si>
  <si>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</si>
  <si>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</si>
  <si>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</si>
  <si>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</si>
  <si>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</si>
  <si>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</si>
  <si>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</si>
  <si>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</si>
  <si>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</si>
  <si>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</si>
  <si>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</si>
  <si>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</si>
  <si>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</si>
  <si>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</si>
  <si>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</si>
  <si>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</si>
  <si>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</si>
  <si>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</si>
  <si>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</si>
  <si>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</si>
  <si>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</si>
  <si>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</si>
  <si>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</si>
  <si>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</si>
  <si>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</si>
  <si>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</si>
  <si>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</si>
  <si>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</si>
  <si>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</si>
  <si>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</si>
  <si>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</si>
  <si>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</si>
  <si>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</si>
  <si>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</si>
  <si>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</si>
  <si>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</si>
  <si>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</si>
  <si>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</si>
  <si>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</si>
  <si>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</si>
  <si>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</si>
  <si>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</si>
  <si>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</si>
  <si>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</si>
  <si>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</si>
  <si>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</si>
  <si>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</si>
  <si>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</si>
  <si>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</si>
  <si>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</si>
  <si>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</si>
  <si>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</si>
  <si>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</si>
  <si>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</si>
  <si>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</si>
  <si>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</si>
  <si>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</si>
  <si>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</si>
  <si>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</si>
  <si>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</si>
  <si>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</si>
  <si>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</si>
  <si>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</si>
  <si>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</si>
  <si>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</si>
  <si>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</si>
  <si>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</si>
  <si>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</si>
  <si>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</si>
  <si>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</si>
  <si>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</si>
  <si>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</si>
  <si>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</si>
  <si>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</si>
  <si>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</si>
  <si>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</si>
  <si>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</si>
  <si>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</si>
  <si>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</si>
  <si>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</si>
  <si>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</si>
  <si>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</si>
  <si>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</si>
  <si>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</si>
  <si>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</si>
  <si>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</si>
  <si>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</si>
  <si>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</si>
  <si>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</si>
  <si>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</si>
  <si>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</si>
  <si>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</si>
  <si>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</si>
  <si>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</si>
  <si>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</si>
  <si>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</si>
  <si>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</si>
  <si>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</si>
  <si>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</si>
  <si>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</si>
  <si>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</si>
  <si>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</si>
  <si>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</si>
  <si>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</si>
  <si>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</si>
  <si>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</si>
  <si>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</si>
  <si>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</si>
  <si>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</si>
  <si>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</si>
  <si>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</si>
  <si>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</si>
  <si>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</si>
  <si>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</si>
  <si>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</si>
  <si>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</si>
  <si>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</si>
  <si>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</si>
  <si>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</si>
  <si>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</si>
  <si>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</si>
  <si>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</si>
  <si>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</si>
  <si>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</si>
  <si>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</si>
  <si>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</si>
  <si>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</si>
  <si>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</si>
  <si>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</si>
  <si>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</si>
  <si>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</si>
  <si>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</si>
  <si>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</si>
  <si>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</si>
  <si>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</si>
  <si>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</si>
  <si>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</si>
  <si>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</si>
  <si>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</si>
  <si>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</si>
  <si>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</si>
  <si>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</si>
  <si>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</si>
  <si>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</si>
  <si>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</si>
  <si>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</si>
  <si>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</si>
  <si>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</si>
  <si>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</si>
  <si>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</si>
  <si>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</si>
  <si>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</si>
  <si>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</si>
  <si>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</si>
  <si>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</si>
  <si>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</si>
  <si>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</si>
  <si>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</si>
  <si>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</si>
  <si>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</si>
  <si>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</si>
  <si>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</si>
  <si>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</si>
  <si>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</si>
  <si>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</si>
  <si>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</si>
  <si>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</si>
  <si>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</si>
  <si>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</si>
  <si>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</si>
  <si>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</si>
  <si>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</si>
  <si>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</si>
  <si>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</si>
  <si>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</si>
  <si>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</si>
  <si>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</si>
  <si>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</si>
  <si>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</si>
  <si>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</si>
  <si>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</si>
  <si>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</si>
  <si>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</si>
  <si>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</si>
  <si>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</si>
  <si>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</si>
  <si>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</si>
  <si>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</si>
  <si>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</si>
  <si>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</si>
  <si>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</si>
  <si>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</si>
  <si>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</si>
  <si>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</si>
  <si>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</si>
  <si>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</si>
  <si>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</si>
  <si>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</si>
  <si>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</si>
  <si>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</si>
  <si>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</si>
  <si>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</si>
  <si>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</si>
  <si>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</si>
  <si>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</si>
  <si>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</si>
  <si>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</si>
  <si>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</si>
  <si>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</si>
  <si>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</si>
  <si>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</si>
  <si>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</si>
  <si>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</si>
  <si>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</si>
  <si>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</si>
  <si>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</si>
  <si>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</si>
  <si>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</si>
  <si>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</si>
  <si>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</si>
  <si>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</si>
  <si>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</si>
  <si>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</si>
  <si>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</si>
  <si>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</si>
  <si>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</si>
  <si>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</si>
  <si>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</si>
  <si>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</si>
  <si>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</si>
  <si>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</si>
  <si>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</si>
  <si>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</si>
  <si>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</si>
  <si>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</si>
  <si>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</si>
  <si>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</si>
  <si>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</si>
  <si>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</si>
  <si>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</si>
  <si>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</si>
  <si>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</si>
  <si>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</si>
  <si>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</si>
  <si>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</si>
  <si>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</si>
  <si>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</si>
  <si>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</si>
  <si>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</si>
  <si>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</si>
  <si>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</si>
  <si>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</si>
  <si>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</si>
  <si>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</si>
  <si>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</si>
  <si>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</si>
  <si>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</si>
  <si>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</si>
  <si>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</si>
  <si>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</si>
  <si>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</si>
  <si>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</si>
  <si>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</si>
  <si>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</si>
  <si>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</si>
  <si>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</si>
  <si>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</si>
  <si>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</si>
  <si>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</si>
  <si>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</si>
  <si>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</si>
  <si>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</si>
  <si>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</si>
  <si>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</si>
  <si>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</si>
  <si>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</si>
  <si>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</si>
  <si>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</si>
  <si>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</si>
  <si>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</si>
  <si>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</si>
  <si>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</si>
  <si>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</si>
  <si>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</si>
  <si>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</si>
  <si>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</si>
  <si>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</si>
  <si>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</si>
  <si>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</si>
  <si>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</si>
  <si>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</si>
  <si>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</si>
  <si>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</si>
  <si>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</si>
  <si>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</si>
  <si>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</si>
  <si>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</si>
  <si>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</si>
  <si>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</si>
  <si>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</si>
  <si>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</si>
  <si>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</si>
  <si>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</si>
  <si>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</si>
  <si>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</si>
  <si>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</si>
  <si>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</si>
  <si>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</si>
  <si>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</si>
  <si>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</si>
  <si>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</si>
  <si>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</si>
  <si>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</si>
  <si>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</si>
  <si>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</si>
  <si>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</si>
  <si>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</si>
  <si>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</si>
  <si>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</si>
  <si>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</si>
  <si>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</si>
  <si>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</si>
  <si>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</si>
  <si>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</si>
  <si>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</si>
  <si>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</si>
  <si>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</si>
  <si>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</si>
  <si>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</si>
  <si>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</si>
  <si>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</si>
  <si>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</si>
  <si>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</si>
  <si>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</si>
  <si>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</si>
  <si>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</si>
  <si>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</si>
  <si>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</si>
  <si>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</si>
  <si>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</si>
  <si>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</si>
  <si>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</si>
  <si>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</si>
  <si>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</si>
  <si>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</si>
  <si>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</si>
  <si>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</si>
  <si>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</si>
  <si>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</si>
  <si>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</si>
  <si>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</si>
  <si>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</si>
  <si>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</si>
  <si>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</si>
  <si>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</si>
  <si>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</si>
  <si>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</si>
  <si>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</si>
  <si>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</si>
  <si>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</si>
  <si>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</si>
  <si>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</si>
  <si>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</si>
  <si>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</si>
  <si>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</si>
  <si>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</si>
  <si>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</si>
  <si>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</si>
  <si>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</si>
  <si>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</si>
  <si>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</si>
  <si>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</si>
  <si>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</si>
  <si>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</si>
  <si>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</si>
  <si>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</si>
  <si>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</si>
  <si>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</si>
  <si>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</si>
  <si>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</si>
  <si>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</si>
  <si>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</si>
  <si>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</si>
  <si>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</si>
  <si>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</si>
  <si>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</si>
  <si>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</si>
  <si>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</si>
  <si>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</si>
  <si>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</si>
  <si>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</si>
  <si>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</si>
  <si>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</si>
  <si>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</si>
  <si>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</si>
  <si>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</si>
  <si>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</si>
  <si>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</si>
  <si>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</si>
  <si>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</si>
  <si>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</si>
  <si>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</si>
  <si>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</si>
  <si>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</si>
  <si>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</si>
  <si>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</si>
  <si>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</si>
  <si>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</si>
  <si>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</si>
  <si>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</si>
  <si>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</si>
  <si>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</si>
  <si>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</si>
  <si>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</si>
  <si>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</si>
  <si>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</si>
  <si>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</si>
  <si>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</si>
  <si>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</si>
  <si>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</si>
  <si>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</si>
  <si>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</si>
  <si>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</si>
  <si>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</si>
  <si>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</si>
  <si>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</si>
  <si>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</si>
  <si>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</si>
  <si>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</si>
  <si>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</si>
  <si>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</si>
  <si>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</si>
  <si>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</si>
  <si>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</si>
  <si>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</si>
  <si>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</si>
  <si>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</si>
  <si>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</si>
  <si>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</si>
  <si>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</si>
  <si>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</si>
  <si>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</si>
  <si>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</si>
  <si>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</si>
  <si>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</si>
  <si>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</si>
  <si>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</si>
  <si>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</si>
  <si>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</si>
  <si>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</si>
  <si>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</si>
  <si>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</si>
  <si>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</si>
  <si>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</si>
  <si>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</si>
  <si>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</si>
  <si>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</si>
  <si>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</si>
  <si>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</si>
  <si>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</si>
  <si>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</si>
  <si>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</si>
  <si>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</si>
  <si>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</si>
  <si>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</si>
  <si>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</si>
  <si>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</si>
  <si>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</si>
  <si>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</si>
  <si>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</si>
  <si>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</si>
  <si>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</si>
  <si>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</si>
  <si>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</si>
  <si>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</si>
  <si>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</si>
  <si>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</si>
  <si>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</si>
  <si>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</si>
  <si>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</si>
  <si>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</si>
  <si>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</si>
  <si>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</si>
  <si>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</si>
  <si>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</si>
  <si>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</si>
  <si>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</si>
  <si>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</si>
  <si>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</si>
  <si>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</si>
  <si>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</si>
  <si>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</si>
  <si>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</si>
  <si>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</si>
  <si>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</si>
  <si>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</si>
  <si>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</si>
  <si>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</si>
  <si>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</si>
  <si>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</si>
  <si>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</si>
  <si>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</si>
  <si>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</si>
  <si>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</si>
  <si>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</si>
  <si>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</si>
  <si>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</si>
  <si>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</si>
  <si>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</si>
  <si>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</si>
  <si>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</si>
  <si>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</si>
  <si>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</si>
  <si>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</si>
  <si>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</si>
  <si>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</si>
  <si>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</si>
  <si>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</si>
  <si>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</si>
  <si>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</si>
  <si>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</si>
  <si>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</si>
  <si>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</si>
  <si>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</si>
  <si>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</si>
  <si>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</si>
  <si>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</si>
  <si>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</si>
  <si>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</si>
  <si>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</si>
  <si>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</si>
  <si>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</si>
  <si>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</si>
  <si>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</si>
  <si>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</si>
  <si>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</si>
  <si>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</si>
  <si>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</si>
  <si>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</si>
  <si>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</si>
  <si>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</si>
  <si>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</si>
  <si>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</si>
  <si>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</si>
  <si>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</si>
  <si>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</si>
  <si>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</si>
  <si>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</si>
  <si>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</si>
  <si>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</si>
  <si>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</si>
  <si>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</si>
  <si>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</si>
  <si>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</si>
  <si>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</si>
  <si>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</si>
  <si>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</si>
  <si>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</si>
  <si>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</si>
  <si>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</si>
  <si>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</si>
  <si>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</si>
  <si>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</si>
  <si>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</si>
  <si>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</si>
  <si>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</si>
  <si>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</si>
  <si>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</si>
  <si>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</si>
  <si>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</si>
  <si>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</si>
  <si>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</si>
  <si>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</si>
  <si>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</si>
  <si>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</si>
  <si>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</si>
  <si>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</si>
  <si>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</si>
  <si>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</si>
  <si>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</si>
  <si>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</si>
  <si>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</si>
  <si>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</si>
  <si>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</si>
  <si>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</si>
  <si>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</si>
  <si>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</si>
  <si>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</si>
  <si>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</si>
  <si>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</si>
  <si>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</si>
  <si>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</si>
  <si>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</si>
  <si>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</si>
  <si>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</si>
  <si>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</si>
  <si>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</si>
  <si>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</si>
  <si>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</si>
  <si>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</si>
  <si>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</si>
  <si>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</si>
  <si>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</si>
  <si>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</si>
  <si>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</si>
  <si>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</si>
  <si>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</si>
  <si>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</si>
  <si>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</si>
  <si>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</si>
  <si>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</si>
  <si>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</si>
  <si>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</si>
  <si>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</si>
  <si>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</si>
  <si>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</si>
  <si>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</si>
  <si>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</si>
  <si>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</si>
  <si>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</si>
  <si>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</si>
  <si>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</si>
  <si>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</si>
  <si>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</si>
  <si>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</si>
  <si>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</si>
  <si>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</si>
  <si>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</si>
  <si>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</si>
  <si>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</si>
  <si>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</si>
  <si>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</si>
  <si>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</si>
  <si>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</si>
  <si>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</si>
  <si>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</si>
  <si>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</si>
  <si>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</si>
  <si>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</si>
  <si>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</si>
  <si>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</si>
  <si>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</si>
  <si>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</si>
  <si>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</si>
  <si>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</si>
  <si>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</si>
  <si>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</si>
  <si>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</si>
  <si>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</si>
  <si>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</si>
  <si>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</si>
  <si>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</si>
  <si>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</si>
  <si>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</si>
  <si>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</si>
  <si>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</si>
  <si>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</si>
  <si>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</si>
  <si>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</si>
  <si>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</si>
  <si>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</si>
  <si>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</si>
  <si>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</si>
  <si>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</si>
  <si>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</si>
  <si>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</si>
  <si>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</si>
  <si>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</si>
  <si>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</si>
  <si>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</si>
  <si>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</si>
  <si>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</si>
  <si>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</si>
  <si>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</si>
  <si>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</si>
  <si>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</si>
  <si>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</si>
  <si>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</si>
  <si>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</si>
  <si>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</si>
  <si>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</si>
  <si>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</si>
  <si>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</si>
  <si>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</si>
  <si>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</si>
  <si>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</si>
  <si>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</si>
  <si>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</si>
  <si>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</si>
  <si>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</si>
  <si>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</si>
  <si>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</si>
  <si>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</si>
  <si>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</si>
  <si>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</si>
  <si>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</si>
  <si>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</si>
  <si>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</si>
  <si>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</si>
  <si>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</si>
  <si>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</si>
  <si>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</si>
  <si>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</si>
  <si>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</si>
  <si>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</si>
  <si>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</si>
  <si>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</si>
  <si>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</si>
  <si>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</si>
  <si>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</si>
  <si>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</si>
  <si>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</si>
  <si>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</si>
  <si>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</si>
  <si>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</si>
  <si>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</si>
  <si>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</si>
  <si>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</si>
  <si>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</si>
  <si>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</si>
  <si>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</si>
  <si>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</si>
  <si>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</si>
  <si>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</si>
  <si>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</si>
  <si>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</si>
  <si>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</si>
  <si>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</si>
  <si>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</si>
  <si>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</si>
  <si>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</si>
  <si>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</si>
  <si>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</si>
  <si>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</si>
  <si>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</si>
  <si>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</si>
  <si>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</si>
  <si>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</si>
  <si>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</si>
  <si>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</si>
  <si>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</si>
  <si>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</si>
  <si>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</si>
  <si>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</si>
  <si>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</si>
  <si>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</si>
  <si>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</si>
  <si>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</si>
  <si>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</si>
  <si>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</si>
  <si>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</si>
  <si>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</si>
  <si>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</si>
  <si>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</si>
  <si>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</si>
  <si>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</si>
  <si>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</si>
  <si>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</si>
  <si>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</si>
  <si>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</si>
  <si>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</si>
  <si>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</si>
  <si>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</si>
  <si>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</si>
  <si>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</si>
  <si>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</si>
  <si>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</si>
  <si>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</si>
  <si>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</si>
  <si>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</si>
  <si>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</si>
  <si>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</si>
  <si>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</si>
  <si>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</si>
  <si>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</si>
  <si>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</si>
  <si>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</si>
  <si>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</si>
  <si>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</si>
  <si>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</si>
  <si>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</si>
  <si>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</si>
  <si>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</si>
  <si>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</si>
  <si>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</si>
  <si>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</si>
  <si>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</si>
  <si>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</si>
  <si>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</si>
  <si>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</si>
  <si>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</si>
  <si>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</si>
  <si>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</si>
  <si>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</si>
  <si>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</si>
  <si>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</si>
  <si>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</si>
  <si>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</si>
  <si>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</si>
  <si>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</si>
  <si>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</si>
  <si>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</si>
  <si>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</si>
  <si>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</si>
  <si>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</si>
  <si>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</si>
  <si>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</si>
  <si>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</si>
  <si>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</si>
  <si>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</si>
  <si>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</si>
  <si>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</si>
  <si>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</si>
  <si>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</si>
  <si>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</si>
  <si>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</si>
  <si>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</si>
  <si>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</si>
  <si>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</si>
  <si>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</si>
  <si>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</si>
  <si>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</si>
  <si>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</si>
  <si>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</si>
  <si>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</si>
  <si>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</si>
  <si>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</si>
  <si>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</si>
  <si>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</si>
  <si>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</si>
  <si>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</si>
  <si>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</si>
  <si>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</si>
  <si>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</si>
  <si>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</si>
  <si>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</si>
  <si>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</si>
  <si>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</si>
  <si>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</si>
  <si>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</si>
  <si>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</si>
  <si>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</si>
  <si>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</si>
  <si>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</si>
  <si>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</si>
  <si>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</si>
  <si>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</si>
  <si>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</si>
  <si>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</si>
  <si>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</si>
  <si>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</si>
  <si>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</si>
  <si>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</si>
  <si>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</si>
  <si>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</si>
  <si>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</si>
  <si>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</si>
  <si>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</si>
  <si>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</si>
  <si>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</si>
  <si>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</si>
  <si>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</si>
  <si>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</si>
  <si>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</si>
  <si>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</si>
  <si>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</si>
  <si>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</si>
  <si>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</si>
  <si>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</si>
  <si>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</si>
  <si>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</si>
  <si>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</si>
  <si>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</si>
  <si>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</si>
  <si>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</si>
  <si>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</si>
  <si>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</si>
  <si>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</si>
  <si>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</si>
  <si>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</si>
  <si>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</si>
  <si>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</si>
  <si>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</si>
  <si>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</si>
  <si>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</si>
  <si>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</si>
  <si>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</si>
  <si>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</si>
  <si>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</si>
  <si>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</si>
  <si>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</si>
  <si>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</si>
  <si>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</si>
  <si>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</si>
  <si>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</si>
  <si>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</si>
  <si>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</si>
  <si>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</si>
  <si>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</si>
  <si>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</si>
  <si>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</si>
  <si>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</si>
  <si>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</si>
  <si>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</si>
  <si>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</si>
  <si>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</si>
  <si>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</si>
  <si>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</si>
  <si>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</si>
  <si>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</si>
  <si>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</si>
  <si>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</si>
  <si>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</si>
  <si>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</si>
  <si>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</si>
  <si>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</si>
  <si>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</si>
  <si>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</si>
  <si>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</si>
  <si>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</si>
  <si>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</si>
  <si>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</si>
  <si>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</si>
  <si>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</si>
  <si>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</si>
  <si>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</si>
  <si>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</si>
  <si>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</si>
  <si>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</si>
  <si>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</si>
  <si>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</si>
  <si>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</si>
  <si>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</si>
  <si>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</si>
  <si>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</si>
  <si>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</si>
  <si>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</si>
  <si>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</si>
  <si>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</si>
  <si>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</si>
  <si>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</si>
  <si>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</si>
  <si>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</si>
  <si>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</si>
  <si>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</si>
  <si>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</si>
  <si>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</si>
  <si>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</si>
  <si>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</si>
  <si>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</si>
  <si>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</si>
  <si>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</si>
  <si>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</si>
  <si>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</si>
  <si>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</si>
  <si>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</si>
  <si>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</si>
  <si>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</si>
  <si>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</si>
  <si>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</si>
  <si>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</si>
  <si>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</si>
  <si>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</si>
  <si>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</si>
  <si>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</si>
  <si>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</si>
  <si>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</si>
  <si>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</si>
  <si>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</si>
  <si>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</si>
  <si>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</si>
  <si>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</si>
  <si>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</si>
  <si>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</si>
  <si>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</si>
  <si>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</si>
  <si>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</si>
  <si>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</si>
  <si>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</si>
  <si>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</si>
  <si>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</si>
  <si>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</si>
  <si>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</si>
  <si>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</si>
  <si>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</si>
  <si>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</si>
  <si>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</si>
  <si>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</si>
  <si>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</si>
  <si>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</si>
  <si>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</si>
  <si>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</si>
  <si>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</si>
  <si>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</si>
  <si>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</si>
  <si>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</si>
  <si>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</si>
  <si>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</si>
  <si>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</si>
  <si>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</si>
  <si>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</si>
  <si>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</si>
  <si>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</si>
  <si>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</si>
  <si>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</si>
  <si>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</si>
  <si>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</si>
  <si>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</si>
  <si>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</si>
  <si>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</si>
  <si>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</si>
  <si>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</si>
  <si>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</si>
  <si>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</si>
  <si>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</si>
  <si>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</si>
  <si>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</si>
  <si>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</si>
  <si>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</si>
  <si>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</si>
  <si>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</si>
  <si>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</si>
  <si>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</si>
  <si>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</si>
  <si>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</si>
  <si>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</si>
  <si>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</si>
  <si>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</si>
  <si>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</si>
  <si>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</si>
  <si>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</si>
  <si>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</si>
  <si>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</si>
  <si>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</si>
  <si>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</si>
  <si>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</si>
  <si>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</si>
  <si>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</si>
  <si>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</si>
  <si>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</si>
  <si>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</si>
  <si>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</si>
  <si>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</si>
  <si>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</si>
  <si>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</si>
  <si>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</si>
  <si>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</si>
  <si>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</si>
  <si>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</si>
  <si>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</si>
  <si>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</si>
  <si>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</si>
  <si>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</si>
  <si>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</si>
  <si>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</si>
  <si>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</si>
  <si>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</si>
  <si>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</si>
  <si>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</si>
  <si>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</si>
  <si>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</si>
  <si>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</si>
  <si>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</si>
  <si>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</si>
  <si>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</si>
  <si>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</si>
  <si>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</si>
  <si>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</si>
  <si>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</si>
  <si>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</si>
  <si>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</si>
  <si>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</si>
  <si>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</si>
  <si>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</si>
  <si>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</si>
  <si>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</si>
  <si>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</si>
  <si>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</si>
  <si>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</si>
  <si>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</si>
  <si>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</si>
  <si>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</si>
  <si>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</si>
  <si>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</si>
  <si>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</si>
  <si>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</si>
  <si>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</si>
  <si>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</si>
  <si>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</si>
  <si>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</si>
  <si>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</si>
  <si>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</si>
  <si>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</si>
  <si>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</si>
  <si>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</si>
  <si>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</si>
  <si>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</si>
  <si>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</si>
  <si>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</si>
  <si>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</si>
  <si>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</si>
  <si>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</si>
  <si>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</si>
  <si>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</si>
  <si>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</si>
  <si>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</si>
  <si>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</si>
  <si>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</si>
  <si>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</si>
  <si>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</si>
  <si>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</si>
  <si>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</si>
  <si>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</si>
  <si>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</si>
  <si>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</si>
  <si>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</si>
  <si>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</si>
  <si>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</si>
  <si>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</si>
  <si>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</si>
  <si>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</si>
  <si>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</si>
  <si>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</si>
  <si>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</si>
  <si>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</si>
  <si>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</si>
  <si>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</si>
  <si>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</si>
  <si>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</si>
  <si>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</si>
  <si>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</si>
  <si>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</si>
  <si>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</si>
  <si>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</si>
  <si>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</si>
  <si>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</si>
  <si>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</si>
  <si>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</si>
  <si>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</si>
  <si>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</si>
  <si>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</si>
  <si>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</si>
  <si>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</si>
  <si>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</si>
  <si>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</si>
  <si>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</si>
  <si>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</si>
  <si>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</si>
  <si>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</si>
  <si>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</si>
  <si>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</si>
  <si>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</si>
  <si>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</si>
  <si>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</si>
  <si>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</si>
  <si>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</si>
  <si>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</si>
  <si>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</si>
  <si>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</si>
  <si>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</si>
  <si>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</si>
  <si>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</si>
  <si>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</si>
  <si>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</si>
  <si>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</si>
  <si>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</si>
  <si>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</si>
  <si>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</si>
  <si>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</si>
  <si>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</si>
  <si>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</si>
  <si>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</si>
  <si>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</si>
  <si>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</si>
  <si>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</si>
  <si>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</si>
  <si>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</si>
  <si>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</si>
  <si>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</si>
  <si>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</si>
  <si>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</si>
  <si>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</si>
  <si>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</si>
  <si>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</si>
  <si>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</si>
  <si>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</si>
  <si>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</si>
  <si>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</si>
  <si>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</si>
  <si>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</si>
  <si>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</si>
  <si>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</si>
  <si>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</si>
  <si>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</si>
  <si>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</si>
  <si>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</si>
  <si>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</si>
  <si>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</si>
  <si>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</si>
  <si>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</si>
  <si>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</si>
  <si>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</si>
  <si>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</si>
  <si>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</si>
  <si>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</si>
  <si>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</si>
  <si>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</si>
  <si>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</si>
  <si>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</si>
  <si>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</si>
  <si>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</si>
  <si>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</si>
  <si>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</si>
  <si>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</si>
  <si>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</si>
  <si>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</si>
  <si>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</si>
  <si>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</si>
  <si>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</si>
  <si>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</si>
  <si>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</si>
  <si>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</si>
  <si>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</si>
  <si>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</si>
  <si>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</si>
  <si>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</si>
  <si>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</si>
  <si>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</si>
  <si>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</si>
  <si>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</si>
  <si>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</si>
  <si>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</si>
  <si>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</si>
  <si>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</si>
  <si>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</si>
  <si>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</si>
  <si>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</si>
  <si>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</si>
  <si>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</si>
  <si>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</si>
  <si>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</si>
  <si>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</si>
  <si>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</si>
  <si>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</si>
  <si>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</si>
  <si>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</si>
  <si>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</si>
  <si>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</si>
  <si>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</si>
  <si>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</si>
  <si>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</si>
  <si>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</si>
  <si>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</si>
  <si>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</si>
  <si>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</si>
  <si>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</si>
  <si>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</si>
  <si>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</si>
  <si>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</si>
  <si>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</si>
  <si>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</si>
  <si>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</si>
  <si>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</si>
  <si>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</si>
  <si>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</si>
  <si>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</si>
  <si>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</si>
  <si>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</si>
  <si>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</si>
  <si>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</si>
  <si>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</si>
  <si>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</si>
  <si>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</si>
  <si>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</si>
  <si>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</si>
  <si>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</si>
  <si>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</si>
  <si>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</si>
  <si>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</si>
  <si>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</si>
  <si>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</si>
  <si>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</si>
  <si>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</si>
  <si>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</si>
  <si>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</si>
  <si>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</si>
  <si>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</si>
  <si>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</si>
  <si>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</si>
  <si>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</si>
  <si>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</si>
  <si>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</si>
  <si>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</si>
  <si>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</si>
  <si>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</si>
  <si>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</si>
  <si>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</si>
  <si>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</si>
  <si>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</si>
  <si>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</si>
  <si>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</si>
  <si>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</si>
  <si>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</si>
  <si>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</si>
  <si>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</si>
  <si>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</si>
  <si>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</si>
  <si>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</si>
  <si>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</si>
  <si>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</si>
  <si>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</si>
  <si>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</si>
  <si>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</si>
  <si>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</si>
  <si>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</si>
  <si>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</si>
  <si>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</si>
  <si>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</si>
  <si>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</si>
  <si>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</si>
  <si>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</si>
  <si>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</si>
  <si>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</si>
  <si>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</si>
  <si>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</si>
  <si>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</si>
  <si>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</si>
  <si>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</si>
  <si>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</si>
  <si>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</si>
  <si>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</si>
  <si>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</si>
  <si>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</si>
  <si>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</si>
  <si>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</si>
  <si>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</si>
  <si>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</si>
  <si>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</si>
  <si>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</si>
  <si>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</si>
  <si>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</si>
  <si>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</si>
  <si>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</si>
  <si>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</si>
  <si>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</si>
  <si>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</si>
  <si>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</si>
  <si>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</si>
  <si>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</si>
  <si>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</si>
  <si>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</si>
  <si>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</si>
  <si>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</si>
  <si>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</si>
  <si>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</si>
  <si>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</si>
  <si>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</si>
  <si>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</si>
  <si>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</si>
  <si>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</si>
  <si>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</si>
  <si>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</si>
  <si>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</si>
  <si>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</si>
  <si>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</si>
  <si>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</si>
  <si>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</si>
  <si>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</si>
  <si>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</si>
  <si>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</si>
  <si>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</si>
  <si>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Row Labels</t>
  </si>
  <si>
    <t>Grand Total</t>
  </si>
  <si>
    <t>Column Labels</t>
  </si>
  <si>
    <t xml:space="preserve">Category </t>
  </si>
  <si>
    <t>Sub-Category</t>
  </si>
  <si>
    <t>documentary</t>
  </si>
  <si>
    <t>drama</t>
  </si>
  <si>
    <t>science fiction</t>
  </si>
  <si>
    <t>shorts</t>
  </si>
  <si>
    <t>television</t>
  </si>
  <si>
    <t>animation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</si>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</sst>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Fill="1" applyAlignment="1">
      <alignment horizontal="center"/>
    </xf>
    <xf numFmtId="10" fontId="0" fillId="0" borderId="0" xfId="0" applyNumberFormat="1" applyFill="1"/>
    <xf numFmtId="9" fontId="0" fillId="0" borderId="0" xfId="0" applyNumberFormat="1" applyFill="1"/>
    <xf numFmtId="2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3" borderId="0" xfId="0" applyNumberFormat="1" applyFont="1" applyFill="1"/>
    <xf numFmtId="164" fontId="0" fillId="3" borderId="0" xfId="0" applyNumberFormat="1" applyFill="1"/>
    <xf numFmtId="164" fontId="0" fillId="0" borderId="0" xfId="0" applyNumberFormat="1" applyAlignment="1">
      <alignment horizontal="left"/>
    </xf>
    <xf numFmtId="12" fontId="1" fillId="0" borderId="0" xfId="0" applyNumberFormat="1" applyFont="1" applyFill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3-448E-91A5-48BECAE4456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3-448E-91A5-48BECAE4456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3-448E-91A5-48BECAE4456C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3-448E-91A5-48BECAE4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578672"/>
        <c:axId val="940581624"/>
      </c:lineChart>
      <c:catAx>
        <c:axId val="940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81624"/>
        <c:crosses val="autoZero"/>
        <c:auto val="1"/>
        <c:lblAlgn val="ctr"/>
        <c:lblOffset val="100"/>
        <c:noMultiLvlLbl val="0"/>
      </c:catAx>
      <c:valAx>
        <c:axId val="94058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02442753823523E-2"/>
          <c:y val="0.14752233224065875"/>
          <c:w val="0.8189929314752431"/>
          <c:h val="0.578377434580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8-4787-8942-1F90BFE6D93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8-4787-8942-1F90BFE6D93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8-4787-8942-1F90BFE6D93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68-4787-8942-1F90BFE6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502784"/>
        <c:axId val="601505080"/>
      </c:barChart>
      <c:catAx>
        <c:axId val="6015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5080"/>
        <c:crosses val="autoZero"/>
        <c:auto val="1"/>
        <c:lblAlgn val="ctr"/>
        <c:lblOffset val="100"/>
        <c:noMultiLvlLbl val="0"/>
      </c:catAx>
      <c:valAx>
        <c:axId val="6015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9-43EC-9B54-02F15C4B201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29-43EC-9B54-02F15C4B201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29-43EC-9B54-02F15C4B201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29-43EC-9B54-02F15C4B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505720"/>
        <c:axId val="823503424"/>
      </c:barChart>
      <c:catAx>
        <c:axId val="82350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03424"/>
        <c:crosses val="autoZero"/>
        <c:auto val="1"/>
        <c:lblAlgn val="ctr"/>
        <c:lblOffset val="100"/>
        <c:noMultiLvlLbl val="0"/>
      </c:catAx>
      <c:valAx>
        <c:axId val="8235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0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Number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931</c:v>
              </c:pt>
              <c:pt idx="1">
                <c:v>168</c:v>
              </c:pt>
              <c:pt idx="2">
                <c:v>94</c:v>
              </c:pt>
              <c:pt idx="3">
                <c:v>62</c:v>
              </c:pt>
              <c:pt idx="4">
                <c:v>55</c:v>
              </c:pt>
              <c:pt idx="5">
                <c:v>32</c:v>
              </c:pt>
              <c:pt idx="6">
                <c:v>0</c:v>
              </c:pt>
              <c:pt idx="7">
                <c:v>21</c:v>
              </c:pt>
              <c:pt idx="8">
                <c:v>6</c:v>
              </c:pt>
              <c:pt idx="9">
                <c:v>380</c:v>
              </c:pt>
              <c:pt idx="10">
                <c:v>86</c:v>
              </c:pt>
              <c:pt idx="11">
                <c:v>322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128-4EDC-AC0F-09F645404583}"/>
            </c:ext>
          </c:extLst>
        </c:ser>
        <c:ser>
          <c:idx val="1"/>
          <c:order val="1"/>
          <c:tx>
            <c:v>Sum of Number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420</c:v>
              </c:pt>
              <c:pt idx="1">
                <c:v>144</c:v>
              </c:pt>
              <c:pt idx="2">
                <c:v>90</c:v>
              </c:pt>
              <c:pt idx="3">
                <c:v>72</c:v>
              </c:pt>
              <c:pt idx="4">
                <c:v>64</c:v>
              </c:pt>
              <c:pt idx="5">
                <c:v>37</c:v>
              </c:pt>
              <c:pt idx="6">
                <c:v>0</c:v>
              </c:pt>
              <c:pt idx="7">
                <c:v>16</c:v>
              </c:pt>
              <c:pt idx="8">
                <c:v>11</c:v>
              </c:pt>
              <c:pt idx="9">
                <c:v>282</c:v>
              </c:pt>
              <c:pt idx="10">
                <c:v>258</c:v>
              </c:pt>
              <c:pt idx="11">
                <c:v>113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128-4EDC-AC0F-09F645404583}"/>
            </c:ext>
          </c:extLst>
        </c:ser>
        <c:ser>
          <c:idx val="2"/>
          <c:order val="2"/>
          <c:tx>
            <c:v>Sum of Number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60</c:v>
              </c:pt>
              <c:pt idx="1">
                <c:v>40</c:v>
              </c:pt>
              <c:pt idx="2">
                <c:v>17</c:v>
              </c:pt>
              <c:pt idx="3">
                <c:v>14</c:v>
              </c:pt>
              <c:pt idx="4">
                <c:v>18</c:v>
              </c:pt>
              <c:pt idx="5">
                <c:v>13</c:v>
              </c:pt>
              <c:pt idx="6">
                <c:v>0</c:v>
              </c:pt>
              <c:pt idx="7">
                <c:v>6</c:v>
              </c:pt>
              <c:pt idx="8">
                <c:v>4</c:v>
              </c:pt>
              <c:pt idx="9">
                <c:v>51</c:v>
              </c:pt>
              <c:pt idx="10">
                <c:v>100</c:v>
              </c:pt>
              <c:pt idx="11">
                <c:v>18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128-4EDC-AC0F-09F64540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365096"/>
        <c:axId val="383367064"/>
      </c:lineChart>
      <c:catAx>
        <c:axId val="38336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67064"/>
        <c:crosses val="autoZero"/>
        <c:auto val="1"/>
        <c:lblAlgn val="ctr"/>
        <c:lblOffset val="100"/>
        <c:noMultiLvlLbl val="0"/>
      </c:catAx>
      <c:valAx>
        <c:axId val="38336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6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9525</xdr:rowOff>
    </xdr:from>
    <xdr:to>
      <xdr:col>19</xdr:col>
      <xdr:colOff>180975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513FB-F3A1-4D58-998E-30CE0095A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0</xdr:row>
      <xdr:rowOff>142875</xdr:rowOff>
    </xdr:from>
    <xdr:to>
      <xdr:col>12</xdr:col>
      <xdr:colOff>733425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30978-256F-48AD-A2EA-6B1DE46D8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200026</xdr:colOff>
      <xdr:row>1</xdr:row>
      <xdr:rowOff>166687</xdr:rowOff>
    </xdr:from>
    <xdr:to>
      <xdr:col>18</xdr:col>
      <xdr:colOff>495300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7C0B5-E218-414E-B83F-C2B65E496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1403350</xdr:colOff>
      <xdr:row>14</xdr:row>
      <xdr:rowOff>82550</xdr:rowOff>
    </xdr:from>
    <xdr:to>
      <xdr:col>5</xdr:col>
      <xdr:colOff>1162050</xdr:colOff>
      <xdr:row>29</xdr:row>
      <xdr:rowOff>63500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D3FCA66-8EC9-4B71-A07C-10151E1E0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u, Ufoma" refreshedDate="43690.64290810185" createdVersion="6" refreshedVersion="6" minRefreshableVersion="3" recordCount="4114" xr:uid="{DBD4EACA-D84D-43A0-B52F-7E8DBA36742A}">
  <cacheSource type="worksheet">
    <worksheetSource ref="A1:R4115" sheet="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u, Ufoma" refreshedDate="43690.642908449074" createdVersion="6" refreshedVersion="6" minRefreshableVersion="3" recordCount="4114" xr:uid="{A6797314-6999-4614-AB5A-E44311F0A012}">
  <cacheSource type="worksheet">
    <worksheetSource ref="A1:V4115" sheet="Info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m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s v="publishing/nonfiction" u="1"/>
        <s v="technology/makerspaces" u="1"/>
        <s v="technology/web" u="1"/>
        <s v="music/rock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/>
    </cacheField>
    <cacheField name="Date Created  Conversion" numFmtId="0">
      <sharedItems containsSemiMixedTypes="0" containsString="0" containsNumber="1" minValue="39950.163344907407" maxValue="42809.645914351851"/>
    </cacheField>
    <cacheField name="Date Ended Conversion" numFmtId="0">
      <sharedItems containsSemiMixedTypes="0" containsString="0" containsNumber="1" minValue="40035.80972222222" maxValue="42858.8"/>
    </cacheField>
    <cacheField name="Date Created  Conversion2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2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u, Ufoma" refreshedDate="43690.643571990739" createdVersion="6" refreshedVersion="6" minRefreshableVersion="3" recordCount="4115" xr:uid="{6A2C82BD-20C8-428F-8C5B-26C2BA92D8AA}">
  <cacheSource type="worksheet">
    <worksheetSource ref="A1:V1048576" sheet="Info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 Conversion" numFmtId="0">
      <sharedItems containsString="0" containsBlank="1" containsNumber="1" minValue="39950.163344907407" maxValue="42809.645914351851"/>
    </cacheField>
    <cacheField name="Date Ended Conversion" numFmtId="0">
      <sharedItems containsString="0" containsBlank="1" containsNumber="1" minValue="40035.80972222222" maxValue="42858.8"/>
    </cacheField>
    <cacheField name="Date Created  Conversion2" numFmtId="164">
      <sharedItems containsNonDate="0" containsDate="1" containsString="0" containsBlank="1" minDate="2009-05-17T03:55:13" maxDate="2017-03-15T15:30:07"/>
    </cacheField>
    <cacheField name="Date Ended Conversion2" numFmtId="16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  <n v="42177.007071759261"/>
    <n v="42208.125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  <n v="42766.600497685184"/>
    <n v="42796.600497685184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  <n v="42405.702349537038"/>
    <n v="42415.702349537038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  <n v="41828.515127314815"/>
    <n v="41858.515127314815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  <n v="42327.834247685183"/>
    <n v="42357.83424768518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  <n v="42563.932951388888"/>
    <n v="42580.232638888891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  <n v="41794.072337962964"/>
    <n v="41804.072337962964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  <n v="42516.047071759254"/>
    <n v="42556.047071759254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  <n v="42468.94458333333"/>
    <n v="42475.875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  <n v="42447.103518518517"/>
    <n v="42477.103518518517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  <n v="41780.068043981482"/>
    <n v="41815.06804398148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  <n v="42572.778495370367"/>
    <n v="42604.125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  <n v="41791.713252314818"/>
    <n v="41836.125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  <n v="42508.677187499998"/>
    <n v="42544.852083333331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  <n v="41808.02648148148"/>
    <n v="41833.582638888889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  <n v="42256.391875000001"/>
    <n v="42274.843055555553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  <n v="41760.796423611115"/>
    <n v="41806.22916666666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  <n v="41917.731736111113"/>
    <n v="41947.77340277777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  <n v="41869.542314814811"/>
    <n v="41899.54231481481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  <n v="42175.816365740742"/>
    <n v="42205.816365740742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  <n v="42200.758240740739"/>
    <n v="42260.758240740739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  <n v="41878.627187500002"/>
    <n v="41908.627187500002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  <n v="41989.91134259259"/>
    <n v="42005.332638888889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  <n v="42097.778946759259"/>
    <n v="42124.638888888891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  <n v="42229.820173611108"/>
    <n v="42262.818749999999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  <n v="42318.025011574078"/>
    <n v="42378.025011574078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  <n v="41828.515555555554"/>
    <n v="41868.515555555554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  <n v="41929.164733796293"/>
    <n v="41959.206400462965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  <n v="42324.96393518518"/>
    <n v="42354.9639351851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  <n v="41812.67324074074"/>
    <n v="41842.67324074074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  <n v="41842.292997685188"/>
    <n v="41872.292997685188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  <n v="42376.79206018518"/>
    <n v="42394.79206018518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  <n v="42461.627511574072"/>
    <n v="42503.16597222222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  <n v="42286.660891203705"/>
    <n v="42316.702557870376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  <n v="41841.321770833332"/>
    <n v="41856.321770833332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  <n v="42098.291828703703"/>
    <n v="42122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  <n v="42068.307002314818"/>
    <n v="42098.26533564814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  <n v="42032.693043981482"/>
    <n v="42062.693043981482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  <n v="41375.057222222225"/>
    <n v="41405.057222222225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  <n v="41754.047083333331"/>
    <n v="41784.95763888888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  <n v="41789.21398148148"/>
    <n v="41809.166666666664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  <n v="41887.568912037037"/>
    <n v="41917.568912037037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  <n v="41971.639189814814"/>
    <n v="42001.639189814814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  <n v="41802.790347222224"/>
    <n v="4183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  <n v="41874.098807870374"/>
    <n v="41919.09880787037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  <n v="42457.623923611114"/>
    <n v="42487.623923611114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  <n v="42323.96497685185"/>
    <n v="42353.96497685185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  <n v="41932.819525462961"/>
    <n v="41992.861192129625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  <n v="42033.516898148147"/>
    <n v="42064.5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  <n v="42271.176446759258"/>
    <n v="42301.176446759258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  <n v="41995.752986111111"/>
    <n v="42034.708333333328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  <n v="42196.928668981483"/>
    <n v="42226.928668981483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  <n v="41807.701921296299"/>
    <n v="41837.701921296299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  <n v="41719.549131944441"/>
    <n v="41733.916666666664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  <n v="42333.713206018518"/>
    <n v="42363.713206018518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  <n v="42496.968935185185"/>
    <n v="42517.968935185185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  <n v="42149.548888888894"/>
    <n v="42163.66666666667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  <n v="42089.832893518513"/>
    <n v="42119.832893518513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  <n v="41932.745046296295"/>
    <n v="41962.786712962959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  <n v="42230.235833333332"/>
    <n v="42261.87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  <n v="41701.901817129627"/>
    <n v="4172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  <n v="41409.814317129625"/>
    <n v="41431.814317129625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  <n v="41311.799513888887"/>
    <n v="41336.799513888887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  <n v="41612.912187499998"/>
    <n v="41636.207638888889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  <n v="41433.01829861111"/>
    <n v="41463.0182986111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  <n v="41835.821226851855"/>
    <n v="41862.249305555553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  <n v="42539.849768518514"/>
    <n v="42569.849768518514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  <n v="41075.583379629628"/>
    <n v="41105.583379629628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  <n v="41663.569340277776"/>
    <n v="41693.569340277776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  <n v="40786.187789351854"/>
    <n v="40818.290972222225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  <n v="40730.896354166667"/>
    <n v="40790.89635416666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  <n v="40997.271493055552"/>
    <n v="41057.27149305555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  <n v="41208.010196759264"/>
    <n v="41228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  <n v="40587.75675925926"/>
    <n v="40666.165972222225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  <n v="42360.487210648149"/>
    <n v="42390.487210648149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  <n v="41357.209166666667"/>
    <n v="41387.209166666667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  <n v="40844.691643518519"/>
    <n v="40904.733310185184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  <n v="40997.144872685181"/>
    <n v="41050.124305555553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  <n v="42604.730567129634"/>
    <n v="42614.730567129634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  <n v="41724.776539351849"/>
    <n v="41754.77653935184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  <n v="41583.083981481483"/>
    <n v="41618.0839814814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  <n v="41100.158877314818"/>
    <n v="41104.126388888893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  <n v="40795.820150462961"/>
    <n v="40825.82015046296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  <n v="42042.615613425922"/>
    <n v="42057.479166666672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  <n v="40648.757939814815"/>
    <n v="40678.757939814815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  <n v="40779.125428240739"/>
    <n v="40809.125428240739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  <n v="42291.556076388893"/>
    <n v="42365.597743055558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  <n v="40322.539386574077"/>
    <n v="40332.070138888892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  <n v="41786.65892361111"/>
    <n v="41812.6589236111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  <n v="41402.752222222218"/>
    <n v="41427.752222222218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  <n v="40706.297442129631"/>
    <n v="40736.29744212963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  <n v="40619.402361111112"/>
    <n v="40680.402361111112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  <n v="42721.198877314819"/>
    <n v="42767.333333333328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  <n v="41065.858067129629"/>
    <n v="41093.87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  <n v="41716.717847222222"/>
    <n v="41736.717847222222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  <n v="40935.005104166667"/>
    <n v="40965.005104166667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  <n v="40324.662511574075"/>
    <n v="40391.12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  <n v="40706.135208333333"/>
    <n v="40736.13520833333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  <n v="41214.79483796296"/>
    <n v="41250.979166666664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  <n v="41631.902766203704"/>
    <n v="41661.90276620370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  <n v="41197.753310185188"/>
    <n v="41217.794976851852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  <n v="41274.776736111111"/>
    <n v="41298.77673611111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  <n v="40505.131168981483"/>
    <n v="40535.131168981483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  <n v="41682.805902777778"/>
    <n v="41705.805902777778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  <n v="40612.695208333331"/>
    <n v="40636.041666666664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  <n v="42485.724768518514"/>
    <n v="42504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  <n v="40987.776631944442"/>
    <n v="41001.776631944442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  <n v="40635.982488425929"/>
    <n v="40657.982488425929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  <n v="41365.613078703704"/>
    <n v="41425.61307870370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  <n v="40570.025810185187"/>
    <n v="40600.02581018518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  <n v="41557.949687499997"/>
    <n v="41592.249305555553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  <n v="42125.333182870367"/>
    <n v="42155.333182870367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  <n v="41718.043032407411"/>
    <n v="41742.083333333336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  <n v="40753.758425925924"/>
    <n v="40761.625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  <n v="40861.27416666667"/>
    <n v="40921.2741666666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  <n v="40918.738935185189"/>
    <n v="40943.738935185189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  <n v="40595.497164351851"/>
    <n v="40641.455497685187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  <n v="40248.834999999999"/>
    <n v="40338.791666666664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  <n v="40723.053657407407"/>
    <n v="40753.053657407407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  <n v="40739.069282407407"/>
    <n v="40768.95833333333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  <n v="42616.049849537041"/>
    <n v="42646.04984953704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  <n v="42096.704976851848"/>
    <n v="42112.427777777775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n v="42593.431793981479"/>
    <n v="42653.431793981479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  <n v="41904.781990740739"/>
    <n v="41940.916666666664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n v="42114.928726851853"/>
    <n v="42139.928726851853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  <n v="42709.993981481486"/>
    <n v="42769.993981481486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  <n v="42135.589548611111"/>
    <n v="42166.083333333328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  <n v="42067.62431712963"/>
    <n v="42097.582650462966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  <n v="42628.22792824074"/>
    <n v="42663.22792824074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n v="41882.937303240738"/>
    <n v="41942.937303240738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n v="41778.91541666667"/>
    <n v="41806.844444444447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n v="42541.837511574078"/>
    <n v="42557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  <n v="41905.812581018516"/>
    <n v="41950.85424768518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n v="42491.80768518518"/>
    <n v="42521.72986111111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n v="42221.909930555557"/>
    <n v="42251.708333333328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  <n v="41788.381909722222"/>
    <n v="41821.79166666666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n v="42096.410115740742"/>
    <n v="42140.427777777775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n v="42239.573993055557"/>
    <n v="42289.573993055557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  <n v="42186.257418981477"/>
    <n v="42217.20763888888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  <n v="42187.920972222222"/>
    <n v="42197.92097222222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n v="42053.198287037041"/>
    <n v="42083.15662037037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  <n v="42110.153043981481"/>
    <n v="42155.15304398148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  <n v="41938.893263888887"/>
    <n v="41959.93493055555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n v="42559.064143518517"/>
    <n v="42616.24652777778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  <n v="42047.762407407412"/>
    <n v="42107.72074074074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  <n v="42200.542268518519"/>
    <n v="42227.542268518519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  <n v="42693.016180555554"/>
    <n v="42753.016180555554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n v="41969.767824074072"/>
    <n v="42012.762499999997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  <n v="42397.281666666662"/>
    <n v="42427.28166666666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  <n v="41968.172106481477"/>
    <n v="41998.333333333328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  <n v="42090.161828703705"/>
    <n v="42150.161828703705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  <n v="42113.550821759258"/>
    <n v="42173.55082175925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  <n v="41875.077546296292"/>
    <n v="41905.07754629629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  <n v="41933.586157407408"/>
    <n v="41975.62782407407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  <n v="42115.547395833331"/>
    <n v="42158.54739583333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  <n v="42168.559432870374"/>
    <n v="42208.559432870374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  <n v="41794.124953703707"/>
    <n v="41854.124953703707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  <n v="42396.911712962959"/>
    <n v="42426.911712962959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n v="41904.07671296296"/>
    <n v="41934.07671296296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  <n v="42514.434548611112"/>
    <n v="42554.43454861111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n v="42171.913090277776"/>
    <n v="42231.913090277776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  <n v="41792.687442129631"/>
    <n v="41822.68744212963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  <n v="41835.126805555556"/>
    <n v="41867.98750000000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n v="42243.961273148147"/>
    <n v="42278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  <n v="41841.762743055559"/>
    <n v="41901.762743055559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n v="42351.658842592595"/>
    <n v="42381.658842592595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  <n v="42721.075949074075"/>
    <n v="42751.075949074075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  <n v="42160.927488425928"/>
    <n v="42220.927488425928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  <n v="42052.83530092593"/>
    <n v="42082.793634259258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  <n v="41900.505312499998"/>
    <n v="41930.505312499998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  <n v="42216.977812500001"/>
    <n v="42246.227777777778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  <n v="42534.180717592593"/>
    <n v="42594.18071759259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n v="42047.394942129627"/>
    <n v="42082.35327546296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n v="42033.573009259257"/>
    <n v="42063.573009259257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n v="42072.758981481486"/>
    <n v="42132.758981481486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  <n v="41855.777905092596"/>
    <n v="41880.77790509259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n v="42191.824062500003"/>
    <n v="42221.82406250000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  <n v="42070.047754629632"/>
    <n v="42087.00608796296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n v="42304.955381944441"/>
    <n v="42334.997048611112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  <n v="42403.080497685187"/>
    <n v="42433.080497685187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  <n v="42067.991238425922"/>
    <n v="42107.791666666672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  <n v="42147.741840277777"/>
    <n v="42177.741840277777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n v="42712.011944444443"/>
    <n v="42742.01194444444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  <n v="41939.810300925928"/>
    <n v="41969.85196759259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  <n v="41825.791226851848"/>
    <n v="41883.16597222222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  <n v="42570.91133101852"/>
    <n v="42600.9113310185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n v="42767.812893518523"/>
    <n v="42797.833333333328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  <n v="42182.234456018516"/>
    <n v="42206.290972222225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n v="41857.18304398148"/>
    <n v="41887.18304398148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  <n v="42556.690706018519"/>
    <n v="42616.69070601851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  <n v="42527.650995370372"/>
    <n v="42537.65099537037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  <n v="42239.441412037035"/>
    <n v="42279.44141203703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  <n v="41899.792037037041"/>
    <n v="41929.79203703704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n v="41911.934791666667"/>
    <n v="41971.97645833333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  <n v="42375.996886574074"/>
    <n v="42435.996886574074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n v="42135.67050925926"/>
    <n v="42195.67050925926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  <n v="42259.542800925927"/>
    <n v="42287.875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  <n v="42741.848379629628"/>
    <n v="42783.8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  <n v="41887.383356481485"/>
    <n v="41917.38335648148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n v="42584.123865740738"/>
    <n v="42614.123865740738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  <n v="41867.083368055552"/>
    <n v="41897.083368055552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  <n v="42023.818622685183"/>
    <n v="42043.81862268518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n v="42255.927824074068"/>
    <n v="42285.87430555555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  <n v="41973.847962962958"/>
    <n v="42033.847962962958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  <n v="42556.583368055552"/>
    <n v="42586.58336805555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  <n v="42248.632199074069"/>
    <n v="42283.632199074069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n v="42567.004432870373"/>
    <n v="42588.00443287037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  <n v="41978.197199074071"/>
    <n v="42008.19719907407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n v="41959.369988425926"/>
    <n v="41989.369988425926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n v="42165.922858796301"/>
    <n v="42195.92285879630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  <n v="42249.064722222218"/>
    <n v="42278.208333333328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  <n v="42236.159918981481"/>
    <n v="42266.15991898148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  <n v="42416.881018518514"/>
    <n v="42476.839351851857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  <n v="42202.594293981485"/>
    <n v="42232.58797453703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  <n v="42009.64061342593"/>
    <n v="42069.6406134259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  <n v="42375.230115740742"/>
    <n v="42417.99930555555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  <n v="42066.958761574075"/>
    <n v="42116.91709490740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  <n v="41970.64061342593"/>
    <n v="42001.6406134259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  <n v="42079.628344907411"/>
    <n v="42139.62834490741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  <n v="42429.326678240745"/>
    <n v="42461.290972222225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  <n v="42195.643865740742"/>
    <n v="42236.837500000001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n v="42031.837546296294"/>
    <n v="42091.7958796296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  <n v="42031.769884259258"/>
    <n v="42090.11041666666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n v="42482.048032407401"/>
    <n v="42512.04513888889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n v="42135.235254629632"/>
    <n v="42195.235254629632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n v="42438.961273148147"/>
    <n v="42468.919606481482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  <n v="42106.666018518517"/>
    <n v="42155.395138888889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n v="42164.89399305555"/>
    <n v="42194.89399305555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n v="42096.686400462961"/>
    <n v="42156.68640046296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n v="42383.933993055558"/>
    <n v="42413.933993055558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  <n v="42129.77721064815"/>
    <n v="42159.77721064815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n v="42341.958923611106"/>
    <n v="42371.958923611106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  <n v="42032.82576388889"/>
    <n v="42062.82576388889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n v="42612.911712962959"/>
    <n v="42642.911712962959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  <n v="42136.035405092596"/>
    <n v="42176.035405092596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n v="42164.908530092594"/>
    <n v="42194.908530092594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n v="42321.084479166668"/>
    <n v="42374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  <n v="42377.577187499999"/>
    <n v="42437.577187499999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n v="42713.962500000001"/>
    <n v="42734.375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  <n v="42297.110300925924"/>
    <n v="42316.5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  <n v="41354.708460648151"/>
    <n v="41399.70846064815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  <n v="41949.697962962964"/>
    <n v="41994.69796296296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  <n v="40862.492939814816"/>
    <n v="40897.49293981481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  <n v="41662.047500000001"/>
    <n v="41692.04750000000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  <n v="40213.323599537034"/>
    <n v="40253.29583333333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  <n v="41107.053067129629"/>
    <n v="41137.053067129629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  <n v="40480.363483796296"/>
    <n v="40530.40515046296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  <n v="40430.604328703703"/>
    <n v="40467.15208333333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  <n v="40870.774409722224"/>
    <n v="40915.77440972222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  <n v="40332.923842592594"/>
    <n v="40412.736111111109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  <n v="41401.565868055557"/>
    <n v="41431.565868055557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  <n v="41013.787569444445"/>
    <n v="41045.79166666666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  <n v="40266.66270833333"/>
    <n v="40330.16597222222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  <n v="40924.650868055556"/>
    <n v="40954.65086805555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  <n v="42263.952662037038"/>
    <n v="42294.083333333328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  <n v="40588.526412037041"/>
    <n v="40618.48474537037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  <n v="41319.769293981481"/>
    <n v="41349.76929398148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  <n v="42479.626875000002"/>
    <n v="42509.62687500000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  <n v="40682.051689814813"/>
    <n v="40712.051689814813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  <n v="42072.738067129627"/>
    <n v="42102.738067129627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  <n v="40330.755543981482"/>
    <n v="40376.415972222225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  <n v="41017.885462962964"/>
    <n v="41067.621527777781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  <n v="40555.24800925926"/>
    <n v="40600.2480092592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  <n v="41149.954791666663"/>
    <n v="41179.954791666663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  <n v="41010.620312500003"/>
    <n v="41040.620312500003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  <n v="40267.245717592596"/>
    <n v="40308.84444444444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  <n v="40205.174849537041"/>
    <n v="40291.16041666666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  <n v="41785.452534722222"/>
    <n v="41815.45253472222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  <n v="40809.15252314815"/>
    <n v="40854.19418981481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  <n v="42758.197013888886"/>
    <n v="42788.197013888886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  <n v="40637.86655092593"/>
    <n v="40688.16666666666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  <n v="41612.100243055553"/>
    <n v="41641.33333333333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  <n v="40235.900358796294"/>
    <n v="40296.78402777778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  <n v="40697.498449074075"/>
    <n v="40727.498449074075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  <n v="40969.912372685183"/>
    <n v="41004.29097222222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  <n v="41193.032013888886"/>
    <n v="41223.073680555557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  <n v="40967.081875000003"/>
    <n v="41027.040208333332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  <n v="42117.891423611116"/>
    <n v="42147.891423611116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  <n v="41164.040960648148"/>
    <n v="41194.040960648148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  <n v="42759.244166666671"/>
    <n v="42793.084027777775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  <n v="41744.590682870374"/>
    <n v="41789.59068287037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  <n v="39950.163344907407"/>
    <n v="40035.80972222222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  <n v="40194.920046296291"/>
    <n v="40231.91666666666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  <n v="40675.71"/>
    <n v="40695.207638888889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  <n v="40904.738194444442"/>
    <n v="40929.738194444442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  <n v="41506.756111111114"/>
    <n v="41536.75611111111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  <n v="41313.816250000003"/>
    <n v="41358.774583333332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  <n v="41184.277986111112"/>
    <n v="41215.16666666666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  <n v="41051.168900462959"/>
    <n v="41086.168900462959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  <n v="41550.456412037034"/>
    <n v="41580.45641203703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  <n v="40526.36917824074"/>
    <n v="40576.332638888889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  <n v="41376.769050925926"/>
    <n v="41395.000694444447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  <n v="40812.803229166668"/>
    <n v="40845.165972222225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  <n v="41719.667986111112"/>
    <n v="41749.66798611111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  <n v="40343.084421296298"/>
    <n v="40378.66666666666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  <n v="41519.004733796297"/>
    <n v="41579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  <n v="41134.475497685184"/>
    <n v="41159.47549768518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  <n v="42089.728020833332"/>
    <n v="42125.16597222222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  <n v="41709.463518518518"/>
    <n v="41768.875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  <n v="40469.225231481483"/>
    <n v="40499.26689814814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  <n v="40626.959930555553"/>
    <n v="40657.959930555553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  <n v="41312.737673611111"/>
    <n v="41352.696006944447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  <n v="40933.856921296298"/>
    <n v="40963.856921296298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  <n v="41032.071134259262"/>
    <n v="41062.071134259262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  <n v="41114.094872685186"/>
    <n v="41153.083333333336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  <n v="40948.630196759259"/>
    <n v="40978.630196759259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  <n v="41333.837187500001"/>
    <n v="41353.79552083333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  <n v="41282.944456018515"/>
    <n v="41312.944456018515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  <n v="40567.694560185184"/>
    <n v="40612.69456018518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  <n v="41134.751550925925"/>
    <n v="41155.75155092592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  <n v="40821.183136574073"/>
    <n v="40836.08333333333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  <n v="40868.219814814816"/>
    <n v="40909.332638888889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  <n v="41348.877685185187"/>
    <n v="41378.877685185187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  <n v="40357.227939814817"/>
    <n v="40401.66597222222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  <n v="41304.833194444444"/>
    <n v="41334.83319444444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  <n v="41113.77238425926"/>
    <n v="41143.77238425926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  <n v="41950.923576388886"/>
    <n v="41984.207638888889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  <n v="41589.676886574074"/>
    <n v="41619.67688657407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  <n v="41330.038784722223"/>
    <n v="41359.997118055559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  <n v="40123.83829861111"/>
    <n v="40211.33263888888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  <n v="42331.551307870373"/>
    <n v="42360.958333333328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  <n v="42647.446597222224"/>
    <n v="42682.488263888888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  <n v="42473.57"/>
    <n v="42503.57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  <n v="42697.32136574074"/>
    <n v="42725.33263888888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  <n v="42184.626250000001"/>
    <n v="42217.62625000000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  <n v="42689.187881944446"/>
    <n v="42724.187881944446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  <n v="42775.314884259264"/>
    <n v="42808.95625000000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  <n v="42058.235289351855"/>
    <n v="42085.333333333328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  <n v="42278.946620370371"/>
    <n v="42309.166666666672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  <n v="42291.466747685183"/>
    <n v="42315.166666666672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  <n v="41379.515775462962"/>
    <n v="41411.165972222225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  <n v="42507.581412037034"/>
    <n v="42538.58141203703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  <n v="42263.680289351847"/>
    <n v="42305.333333333328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  <n v="42437.636469907404"/>
    <n v="42467.5948032407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  <n v="42101.682372685187"/>
    <n v="42139.791666666672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  <n v="42101.737442129626"/>
    <n v="42132.916666666672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  <n v="42291.596273148149"/>
    <n v="42321.637939814813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  <n v="42047.128564814819"/>
    <n v="42077.086898148147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  <n v="42559.755671296298"/>
    <n v="42616.04166666667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  <n v="42093.760046296295"/>
    <n v="42123.760046296295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  <n v="42772.669062500005"/>
    <n v="42802.87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  <n v="41894.879606481481"/>
    <n v="41913.165972222225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  <n v="42459.780844907407"/>
    <n v="42489.780844907407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  <n v="41926.73778935185"/>
    <n v="41957.12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  <n v="42111.970995370371"/>
    <n v="42156.09722222221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  <n v="42114.944328703699"/>
    <n v="42144.944328703699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  <n v="42261.500243055554"/>
    <n v="42291.50024305555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  <n v="42292.495474537034"/>
    <n v="42322.537141203706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  <n v="42207.58699074074"/>
    <n v="42237.5869907407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  <n v="42760.498935185184"/>
    <n v="42790.49893518518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  <n v="42586.066076388888"/>
    <n v="42624.16597222222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  <n v="42427.964745370366"/>
    <n v="42467.923078703709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  <n v="41890.167453703703"/>
    <n v="41920.16745370370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  <n v="42297.791886574072"/>
    <n v="42327.833553240736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  <n v="42438.827789351853"/>
    <n v="42468.78612268518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  <n v="41943.293912037036"/>
    <n v="41974.3355787037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  <n v="42415.803159722222"/>
    <n v="42445.761493055557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  <n v="42078.222187499996"/>
    <n v="42118.222187499996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  <n v="42507.860196759262"/>
    <n v="42536.62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  <n v="41935.070486111108"/>
    <n v="41957.216666666667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  <n v="42163.897916666669"/>
    <n v="42208.132638888885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  <n v="41936.001226851848"/>
    <n v="41966.042893518519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  <n v="41837.210543981484"/>
    <n v="41859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  <n v="40255.744629629626"/>
    <n v="40300.80694444444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  <n v="41780.859629629631"/>
    <n v="41811.16597222222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  <n v="41668.606469907405"/>
    <n v="41698.60646990740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  <n v="41019.793032407411"/>
    <n v="41049.79303240741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  <n v="41355.577291666668"/>
    <n v="41395.207638888889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  <n v="42043.605578703704"/>
    <n v="42078.5639120370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  <n v="40893.551724537036"/>
    <n v="40923.55172453703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  <n v="42711.795138888891"/>
    <n v="42741.79513888889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  <n v="41261.767812500002"/>
    <n v="41306.767812500002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  <n v="42425.576898148152"/>
    <n v="42465.66666666667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  <n v="41078.91201388889"/>
    <n v="41108.912013888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  <n v="40757.889247685183"/>
    <n v="40802.889247685183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  <n v="41657.985081018516"/>
    <n v="41699.72083333333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  <n v="42576.452731481477"/>
    <n v="42607.452731481477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  <n v="42292.250787037039"/>
    <n v="42322.292361111111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  <n v="42370.571851851855"/>
    <n v="42394.994444444441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  <n v="40987.688333333332"/>
    <n v="41032.688333333332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  <n v="42367.719814814816"/>
    <n v="42392.719814814816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  <n v="41085.698113425926"/>
    <n v="41120.208333333336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  <n v="41144.709490740737"/>
    <n v="41158.70949074073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  <n v="41755.117581018516"/>
    <n v="41778.117581018516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  <n v="41980.781793981485"/>
    <n v="42010.781793981485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  <n v="41934.584502314814"/>
    <n v="41964.626168981486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  <n v="42211.951284722221"/>
    <n v="42226.951284722221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  <n v="42200.67659722222"/>
    <n v="42231.25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  <n v="42549.076157407406"/>
    <n v="42579.07615740740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  <n v="41674.063078703708"/>
    <n v="41705.957638888889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  <n v="42112.036712962959"/>
    <n v="42132.036712962959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  <n v="40865.042256944442"/>
    <n v="40895.040972222225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  <n v="40763.717256944445"/>
    <n v="40794.125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  <n v="41526.708935185183"/>
    <n v="41557.708935185183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  <n v="42417.818078703705"/>
    <n v="42477.776412037041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  <n v="40990.909259259264"/>
    <n v="41026.89722222222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  <n v="41082.564884259264"/>
    <n v="41097.56488425926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  <n v="40379.776435185187"/>
    <n v="40422.15555555555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  <n v="42078.793124999997"/>
    <n v="42123.793124999997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  <n v="42687.875775462962"/>
    <n v="42718.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  <n v="41745.635960648149"/>
    <n v="41776.145833333336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  <n v="40732.842245370368"/>
    <n v="40762.842245370368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  <n v="42292.539548611108"/>
    <n v="42313.5812152777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  <n v="40718.310659722221"/>
    <n v="40765.29722222222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  <n v="41646.628032407403"/>
    <n v="41675.961111111108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  <n v="41674.08494212963"/>
    <n v="41704.0849421296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  <n v="40638.162465277775"/>
    <n v="40672.249305555553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  <n v="40806.870949074073"/>
    <n v="40866.912615740737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  <n v="41543.735995370371"/>
    <n v="41583.777662037035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  <n v="42543.86277777778"/>
    <n v="42573.86277777778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  <n v="42113.981446759259"/>
    <n v="42173.98144675925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  <n v="41598.17597222222"/>
    <n v="41630.208333333336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  <n v="41099.742800925924"/>
    <n v="41115.74280092592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  <n v="41079.877442129626"/>
    <n v="41109.87744212962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  <n v="41529.063252314816"/>
    <n v="41559.063252314816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  <n v="41904.851875"/>
    <n v="41929.5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  <n v="41648.396192129629"/>
    <n v="41678.39619212962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  <n v="41360.970601851848"/>
    <n v="41372.189583333333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  <n v="42178.282372685186"/>
    <n v="42208.282372685186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  <n v="41394.842442129629"/>
    <n v="41454.842442129629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  <n v="41682.23646990741"/>
    <n v="41712.194803240738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  <n v="42177.491388888884"/>
    <n v="42237.491388888884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  <n v="41863.260381944448"/>
    <n v="41893.260381944448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  <n v="41400.92627314815"/>
    <n v="41430.9262731481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  <n v="40934.376145833332"/>
    <n v="40994.33447916666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  <n v="42275.861157407402"/>
    <n v="42335.902824074074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  <n v="42400.711967592593"/>
    <n v="42430.71196759259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n v="42285.909027777772"/>
    <n v="42299.79097222222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  <n v="41778.766724537039"/>
    <n v="41806.916666666664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n v="40070.901412037041"/>
    <n v="40144.207638888889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  <n v="41513.107256944444"/>
    <n v="41528.10725694444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  <n v="42526.871331018519"/>
    <n v="42556.871331018519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  <n v="42238.726631944446"/>
    <n v="42298.726631944446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n v="42228.629884259259"/>
    <n v="42288.629884259259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  <n v="41576.834513888891"/>
    <n v="41609.87618055555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  <n v="41500.747453703705"/>
    <n v="41530.74745370370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n v="41456.36241898148"/>
    <n v="41486.36241898148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n v="42591.31858796296"/>
    <n v="42651.31858796296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  <n v="42296.261087962965"/>
    <n v="42326.302754629629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n v="41919.761782407411"/>
    <n v="41929.761782407411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  <n v="42423.985567129625"/>
    <n v="42453.94390046296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n v="41550.793935185182"/>
    <n v="41580.793935185182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  <n v="42024.888692129629"/>
    <n v="42054.88869212962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  <n v="41650.015057870369"/>
    <n v="41680.015057870369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  <n v="40894.906956018516"/>
    <n v="40954.90695601851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  <n v="42130.335358796292"/>
    <n v="42145.335358796292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  <n v="42037.083564814813"/>
    <n v="42067.083564814813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  <n v="41331.555127314816"/>
    <n v="41356.513460648152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  <n v="41753.758043981477"/>
    <n v="41773.758043981477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  <n v="41534.568113425928"/>
    <n v="41564.568113425928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  <n v="41654.946759259263"/>
    <n v="41684.94675925926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n v="41634.715173611112"/>
    <n v="41664.715173611112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  <n v="42107.703877314816"/>
    <n v="42137.703877314816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  <n v="42038.824988425928"/>
    <n v="42054.824988425928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  <n v="41938.717256944445"/>
    <n v="41969.55138888888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  <n v="40971.002569444448"/>
    <n v="41016.02152777777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  <n v="41547.694456018515"/>
    <n v="41569.16597222222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n v="41837.767500000002"/>
    <n v="41867.767500000002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  <n v="41378.69976851852"/>
    <n v="41408.6997685185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  <n v="40800.640358796292"/>
    <n v="40860.682025462964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  <n v="41759.542534722219"/>
    <n v="41791.166666666664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n v="41407.84684027778"/>
    <n v="41427.84684027778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n v="40705.12663194444"/>
    <n v="40765.12663194444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  <n v="40750.710104166668"/>
    <n v="40810.710104166668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  <n v="42488.848784722228"/>
    <n v="42508.848784722228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  <n v="41801.120069444441"/>
    <n v="41817.12006944444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  <n v="41129.942870370374"/>
    <n v="41159.942870370374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  <n v="41135.679791666669"/>
    <n v="41180.679791666669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n v="41041.167627314819"/>
    <n v="41101.16047453703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n v="41827.989861111113"/>
    <n v="41887.98986111111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  <n v="41605.167696759258"/>
    <n v="41655.16666666666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  <n v="41703.721979166665"/>
    <n v="41748.68031250000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  <n v="41844.922662037039"/>
    <n v="41874.922662037039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  <n v="41869.698136574072"/>
    <n v="41899.69813657407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  <n v="42753.329039351855"/>
    <n v="42783.32903935185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n v="42100.086145833331"/>
    <n v="42130.08614583333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  <n v="41757.975011574075"/>
    <n v="41793.16597222222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n v="40987.83488425926"/>
    <n v="41047.83488425926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n v="42065.910983796297"/>
    <n v="42095.869317129633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  <n v="41904.407812500001"/>
    <n v="41964.449479166666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  <n v="41465.500173611108"/>
    <n v="41495.500173611108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  <n v="41162.672326388885"/>
    <n v="41192.67232638888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  <n v="42447.896874999999"/>
    <n v="42474.606944444444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  <n v="41243.197592592594"/>
    <n v="41303.197592592594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  <n v="42272.93949074074"/>
    <n v="42313.981157407412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  <n v="41381.50577546296"/>
    <n v="41411.50577546296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  <n v="41761.94258101852"/>
    <n v="41791.94258101852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n v="42669.594837962963"/>
    <n v="42729.636504629627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n v="42714.054398148146"/>
    <n v="42744.054398148146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  <n v="40882.481666666667"/>
    <n v="40913.48124999999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n v="41113.968576388892"/>
    <n v="41143.968576388892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n v="42366.982627314821"/>
    <n v="42396.98262731482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n v="42596.035069444442"/>
    <n v="42656.03506944444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n v="42114.726134259261"/>
    <n v="42144.72613425926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  <n v="41799.830613425926"/>
    <n v="41823.12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n v="42171.827604166669"/>
    <n v="42201.827604166669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  <n v="41620.93141203704"/>
    <n v="41680.9314120370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  <n v="41945.037789351853"/>
    <n v="41998.208333333328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  <n v="40858.762141203704"/>
    <n v="40900.762141203704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  <n v="40043.895462962959"/>
    <n v="40098.874305555553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  <n v="40247.886006944442"/>
    <n v="40306.9277777777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n v="40703.23438657407"/>
    <n v="40733.23438657407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  <n v="40956.553530092591"/>
    <n v="40986.511863425927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  <n v="41991.526655092588"/>
    <n v="42021.526655092588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  <n v="40949.98364583333"/>
    <n v="41009.941979166666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  <n v="42318.098217592589"/>
    <n v="42363.098217592589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  <n v="41466.552314814813"/>
    <n v="41496.552314814813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  <n v="41156.958993055552"/>
    <n v="41201.958993055552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  <n v="40995.024317129632"/>
    <n v="41054.593055555553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  <n v="42153.631597222222"/>
    <n v="42183.631597222222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n v="42400.176377314812"/>
    <n v="42430.17637731481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  <n v="41340.303032407406"/>
    <n v="41370.261365740742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  <n v="42649.742210648154"/>
    <n v="42694.78387731481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  <n v="42552.653993055559"/>
    <n v="42597.29166666667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  <n v="41830.613969907405"/>
    <n v="41860.61396990740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  <n v="42327.490752314814"/>
    <n v="42367.490752314814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n v="42091.778703703705"/>
    <n v="42151.77870370370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  <n v="42738.615289351852"/>
    <n v="42768.615289351852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n v="42223.616018518514"/>
    <n v="42253.61527777777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  <n v="41218.391446759262"/>
    <n v="41248.391446759262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  <n v="42318.702094907407"/>
    <n v="42348.702094907407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  <n v="42646.092812499999"/>
    <n v="42675.207638888889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  <n v="42430.040798611109"/>
    <n v="42449.999131944445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  <n v="42238.13282407407"/>
    <n v="42268.13282407407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  <n v="42492.717233796298"/>
    <n v="42522.717233796298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  <n v="41850.400937500002"/>
    <n v="41895.400937500002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  <n v="42192.591944444444"/>
    <n v="42223.708333333328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  <n v="42753.205625000002"/>
    <n v="42783.67013888889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  <n v="42155.920219907406"/>
    <n v="42176.88888888889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  <n v="42725.031180555554"/>
    <n v="42746.208333333328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  <n v="42157.591064814813"/>
    <n v="42179.08333333332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  <n v="42676.065150462964"/>
    <n v="42721.290972222225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  <n v="42473.007037037038"/>
    <n v="42503.00703703703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  <n v="42482.43478009259"/>
    <n v="42506.43478009259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  <n v="42270.810995370368"/>
    <n v="42309.95833333332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  <n v="42711.54519675926"/>
    <n v="42741.5451967592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  <n v="42179.344988425924"/>
    <n v="42219.75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  <n v="42282.768414351849"/>
    <n v="42312.810081018513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  <n v="42473.794710648144"/>
    <n v="42503.794710648144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  <n v="42535.049849537041"/>
    <n v="42556.04984953704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  <n v="42009.817199074074"/>
    <n v="42039.817199074074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  <n v="42276.046689814815"/>
    <n v="42306.04668981481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  <n v="42433.737453703703"/>
    <n v="42493.695787037039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  <n v="41914.092152777775"/>
    <n v="41944.09215277777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  <n v="42525.656944444447"/>
    <n v="42555.65694444444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  <n v="42283.592465277776"/>
    <n v="42323.63413194444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  <n v="42249.667997685188"/>
    <n v="42294.667997685188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n v="42380.696342592593"/>
    <n v="42410.696342592593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  <n v="42276.903333333335"/>
    <n v="42306.903333333335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  <n v="42163.636828703704"/>
    <n v="42193.636828703704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  <n v="42753.678761574076"/>
    <n v="42766.208333333328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  <n v="42173.275740740741"/>
    <n v="42217.745138888888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n v="42318.616851851853"/>
    <n v="42378.616851851853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  <n v="41927.71980324074"/>
    <n v="41957.761469907404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  <n v="41901.684861111113"/>
    <n v="41931.68486111111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n v="42503.353506944448"/>
    <n v="42533.353506944448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  <n v="42345.860150462962"/>
    <n v="42375.860150462962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  <n v="42676.942164351851"/>
    <n v="42706.983831018515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n v="42057.883159722223"/>
    <n v="42087.841493055559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  <n v="42321.283101851848"/>
    <n v="42351.283101851848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  <n v="41960.771354166667"/>
    <n v="41990.77135416666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  <n v="42268.658715277779"/>
    <n v="42303.658715277779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n v="42692.389062499999"/>
    <n v="42722.389062499999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  <n v="42022.069988425923"/>
    <n v="42052.069988425923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  <n v="42411.942997685182"/>
    <n v="42441.94299768518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n v="42165.78528935185"/>
    <n v="42195.78528935185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  <n v="42535.68440972222"/>
    <n v="42565.6844097222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n v="41975.842523148152"/>
    <n v="42005.842523148152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  <n v="42348.9215625"/>
    <n v="42385.45833333332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  <n v="42340.847361111111"/>
    <n v="42370.847361111111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  <n v="42388.798252314817"/>
    <n v="42418.79825231481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  <n v="42192.816238425927"/>
    <n v="42212.165972222225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n v="42282.71629629629"/>
    <n v="42312.757962962962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  <n v="41963.050127314811"/>
    <n v="42022.05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  <n v="42632.443368055552"/>
    <n v="42662.44336805555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  <n v="42138.692627314813"/>
    <n v="42168.692627314813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  <n v="42031.471666666665"/>
    <n v="42091.43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  <n v="42450.589143518519"/>
    <n v="42510.589143518519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  <n v="42230.578622685185"/>
    <n v="42254.578622685185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  <n v="41968.852118055554"/>
    <n v="41998.852118055554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  <n v="42605.908182870371"/>
    <n v="42635.90818287037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n v="42188.012777777782"/>
    <n v="42218.012777777782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n v="42055.739803240736"/>
    <n v="42078.75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  <n v="42052.93850694444"/>
    <n v="42082.896840277783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  <n v="42049.716620370367"/>
    <n v="42079.674953703703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n v="42283.3909375"/>
    <n v="42339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  <n v="42020.854247685187"/>
    <n v="42050.85424768518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  <n v="42080.757326388892"/>
    <n v="42110.757326388892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  <n v="42631.769513888888"/>
    <n v="42691.811180555553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  <n v="42178.614571759259"/>
    <n v="42193.614571759259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  <n v="42377.554756944446"/>
    <n v="42408.542361111111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  <n v="42177.543171296296"/>
    <n v="42207.543171296296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  <n v="41946.232175925928"/>
    <n v="41976.232175925928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  <n v="42070.677604166667"/>
    <n v="42100.63593750000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  <n v="42446.780162037037"/>
    <n v="42476.78016203703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  <n v="42083.069884259261"/>
    <n v="42128.069884259261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  <n v="42646.896898148145"/>
    <n v="42676.896898148145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  <n v="42545.705266203702"/>
    <n v="42582.666666666672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  <n v="41948.00209490741"/>
    <n v="41978.0020949074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  <n v="42047.812523148154"/>
    <n v="42071.636111111111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  <n v="42073.798171296294"/>
    <n v="42133.798171296294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  <n v="41969.858090277776"/>
    <n v="41999.858090277776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n v="42143.79415509259"/>
    <n v="42173.79415509259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  <n v="41835.639155092591"/>
    <n v="41865.639155092591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n v="41849.035370370373"/>
    <n v="41879.03537037037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  <n v="42194.357731481483"/>
    <n v="42239.357731481483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  <n v="42102.650567129633"/>
    <n v="42148.625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n v="42300.825648148151"/>
    <n v="42330.867314814815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  <n v="42140.921064814815"/>
    <n v="42170.921064814815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  <n v="42307.034074074072"/>
    <n v="42337.075740740736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n v="42086.83085648148"/>
    <n v="42116.83085648148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n v="42328.560613425929"/>
    <n v="42388.560613425929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n v="42585.031782407408"/>
    <n v="42615.031782407408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  <n v="42247.496759259258"/>
    <n v="42278.207638888889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n v="42515.061805555553"/>
    <n v="42545.061805555553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n v="42242.122210648151"/>
    <n v="42272.12221064815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n v="42761.376238425924"/>
    <n v="42791.376238425924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  <n v="42087.343090277776"/>
    <n v="42132.343090277776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n v="42317.810219907406"/>
    <n v="42347.810219907406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  <n v="41908.650347222225"/>
    <n v="41968.692013888889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  <n v="41831.716874999998"/>
    <n v="41876.716874999998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  <n v="42528.987696759257"/>
    <n v="42558.98769675925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  <n v="42532.774745370371"/>
    <n v="42552.774745370371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n v="42122.00922453704"/>
    <n v="42152.00922453704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n v="42108.988900462966"/>
    <n v="42138.988900462966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n v="42790.895567129628"/>
    <n v="42820.85390046295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  <n v="42198.559479166666"/>
    <n v="42231.5569444444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  <n v="42384.306840277779"/>
    <n v="42443.958333333328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n v="41803.692789351851"/>
    <n v="41833.69278935185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  <n v="42474.637824074074"/>
    <n v="42504.637824074074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  <n v="42223.619456018518"/>
    <n v="42253.215277777781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  <n v="42489.772326388891"/>
    <n v="42518.77232638889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n v="42303.659317129626"/>
    <n v="42333.700983796298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  <n v="42507.29932870371"/>
    <n v="42538.95833333332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  <n v="42031.928576388891"/>
    <n v="42061.92857638889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  <n v="42076.092152777783"/>
    <n v="42106.09215277778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  <n v="42131.455439814818"/>
    <n v="42161.449305555558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n v="42762.962013888886"/>
    <n v="42791.961111111115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  <n v="42759.593310185184"/>
    <n v="42819.55164351851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  <n v="41865.583275462966"/>
    <n v="41925.583275462966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  <n v="42683.420312499999"/>
    <n v="42698.95833333332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  <n v="42199.57"/>
    <n v="42229.57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  <n v="42199.651319444441"/>
    <n v="42235.65131944444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  <n v="42100.642071759255"/>
    <n v="42155.642071759255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  <n v="41898.665960648148"/>
    <n v="41941.041666666664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  <n v="42564.026319444441"/>
    <n v="42594.02631944444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  <n v="41832.852627314816"/>
    <n v="41862.85262731481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  <n v="42416.767928240741"/>
    <n v="42446.726261574076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  <n v="41891.693379629629"/>
    <n v="41926.693379629629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  <n v="41877.912187499998"/>
    <n v="41898.91218749999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  <n v="41932.036851851852"/>
    <n v="41992.07851851852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  <n v="41956.017488425932"/>
    <n v="41986.017488425932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  <n v="42675.690393518518"/>
    <n v="42705.73206018518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  <n v="42199.618518518517"/>
    <n v="42236.618518518517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  <n v="42163.957326388889"/>
    <n v="42193.957326388889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  <n v="42045.957314814819"/>
    <n v="42075.91564814814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  <n v="42417.804618055554"/>
    <n v="42477.76295138889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  <n v="42331.84574074074"/>
    <n v="42361.84574074074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  <n v="42179.160752314812"/>
    <n v="42211.75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  <n v="42209.593692129631"/>
    <n v="42239.59369212963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  <n v="41922.741655092592"/>
    <n v="41952.78332175925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  <n v="42636.645358796297"/>
    <n v="42666.645358796297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  <n v="41990.438043981485"/>
    <n v="42020.438043981485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  <n v="42173.843240740738"/>
    <n v="42203.84324074073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  <n v="42077.666377314818"/>
    <n v="42107.66637731481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  <n v="42688.711354166662"/>
    <n v="42748.71135416666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  <n v="41838.832152777781"/>
    <n v="41868.832152777781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  <n v="42632.373414351852"/>
    <n v="42672.37341435185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  <n v="42090.831273148149"/>
    <n v="42135.831273148149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  <n v="42527.625671296293"/>
    <n v="42557.625671296293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  <n v="42506.709722222222"/>
    <n v="42540.340277777781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  <n v="41984.692731481482"/>
    <n v="42018.166666666672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  <n v="41974.219490740739"/>
    <n v="42005.207638888889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  <n v="41838.840474537035"/>
    <n v="41883.840474537035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  <n v="41803.116053240738"/>
    <n v="41863.11605324073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  <n v="41975.930601851855"/>
    <n v="42005.29097222222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  <n v="42012.76829861111"/>
    <n v="42042.7682986111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  <n v="42504.403877314813"/>
    <n v="42549.403877314813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  <n v="42481.376597222217"/>
    <n v="42511.37659722221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  <n v="42556.695706018523"/>
    <n v="42616.69570601852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  <n v="41864.501516203702"/>
    <n v="41899.501516203702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  <n v="42639.805601851855"/>
    <n v="42669.805601851855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  <n v="42778.765300925923"/>
    <n v="42808.723634259259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  <n v="42634.900046296294"/>
    <n v="42674.900046296294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  <n v="41809.473275462966"/>
    <n v="41845.125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  <n v="41971.866574074069"/>
    <n v="42016.866574074069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n v="42189.673263888893"/>
    <n v="42219.673263888893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  <n v="42711.750613425931"/>
    <n v="42771.750613425931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  <n v="42262.104780092588"/>
    <n v="42292.10478009258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  <n v="42675.66778935185"/>
    <n v="42712.207638888889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  <n v="42579.634733796294"/>
    <n v="42622.25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  <n v="42158.028310185182"/>
    <n v="42186.028310185182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  <n v="42696.37572916667"/>
    <n v="42726.37572916667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  <n v="42094.808182870373"/>
    <n v="42124.80818287037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  <n v="42737.663877314815"/>
    <n v="42767.663877314815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  <n v="41913.521064814813"/>
    <n v="41943.52106481481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  <n v="41815.927106481482"/>
    <n v="41845.927106481482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  <n v="42388.523020833338"/>
    <n v="42403.52302083333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  <n v="41866.931076388893"/>
    <n v="41900.083333333336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  <n v="41563.485509259262"/>
    <n v="41600.66666666666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  <n v="42715.688437500001"/>
    <n v="42745.68843750000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  <n v="41813.662962962961"/>
    <n v="41843.66296296296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  <n v="42668.726701388892"/>
    <n v="42698.768368055556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  <n v="42711.950798611113"/>
    <n v="42766.98055555555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  <n v="42726.192916666667"/>
    <n v="42786.192916666667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  <n v="42726.491643518515"/>
    <n v="42756.491643518515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n v="42676.995173611111"/>
    <n v="42718.777083333334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  <n v="42696.663506944446"/>
    <n v="42736.663506944446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  <n v="41835.581018518518"/>
    <n v="41895.58101851851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  <n v="41948.041192129633"/>
    <n v="41978.04119212963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n v="41837.984976851847"/>
    <n v="41871.03055555555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  <n v="42678.459120370375"/>
    <n v="42718.500787037039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  <n v="42384.680925925924"/>
    <n v="42414.680925925924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  <n v="42496.529305555552"/>
    <n v="42526.52930555555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  <n v="42734.787986111114"/>
    <n v="42794.78798611111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  <n v="42273.090740740736"/>
    <n v="42313.132407407407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  <n v="41940.658645833333"/>
    <n v="41974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  <n v="41857.854189814818"/>
    <n v="41887.85418981481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  <n v="42752.845451388886"/>
    <n v="42784.249305555553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  <n v="42409.040231481486"/>
    <n v="42423.04023148148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  <n v="40909.649201388886"/>
    <n v="40937.649201388886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  <n v="41807.571840277778"/>
    <n v="41852.571840277778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  <n v="40977.805300925924"/>
    <n v="41007.7636342592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  <n v="42184.81653935185"/>
    <n v="42215.165972222225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  <n v="40694.638460648152"/>
    <n v="40724.638460648152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  <n v="42321.626296296294"/>
    <n v="42351.626296296294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  <n v="41346.042673611111"/>
    <n v="41376.04267361111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  <n v="41247.020243055558"/>
    <n v="41288.88888888889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  <n v="40731.837465277778"/>
    <n v="40776.837465277778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  <n v="41111.185891203706"/>
    <n v="41171.185891203706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  <n v="40854.745266203703"/>
    <n v="40884.745266203703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  <n v="40879.795682870375"/>
    <n v="40930.25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  <n v="41486.424317129626"/>
    <n v="41546.42431712962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  <n v="41598.420046296291"/>
    <n v="41628.420046296291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  <n v="42102.164583333331"/>
    <n v="42133.208333333328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  <n v="41946.029467592598"/>
    <n v="41977.027083333334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  <n v="41579.734259259261"/>
    <n v="41599.20763888888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  <n v="41667.275312500002"/>
    <n v="41684.833333333336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  <n v="41943.604097222225"/>
    <n v="41974.20763888888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  <n v="41829.502650462964"/>
    <n v="41862.50265046296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  <n v="42162.146782407406"/>
    <n v="42176.146782407406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  <n v="41401.648217592592"/>
    <n v="41436.64821759259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  <n v="41689.917962962965"/>
    <n v="41719.876296296294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  <n v="40990.709317129629"/>
    <n v="41015.87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  <n v="41226.95721064815"/>
    <n v="41256.9572106481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  <n v="41367.572280092594"/>
    <n v="41397.572280092594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  <n v="41157.042928240742"/>
    <n v="41175.16597222222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  <n v="41988.548831018517"/>
    <n v="42019.45416666666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  <n v="41831.846828703703"/>
    <n v="41861.84682870370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  <n v="42733.941319444442"/>
    <n v="42763.94131944444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  <n v="41299.878148148149"/>
    <n v="41329.87814814814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  <n v="40713.630497685182"/>
    <n v="40759.630497685182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  <n v="42639.421493055554"/>
    <n v="42659.458333333328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  <n v="42019.590173611112"/>
    <n v="42049.59017361111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  <n v="41249.749085648145"/>
    <n v="41279.74908564814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  <n v="41383.605057870373"/>
    <n v="41414.02847222222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  <n v="40590.766886574071"/>
    <n v="40651.72521990740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  <n v="41235.054560185185"/>
    <n v="41249.05456018518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  <n v="40429.836435185185"/>
    <n v="40459.836435185185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  <n v="41789.330312500002"/>
    <n v="41829.33031250000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n v="42670.764039351852"/>
    <n v="42700.805706018517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  <n v="41642.751458333332"/>
    <n v="41672.751458333332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n v="42690.858449074076"/>
    <n v="42708.25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  <n v="41471.446851851855"/>
    <n v="41501.44685185185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n v="42227.173159722224"/>
    <n v="42257.173159722224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  <n v="41901.542638888888"/>
    <n v="41931.542638888888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n v="42021.783368055556"/>
    <n v="42051.78336805555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  <n v="42115.143634259264"/>
    <n v="42145.143634259264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n v="41594.207060185188"/>
    <n v="41624.207060185188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  <n v="41604.996458333335"/>
    <n v="41634.99645833333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n v="41289.9996412037"/>
    <n v="41329.9996412037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  <n v="42349.824097222227"/>
    <n v="42399.824097222227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  <n v="40068.056932870371"/>
    <n v="40118.165972222225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  <n v="42100.735937500001"/>
    <n v="42134.959027777775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  <n v="41663.780300925922"/>
    <n v="41693.78030092592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  <n v="40863.060127314813"/>
    <n v="40893.060127314813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  <n v="42250.685706018514"/>
    <n v="42288.20833333332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  <n v="41456.981215277774"/>
    <n v="41486.98121527777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  <n v="41729.702314814815"/>
    <n v="41759.702314814815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  <n v="40436.68408564815"/>
    <n v="40466.166666666664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  <n v="40636.673900462964"/>
    <n v="40666.67390046296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  <n v="41403.000856481485"/>
    <n v="41433.000856481485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  <n v="41116.758125"/>
    <n v="41146.75812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  <n v="40987.773715277777"/>
    <n v="41026.916666666664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  <n v="41675.149525462963"/>
    <n v="41715.107858796298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  <n v="41303.593923611108"/>
    <n v="41333.593923611108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  <n v="40983.055949074071"/>
    <n v="41040.657638888893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  <n v="41549.627615740741"/>
    <n v="41579.62761574074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  <n v="41059.006805555553"/>
    <n v="41097.16597222222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  <n v="41277.186111111107"/>
    <n v="41295.33263888888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  <n v="41276.047905092593"/>
    <n v="41306.047905092593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  <n v="41557.780624999999"/>
    <n v="41591.249305555553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  <n v="41555.87364583333"/>
    <n v="41585.91531250000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  <n v="41442.741249999999"/>
    <n v="41458.207638888889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  <n v="40736.115011574075"/>
    <n v="40791.71250000000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  <n v="40963.613032407404"/>
    <n v="41006.207638888889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  <n v="41502.882928240739"/>
    <n v="41532.881944444445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  <n v="40996.994074074071"/>
    <n v="41028.16666666666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  <n v="41882.590127314819"/>
    <n v="41912.590127314819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  <n v="40996.667199074072"/>
    <n v="41026.667199074072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  <n v="41863.433495370373"/>
    <n v="41893.43349537037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  <n v="40695.795370370368"/>
    <n v="40725.795370370368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  <n v="41123.022268518514"/>
    <n v="41169.17013888889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  <n v="40665.949976851851"/>
    <n v="40692.04166666666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  <n v="40730.105624999997"/>
    <n v="40747.165972222225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  <n v="40690.823055555556"/>
    <n v="40740.95833333333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  <n v="40763.691423611112"/>
    <n v="40793.691423611112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  <n v="42759.628599537042"/>
    <n v="42795.083333333328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  <n v="41962.100532407407"/>
    <n v="41995.207638888889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  <n v="41628.833680555559"/>
    <n v="41658.83368055555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  <n v="41123.056273148148"/>
    <n v="41153.056273148148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  <n v="41443.643541666665"/>
    <n v="41465.70277777777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  <n v="41282.017962962964"/>
    <n v="41334.58194444444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  <n v="41080.960243055553"/>
    <n v="41110.960243055553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  <n v="40679.743067129632"/>
    <n v="40694.75277777778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  <n v="41914.917858796296"/>
    <n v="41944.917858796296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  <n v="41341.870868055557"/>
    <n v="41373.27083333333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  <n v="40925.599664351852"/>
    <n v="40979.207638888889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  <n v="41120.882881944446"/>
    <n v="41128.709027777775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  <n v="41619.998310185183"/>
    <n v="41629.197222222225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  <n v="41768.841921296291"/>
    <n v="41799.20833333333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  <n v="42093.922048611115"/>
    <n v="42128.1673611111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  <n v="41157.947337962964"/>
    <n v="41187.947337962964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  <n v="42055.972824074073"/>
    <n v="42085.931157407409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  <n v="40250.242106481484"/>
    <n v="40286.290972222225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  <n v="41186.306527777779"/>
    <n v="41211.306527777779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  <n v="40973.038541666669"/>
    <n v="40993.996874999997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  <n v="40927.473460648151"/>
    <n v="40953.825694444444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  <n v="41073.050717592589"/>
    <n v="41085.683333333334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  <n v="42504.801388888889"/>
    <n v="42564.801388888889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  <n v="41325.525752314818"/>
    <n v="41355.48408564814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  <n v="40996.646921296298"/>
    <n v="41026.646921296298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  <n v="40869.675173611111"/>
    <n v="40929.342361111107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  <n v="41718.878182870372"/>
    <n v="41748.878182870372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  <n v="41422.822824074072"/>
    <n v="41456.165972222225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  <n v="41005.45784722222"/>
    <n v="41048.12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  <n v="41524.056921296295"/>
    <n v="41554.056921296295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  <n v="41730.998402777775"/>
    <n v="41760.998402777775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  <n v="40895.897974537038"/>
    <n v="40925.897974537038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  <n v="41144.763379629629"/>
    <n v="41174.763379629629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  <n v="42607.226701388892"/>
    <n v="42637.22670138889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  <n v="41923.838692129626"/>
    <n v="41953.8803587962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  <n v="41526.59239583333"/>
    <n v="41561.165972222225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  <n v="42695.257870370369"/>
    <n v="42712.333333333328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  <n v="41905.684629629628"/>
    <n v="41944.207638888889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  <n v="42578.205972222218"/>
    <n v="42618.165972222225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  <n v="41694.391840277778"/>
    <n v="41708.583333333336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  <n v="42165.798333333332"/>
    <n v="42195.79833333333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  <n v="42078.792048611111"/>
    <n v="42108.79204861111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  <n v="42051.148888888885"/>
    <n v="42079.10722222222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  <n v="42452.827743055554"/>
    <n v="42485.207638888889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  <n v="42522.880243055552"/>
    <n v="42582.82291666667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  <n v="42656.805497685185"/>
    <n v="42667.875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  <n v="42021.832280092596"/>
    <n v="42051.832280092596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  <n v="42702.212337962963"/>
    <n v="42732.212337962963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  <n v="42545.125196759254"/>
    <n v="42575.125196759254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  <n v="42609.311990740738"/>
    <n v="42668.79166666667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  <n v="42291.581377314811"/>
    <n v="42333.623043981483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  <n v="42079.745578703703"/>
    <n v="42109.957638888889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  <n v="42128.820231481484"/>
    <n v="42159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  <n v="41570.482789351852"/>
    <n v="41600.524456018517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  <n v="42599.965324074074"/>
    <n v="42629.965324074074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  <n v="41559.554953703708"/>
    <n v="41589.59662037037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  <n v="40921.117662037039"/>
    <n v="40951.117662037039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  <n v="41541.106921296298"/>
    <n v="41563.415972222225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  <n v="41230.773113425923"/>
    <n v="41290.77311342592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  <n v="42025.637939814813"/>
    <n v="42063.631944444445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  <n v="40088.105393518519"/>
    <n v="40148.20763888888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  <n v="41616.027754629627"/>
    <n v="41646.027754629627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  <n v="41342.845567129625"/>
    <n v="41372.803900462961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  <n v="41488.022256944445"/>
    <n v="41518.022256944445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  <n v="41577.561284722222"/>
    <n v="41607.60295138889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  <n v="40567.825543981482"/>
    <n v="40612.825543981482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  <n v="41184.167129629626"/>
    <n v="41224.208796296298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  <n v="41368.583726851852"/>
    <n v="41398.58372685185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n v="42248.723738425928"/>
    <n v="42268.723738425928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  <n v="41276.496840277774"/>
    <n v="41309.49684027777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  <n v="41597.788888888892"/>
    <n v="41627.78888888889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  <n v="40505.232916666668"/>
    <n v="40535.232916666668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  <n v="41037.829918981479"/>
    <n v="41058.829918981479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  <n v="41179.32104166667"/>
    <n v="41212.32104166667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  <n v="40877.25099537037"/>
    <n v="40922.25099537037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  <n v="40759.860532407409"/>
    <n v="40792.860532407409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  <n v="42371.935590277775"/>
    <n v="42431.9355902777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  <n v="40981.802615740744"/>
    <n v="41041.10486111111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  <n v="42713.941099537042"/>
    <n v="42734.94109953704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  <n v="42603.870520833334"/>
    <n v="42628.87052083333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n v="41026.958969907406"/>
    <n v="41056.958969907406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  <n v="40751.753298611111"/>
    <n v="40787.25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  <n v="41887.784062499995"/>
    <n v="41917.78406249999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  <n v="41569.698831018519"/>
    <n v="41599.740497685183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  <n v="41842.031597222223"/>
    <n v="41872.03159722222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  <n v="40304.20003472222"/>
    <n v="40391.16666666666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  <n v="42065.897719907407"/>
    <n v="42095.856053240743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  <n v="42496.981597222228"/>
    <n v="42526.981597222228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  <n v="40431.127650462964"/>
    <n v="40476.12765046296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  <n v="42218.872986111106"/>
    <n v="42244.166666666672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n v="41211.688750000001"/>
    <n v="41241.73041666666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  <n v="40878.758217592593"/>
    <n v="40923.758217592593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  <n v="40646.099097222221"/>
    <n v="40691.09909722222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  <n v="42429.849560185183"/>
    <n v="42459.807893518519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n v="40291.81150462963"/>
    <n v="40337.799305555556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  <n v="41829.965532407405"/>
    <n v="41881.645833333336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  <n v="41149.796064814815"/>
    <n v="41175.10069444444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  <n v="42342.080289351856"/>
    <n v="42372.080289351856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  <n v="40507.239884259259"/>
    <n v="40567.239884259259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n v="41681.189699074072"/>
    <n v="41711.148032407407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n v="40767.192395833335"/>
    <n v="40797.192395833335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n v="40340.801562499997"/>
    <n v="40386.207638888889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  <n v="41081.69027777778"/>
    <n v="41113.166666666664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  <n v="42737.545358796298"/>
    <n v="42797.545358796298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n v="41642.005150462966"/>
    <n v="41663.005150462966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  <n v="41194.109340277777"/>
    <n v="41254.151006944448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  <n v="41004.139108796298"/>
    <n v="41034.13910879629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n v="41116.763275462959"/>
    <n v="41146.763275462959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  <n v="40937.679560185185"/>
    <n v="40969.207638888889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n v="40434.853402777779"/>
    <n v="40473.20833333333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  <n v="41802.94363425926"/>
    <n v="41834.104166666664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  <n v="41944.916215277779"/>
    <n v="41974.95788194444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  <n v="41227.641724537039"/>
    <n v="41262.641724537039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n v="41562.671550925923"/>
    <n v="41592.71321759259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  <n v="40847.171018518515"/>
    <n v="40889.21268518518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  <n v="41878.530011574076"/>
    <n v="41913.530011574076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  <n v="41934.959756944445"/>
    <n v="41965.001423611116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  <n v="41288.942928240736"/>
    <n v="41318.942928240736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  <n v="41575.880914351852"/>
    <n v="41605.92258101851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n v="40338.02002314815"/>
    <n v="40367.944444444445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n v="41013.822858796295"/>
    <n v="41043.82285879629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  <n v="41180.86241898148"/>
    <n v="4123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n v="40978.238067129627"/>
    <n v="41008.19640046296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  <n v="40312.915578703702"/>
    <n v="40354.897222222222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  <n v="41680.359976851847"/>
    <n v="41714.916666666664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  <n v="41310.969270833331"/>
    <n v="41355.927604166667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  <n v="41711.169085648151"/>
    <n v="41771.169085648151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  <n v="41733.737083333333"/>
    <n v="41763.25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  <n v="42368.333668981482"/>
    <n v="42398.333668981482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n v="40883.024178240739"/>
    <n v="40926.83333333333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  <n v="41551.798113425924"/>
    <n v="41581.839780092589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  <n v="41124.479722222226"/>
    <n v="41154.479722222226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  <n v="41416.763171296298"/>
    <n v="41455.831944444442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  <n v="42182.008402777778"/>
    <n v="42227.00840277777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  <n v="42746.096585648149"/>
    <n v="42776.096585648149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  <n v="42382.843287037038"/>
    <n v="42418.84328703703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  <n v="42673.667881944442"/>
    <n v="42703.709548611107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  <n v="42444.583912037036"/>
    <n v="42478.58333333332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  <n v="42732.872986111106"/>
    <n v="42784.999305555553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  <n v="42592.750555555554"/>
    <n v="42622.750555555554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n v="42491.781319444446"/>
    <n v="42551.781319444446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  <n v="42411.828287037039"/>
    <n v="42441.828287037039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  <n v="42361.043703703705"/>
    <n v="42421.043703703705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  <n v="42356.750706018516"/>
    <n v="42386.750706018516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  <n v="42480.653611111113"/>
    <n v="42525.653611111113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  <n v="42662.613564814819"/>
    <n v="42692.655231481483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  <n v="41999.164340277777"/>
    <n v="42029.164340277777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  <n v="42194.833784722221"/>
    <n v="42236.83378472222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  <n v="42586.295138888891"/>
    <n v="42626.295138888891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  <n v="42060.913877314815"/>
    <n v="42120.87221064815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  <n v="42660.552465277782"/>
    <n v="42691.594131944446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  <n v="42082.802812499998"/>
    <n v="42104.207638888889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  <n v="41993.174363425926"/>
    <n v="42023.174363425926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  <n v="42766.626793981486"/>
    <n v="42808.585127314815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  <n v="42740.693692129629"/>
    <n v="42786.79166666667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  <n v="42373.712418981479"/>
    <n v="42411.712418981479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  <n v="42625.635636574072"/>
    <n v="42660.63563657407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  <n v="42208.628692129627"/>
    <n v="42248.628692129627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  <n v="42637.016736111109"/>
    <n v="42669.165972222225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  <n v="42619.635787037041"/>
    <n v="42649.635787037041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  <n v="42422.254328703704"/>
    <n v="42482.21266203704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  <n v="41836.847615740742"/>
    <n v="41866.847615740742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  <n v="42742.30332175926"/>
    <n v="42775.30332175926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  <n v="42721.220520833333"/>
    <n v="42758.207638888889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  <n v="42111.709027777775"/>
    <n v="42156.709027777775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  <n v="41856.865717592591"/>
    <n v="41886.290972222225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  <n v="42257.014965277776"/>
    <n v="42317.05663194444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  <n v="42424.749490740738"/>
    <n v="42454.70782407407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  <n v="42489.696585648147"/>
    <n v="42549.696585648147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  <n v="42185.058993055558"/>
    <n v="42230.05899305555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  <n v="42391.942094907412"/>
    <n v="42421.94209490741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  <n v="42395.309039351851"/>
    <n v="42425.30903935185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  <n v="42506.416990740741"/>
    <n v="42541.790972222225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  <n v="41928.904189814813"/>
    <n v="41973.94585648148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  <n v="41830.947013888886"/>
    <n v="41860.947013888886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  <n v="42615.753310185188"/>
    <n v="42645.75331018518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  <n v="42574.667650462958"/>
    <n v="42605.870833333334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  <n v="42061.11583333333"/>
    <n v="42091.074166666665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  <n v="42339.967708333337"/>
    <n v="42369.95833333332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  <n v="42324.767361111109"/>
    <n v="42379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  <n v="41773.294560185182"/>
    <n v="41813.29456018518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n v="42614.356770833328"/>
    <n v="42644.35677083332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  <n v="42611.933969907404"/>
    <n v="42641.933969907404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  <n v="41855.784305555557"/>
    <n v="41885.784305555557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  <n v="42538.75680555556"/>
    <n v="42563.785416666666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  <n v="42437.924988425926"/>
    <n v="42497.88332175926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  <n v="42652.964907407411"/>
    <n v="42686.20833333332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  <n v="41921.263078703705"/>
    <n v="41973.957638888889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  <n v="41947.940740740742"/>
    <n v="41972.666666666672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  <n v="41817.866435185184"/>
    <n v="41847.64375000000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  <n v="41941.10297453704"/>
    <n v="41971.144641203704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  <n v="42282.168993055559"/>
    <n v="42327.21065972222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  <n v="41926.29965277778"/>
    <n v="41956.334722222222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  <n v="42749.059722222228"/>
    <n v="42809.018055555556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  <n v="42720.720057870371"/>
    <n v="42765.72005787037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  <n v="42325.684189814812"/>
    <n v="42355.249305555553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  <n v="42780.709039351852"/>
    <n v="42810.66737268518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  <n v="42388.708645833336"/>
    <n v="42418.70864583333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  <n v="42276.624803240746"/>
    <n v="42307.624803240746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  <n v="41977.040185185186"/>
    <n v="41985.29930555555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  <n v="42676.583599537043"/>
    <n v="42718.6252662037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  <n v="42702.809201388889"/>
    <n v="42732.809201388889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  <n v="42510.604699074072"/>
    <n v="42540.60469907407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  <n v="42561.829421296294"/>
    <n v="42618.124305555553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  <n v="41946.898090277777"/>
    <n v="41991.898090277777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  <n v="42714.440416666665"/>
    <n v="42759.440416666665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  <n v="42339.833981481483"/>
    <n v="42367.83333333332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  <n v="41955.002488425926"/>
    <n v="42005.002488425926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  <n v="42303.878414351857"/>
    <n v="42333.920081018514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  <n v="42422.107129629629"/>
    <n v="42467.065462962964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  <n v="42289.675173611111"/>
    <n v="42329.716840277775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  <n v="42535.492280092592"/>
    <n v="42565.49228009259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  <n v="42009.973946759259"/>
    <n v="42039.973946759259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  <n v="42127.069548611107"/>
    <n v="42157.03263888889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  <n v="42271.251979166671"/>
    <n v="42294.16666666667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  <n v="42111.646724537037"/>
    <n v="42141.646724537037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  <n v="42145.919687500005"/>
    <n v="42175.91968750000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  <n v="42370.580590277779"/>
    <n v="42400.58059027777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  <n v="42049.833761574075"/>
    <n v="42079.792094907403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  <n v="42426.407592592594"/>
    <n v="42460.365925925929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  <n v="41905.034108796295"/>
    <n v="41935.03410879629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  <n v="42755.627372685187"/>
    <n v="42800.833333333328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  <n v="42044.711886574078"/>
    <n v="42098.91597222222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  <n v="42611.483206018514"/>
    <n v="42625.483206018514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  <n v="42324.764004629629"/>
    <n v="42354.764004629629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  <n v="42514.666956018518"/>
    <n v="42544.666956018518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  <n v="42688.732407407406"/>
    <n v="42716.73240740740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  <n v="42555.166712962964"/>
    <n v="42587.16597222222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  <n v="42016.641435185185"/>
    <n v="42046.64143518518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  <n v="41249.448958333334"/>
    <n v="41281.33333333333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  <n v="42119.822476851856"/>
    <n v="42142.208333333328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  <n v="42418.231747685189"/>
    <n v="42448.19008101851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  <n v="42692.109328703707"/>
    <n v="42717.332638888889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  <n v="42579.708437499998"/>
    <n v="42609.708437499998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n v="41831.06009259259"/>
    <n v="41851.06009259259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  <n v="41851.696157407408"/>
    <n v="41894.416666666664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  <n v="42114.252951388888"/>
    <n v="42144.252951388888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  <n v="42011.925937499997"/>
    <n v="42068.852083333331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  <n v="41844.874421296292"/>
    <n v="41874.874421296292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n v="42319.851388888885"/>
    <n v="42364.851388888885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  <n v="41918.818460648152"/>
    <n v="41948.8601273148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  <n v="42598.053113425922"/>
    <n v="42638.05311342592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n v="42382.431076388893"/>
    <n v="42412.431076388893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n v="42231.7971875"/>
    <n v="42261.7971875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n v="41850.014178240737"/>
    <n v="41878.014178240737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n v="42483.797395833331"/>
    <n v="42527.839583333334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  <n v="42775.172824074078"/>
    <n v="42800.172824074078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n v="41831.851840277777"/>
    <n v="41861.916666666664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n v="42406.992418981477"/>
    <n v="42436.992418981477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n v="42058.719641203701"/>
    <n v="42118.677974537037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n v="42678.871331018519"/>
    <n v="42708.912997685184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n v="42047.900960648149"/>
    <n v="42089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n v="42046.79"/>
    <n v="42076.748333333337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  <n v="42079.913113425922"/>
    <n v="42109.913113425922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n v="42432.276712962965"/>
    <n v="42492.04166666667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  <n v="42556.807187500002"/>
    <n v="42563.80718750000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n v="42583.030810185184"/>
    <n v="42613.030810185184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  <n v="41417.228043981479"/>
    <n v="41462.228043981479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  <n v="41661.381041666667"/>
    <n v="41689.38104166666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  <n v="41445.962754629625"/>
    <n v="41490.962754629625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  <n v="41599.855682870373"/>
    <n v="41629.85568287037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  <n v="42440.371111111112"/>
    <n v="42470.32944444444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  <n v="41572.229849537034"/>
    <n v="41604.271516203706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  <n v="41163.011828703704"/>
    <n v="41183.011828703704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n v="42295.753391203703"/>
    <n v="42325.795057870375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  <n v="41645.832141203704"/>
    <n v="41675.832141203704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  <n v="40802.964594907404"/>
    <n v="40832.964594907404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  <n v="41613.172974537039"/>
    <n v="41643.172974537039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  <n v="41005.904120370367"/>
    <n v="41035.90412037036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  <n v="41838.377893518518"/>
    <n v="41893.37789351851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  <n v="42353.16679398148"/>
    <n v="42383.1667939814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  <n v="40701.195844907408"/>
    <n v="40746.19584490740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  <n v="42479.566388888888"/>
    <n v="42504.566388888888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  <n v="41740.138113425928"/>
    <n v="41770.13811342592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  <n v="42002.926990740743"/>
    <n v="42032.92699074074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  <n v="41101.906111111108"/>
    <n v="41131.906111111108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  <n v="41793.659525462965"/>
    <n v="41853.659525462965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n v="41829.912083333329"/>
    <n v="41859.912083333329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  <n v="42413.671006944445"/>
    <n v="42443.629340277781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  <n v="41845.866793981484"/>
    <n v="41875.866793981484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n v="41775.713969907403"/>
    <n v="41805.71396990740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  <n v="41723.799386574072"/>
    <n v="41753.79938657407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  <n v="42151.189525462964"/>
    <n v="42181.189525462964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  <n v="42123.185798611114"/>
    <n v="42153.18579861111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  <n v="42440.820277777777"/>
    <n v="42470.7786111111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  <n v="41250.025902777779"/>
    <n v="41280.025902777779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  <n v="42396.973807870367"/>
    <n v="42411.97380787036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  <n v="40795.71334490741"/>
    <n v="40825.71334490741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  <n v="41486.537268518521"/>
    <n v="41516.53726851852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  <n v="41885.51798611111"/>
    <n v="41916.14583333333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  <n v="41660.792557870373"/>
    <n v="41700.79255787037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  <n v="41712.762673611112"/>
    <n v="41742.762673611112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  <n v="42107.836435185185"/>
    <n v="42137.83643518518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  <n v="42384.110775462963"/>
    <n v="42414.110775462963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  <n v="42538.77243055556"/>
    <n v="42565.75833333333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  <n v="41577.045428240737"/>
    <n v="41617.24930555555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  <n v="42479.22210648148"/>
    <n v="42539.22210648148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  <n v="41771.40996527778"/>
    <n v="41801.40996527778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  <n v="41692.135729166665"/>
    <n v="41722.094062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  <n v="40973.740451388891"/>
    <n v="41003.698784722219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n v="41813.861388888887"/>
    <n v="41843.86138888888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  <n v="40952.636979166666"/>
    <n v="41012.59531250000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  <n v="42662.752199074072"/>
    <n v="42692.79386574073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  <n v="41220.933125000003"/>
    <n v="41250.93312500000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  <n v="42347.203587962962"/>
    <n v="42377.203587962962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  <n v="41963.759386574078"/>
    <n v="42023.354166666672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  <n v="41835.977083333331"/>
    <n v="41865.97708333333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  <n v="41526.345914351848"/>
    <n v="41556.345914351848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  <n v="42429.695543981477"/>
    <n v="42459.653877314813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  <n v="41009.847314814819"/>
    <n v="41069.847314814819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  <n v="42333.598530092597"/>
    <n v="42363.59853009259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  <n v="41704.16642361111"/>
    <n v="41734.12475694444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  <n v="41722.792407407404"/>
    <n v="41735.792407407404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n v="40799.872685185182"/>
    <n v="40844.872685185182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  <n v="42412.934212962966"/>
    <n v="42442.892546296294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n v="41410.703993055555"/>
    <n v="41424.703993055555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  <n v="41718.523703703708"/>
    <n v="41748.523703703708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  <n v="42094.667256944449"/>
    <n v="42124.667256944449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n v="42212.624189814815"/>
    <n v="42272.624189814815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  <n v="42535.327476851853"/>
    <n v="42565.327476851853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  <n v="41926.854166666664"/>
    <n v="41957.89583333332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  <n v="41828.649502314816"/>
    <n v="41858.64950231481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  <n v="42496.264965277776"/>
    <n v="42526.26496527777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  <n v="41908.996527777781"/>
    <n v="41969.03819444444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n v="42332.908194444448"/>
    <n v="42362.90819444444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  <n v="42706.115405092598"/>
    <n v="42736.11540509259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  <n v="41821.407187500001"/>
    <n v="41851.40718750000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  <n v="41958.285046296296"/>
    <n v="41972.18958333333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  <n v="42558.98951388889"/>
    <n v="42588.98951388889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  <n v="42327.671631944446"/>
    <n v="42357.67163194444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  <n v="42453.819687499999"/>
    <n v="42483.819687499999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  <n v="42736.9066087963"/>
    <n v="42756.9066087963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  <n v="41975.34752314815"/>
    <n v="42005.3475231481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n v="42192.462048611109"/>
    <n v="42222.462048611109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n v="42164.699652777781"/>
    <n v="42194.69965277778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n v="42022.006099537037"/>
    <n v="42052.006099537037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  <n v="42325.19358796296"/>
    <n v="42355.1935879629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n v="42093.181944444441"/>
    <n v="42123.18194444444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  <n v="41854.74759259259"/>
    <n v="41914.7475925925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  <n v="41723.953391203708"/>
    <n v="41761.953391203708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n v="41871.972025462965"/>
    <n v="41931.972025462965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  <n v="42675.171076388884"/>
    <n v="42705.212743055556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  <n v="42507.71025462963"/>
    <n v="42537.71025462963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  <n v="42317.954571759255"/>
    <n v="42377.954571759255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n v="42224.102581018517"/>
    <n v="42254.102581018517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  <n v="42109.709629629629"/>
    <n v="42139.70962962962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  <n v="42143.714178240742"/>
    <n v="42173.714178240742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  <n v="42223.108865740738"/>
    <n v="42253.108865740738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  <n v="41835.763981481483"/>
    <n v="41865.76398148148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n v="42029.07131944444"/>
    <n v="42059.07131944444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  <n v="41918.628240740742"/>
    <n v="41978.66990740740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  <n v="41952.09175925926"/>
    <n v="41982.0917592592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n v="42154.726446759261"/>
    <n v="42185.65625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  <n v="42061.154930555553"/>
    <n v="42091.113263888888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n v="42122.629502314812"/>
    <n v="42143.629502314812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  <n v="41876.683611111112"/>
    <n v="41907.683611111112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n v="41830.723611111112"/>
    <n v="41860.723611111112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n v="42509.724328703705"/>
    <n v="42539.724328703705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  <n v="41792.214467592596"/>
    <n v="41826.21446759259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  <n v="42150.485439814816"/>
    <n v="42181.166666666672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  <n v="41863.734895833331"/>
    <n v="41894.734895833331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  <n v="42605.053993055553"/>
    <n v="42635.053993055553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  <n v="42027.353738425925"/>
    <n v="42057.353738425925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  <n v="42124.893182870372"/>
    <n v="42154.893182870372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  <n v="41938.804710648146"/>
    <n v="41956.846377314811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n v="41841.682314814818"/>
    <n v="41871.682314814818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  <n v="42184.185844907406"/>
    <n v="42219.18584490740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  <n v="42468.841747685183"/>
    <n v="42498.84174768518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  <n v="42170.728460648148"/>
    <n v="42200.728460648148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  <n v="42746.019652777773"/>
    <n v="42800.541666666672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n v="41897.660833333335"/>
    <n v="41927.660833333335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  <n v="41837.905694444446"/>
    <n v="41867.90569444444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  <n v="42275.720219907409"/>
    <n v="42305.72021990740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  <n v="41781.806875000002"/>
    <n v="41818.80687500000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  <n v="42034.339363425926"/>
    <n v="42064.33936342592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  <n v="42728.827407407407"/>
    <n v="42747.695833333331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  <n v="42656.861377314817"/>
    <n v="42676.165972222225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  <n v="42741.599664351852"/>
    <n v="42772.599664351852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  <n v="42130.865150462967"/>
    <n v="42163.166666666672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  <n v="42123.863368055558"/>
    <n v="42156.945833333331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  <n v="42109.894942129627"/>
    <n v="42141.75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  <n v="42711.700694444444"/>
    <n v="42732.700694444444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  <n v="42529.979108796295"/>
    <n v="42550.979108796295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  <n v="41852.665798611109"/>
    <n v="41882.665798611109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  <n v="42419.603703703702"/>
    <n v="42449.562037037038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  <n v="42747.506689814814"/>
    <n v="42777.506689814814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  <n v="42409.776076388887"/>
    <n v="42469.73440972222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  <n v="42072.488182870366"/>
    <n v="42102.48818287036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  <n v="42298.34783564815"/>
    <n v="42358.37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  <n v="42326.818738425922"/>
    <n v="42356.818738425922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  <n v="42503.66474537037"/>
    <n v="42534.249305555553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  <n v="42333.619050925932"/>
    <n v="42369.12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  <n v="42161.770833333328"/>
    <n v="42193.770833333328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  <n v="42089.477500000001"/>
    <n v="42110.47750000000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  <n v="42536.60701388889"/>
    <n v="42566.60701388889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  <n v="42152.288819444446"/>
    <n v="42182.28881944444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  <n v="42125.614895833336"/>
    <n v="42155.61489583333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  <n v="42297.748067129629"/>
    <n v="42342.208333333328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  <n v="42138.506377314814"/>
    <n v="42168.506377314814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  <n v="42772.776076388887"/>
    <n v="42805.56180555555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  <n v="42430.430243055554"/>
    <n v="42460.41666666667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  <n v="42423.709074074068"/>
    <n v="42453.66740740741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  <n v="42761.846122685187"/>
    <n v="42791.846122685187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  <n v="42132.941805555558"/>
    <n v="42155.875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  <n v="42515.866446759261"/>
    <n v="42530.86644675926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  <n v="42318.950173611112"/>
    <n v="42335.04166666667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  <n v="42731.755787037036"/>
    <n v="42766.755787037036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  <n v="42104.840335648143"/>
    <n v="42164.840335648143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  <n v="41759.923101851848"/>
    <n v="41789.923101851848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  <n v="42247.616400462961"/>
    <n v="42279.960416666669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  <n v="42535.809490740736"/>
    <n v="42565.809490740736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  <n v="42278.662037037036"/>
    <n v="42309.125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  <n v="42633.461956018517"/>
    <n v="42663.4619560185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  <n v="42211.628611111111"/>
    <n v="42241.628611111111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  <n v="42680.47555555556"/>
    <n v="4270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  <n v="42430.720451388886"/>
    <n v="42461.16666666667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  <n v="42654.177187499998"/>
    <n v="42684.218854166669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  <n v="41736.549791666665"/>
    <n v="41796.549791666665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  <n v="41509.905995370369"/>
    <n v="41569.905995370369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  <n v="41715.874780092592"/>
    <n v="41750.04166666666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n v="41827.919166666667"/>
    <n v="41858.291666666664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  <n v="40754.729259259257"/>
    <n v="40814.72925925925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  <n v="40985.459803240738"/>
    <n v="41015.66666666666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n v="40568.972569444442"/>
    <n v="40598.972569444442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n v="42193.941759259258"/>
    <n v="42244.041666666672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  <n v="41506.848032407404"/>
    <n v="41553.84803240740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  <n v="40939.948773148149"/>
    <n v="40960.948773148149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n v="42007.788680555554"/>
    <n v="42037.788680555554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  <n v="41583.135405092595"/>
    <n v="41623.13540509259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n v="41110.680138888885"/>
    <n v="41118.666666666664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n v="41125.283159722225"/>
    <n v="41145.28315972222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  <n v="40731.61037037037"/>
    <n v="40761.61037037037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n v="40883.962581018517"/>
    <n v="40913.962581018517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  <n v="41409.040011574078"/>
    <n v="41467.910416666666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  <n v="41923.837731481479"/>
    <n v="41946.24930555555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  <n v="40782.165532407409"/>
    <n v="40797.554166666669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  <n v="40671.879293981481"/>
    <n v="40732.87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  <n v="41355.825497685182"/>
    <n v="41386.875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  <n v="41774.59993055556"/>
    <n v="41804.5999305555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  <n v="40838.043391203704"/>
    <n v="40883.08505787036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  <n v="41370.292303240742"/>
    <n v="41400.292303240742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  <n v="41767.656863425924"/>
    <n v="41803.2909722222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  <n v="41067.740868055553"/>
    <n v="41097.740868055553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  <n v="41843.64271990741"/>
    <n v="41888.6427199074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  <n v="40751.814432870371"/>
    <n v="40811.81443287037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  <n v="41543.988067129627"/>
    <n v="41571.98806712962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  <n v="41855.783645833333"/>
    <n v="41885.78364583333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  <n v="40487.621365740742"/>
    <n v="40544.20763888888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  <n v="41579.845509259263"/>
    <n v="41609.88717592592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  <n v="40921.919340277775"/>
    <n v="40951.91934027777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  <n v="40587.085532407407"/>
    <n v="40636.04386574073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  <n v="41487.611250000002"/>
    <n v="41517.611250000002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  <n v="41766.970648148148"/>
    <n v="41799.16597222222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  <n v="41666.842824074076"/>
    <n v="41696.84282407407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  <n v="41638.342905092592"/>
    <n v="41668.342905092592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  <n v="41656.762638888889"/>
    <n v="41686.762638888889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  <n v="41692.084143518521"/>
    <n v="41727.04166666666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  <n v="41547.662997685184"/>
    <n v="41576.66299768518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  <n v="40465.655266203707"/>
    <n v="40512.65526620370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  <n v="41620.87667824074"/>
    <n v="41650.8766782407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  <n v="41449.585162037038"/>
    <n v="41479.585162037038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  <n v="41507.845451388886"/>
    <n v="41537.84545138888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  <n v="42445.823055555556"/>
    <n v="4247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  <n v="40933.85696759259"/>
    <n v="40993.815300925926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  <n v="41561.683553240742"/>
    <n v="41591.725219907406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  <n v="40274.745127314818"/>
    <n v="40344.166666666664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  <n v="41852.730219907404"/>
    <n v="41882.73021990740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  <n v="41116.690104166664"/>
    <n v="41151.69010416666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  <n v="41458.867905092593"/>
    <n v="41493.867905092593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  <n v="40007.704247685186"/>
    <n v="40057.16666666666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  <n v="41121.561886574076"/>
    <n v="41156.56188657407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  <n v="41786.555162037039"/>
    <n v="41815.083333333336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  <n v="41682.099189814813"/>
    <n v="41722.057523148149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  <n v="40513.757569444446"/>
    <n v="40603.75756944444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  <n v="41463.743472222224"/>
    <n v="41483.74347222222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  <n v="41586.475173611107"/>
    <n v="41617.207638888889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  <n v="41320.717465277776"/>
    <n v="41344.16666666666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  <n v="42712.23474537037"/>
    <n v="42735.707638888889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  <n v="42160.583043981482"/>
    <n v="42175.58304398148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  <n v="42039.384571759263"/>
    <n v="42052.583333333328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  <n v="42107.621018518519"/>
    <n v="42167.621018518519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  <n v="42561.154664351852"/>
    <n v="42592.16666666667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  <n v="42709.134780092594"/>
    <n v="42739.134780092594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  <n v="42086.614942129629"/>
    <n v="42117.290972222225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  <n v="42064.652673611112"/>
    <n v="42101.291666666672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  <n v="42256.76421296296"/>
    <n v="42283.957638888889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  <n v="42292.701053240744"/>
    <n v="42322.742719907408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  <n v="42278.453668981485"/>
    <n v="42296.458333333328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  <n v="42184.572881944448"/>
    <n v="42214.708333333328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  <n v="42423.050613425927"/>
    <n v="42443.00894675926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  <n v="42461.747199074074"/>
    <n v="42491.74719907407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  <n v="42458.680925925924"/>
    <n v="42488.680925925924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  <n v="42169.814340277779"/>
    <n v="42199.814340277779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  <n v="42483.675208333334"/>
    <n v="42522.78958333333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  <n v="42195.749745370369"/>
    <n v="42206.125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  <n v="42675.057997685188"/>
    <n v="42705.09966435185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  <n v="42566.441203703704"/>
    <n v="42582.458333333328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  <n v="42747.194502314815"/>
    <n v="42807.152835648143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  <n v="42543.665601851855"/>
    <n v="42572.72916666667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  <n v="41947.457569444443"/>
    <n v="41977.45756944445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  <n v="42387.503229166665"/>
    <n v="42417.503229166665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  <n v="42611.613564814819"/>
    <n v="42651.61356481481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  <n v="42257.882731481484"/>
    <n v="42292.882731481484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  <n v="42556.667245370372"/>
    <n v="42601.66724537037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  <n v="42669.802303240736"/>
    <n v="42704.84396990740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  <n v="42082.702800925923"/>
    <n v="42112.702800925923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  <n v="42402.709652777776"/>
    <n v="42432.709652777776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  <n v="42604.669675925928"/>
    <n v="42664.66967592592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  <n v="42278.498240740737"/>
    <n v="42314.041666666672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  <n v="42393.961909722224"/>
    <n v="42428.961909722224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  <n v="42520.235486111109"/>
    <n v="42572.58333333332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  <n v="41985.043657407412"/>
    <n v="42015.04365740741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  <n v="41816.812094907407"/>
    <n v="41831.666666666664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  <n v="42705.690347222218"/>
    <n v="42734.95833333332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  <n v="42697.74927083333"/>
    <n v="42727.74927083333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  <n v="42115.656539351854"/>
    <n v="42145.656539351854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  <n v="42451.698449074072"/>
    <n v="42486.288194444445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  <n v="42626.633703703701"/>
    <n v="42656.633703703701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  <n v="42704.086053240739"/>
    <n v="42734.086053240739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  <n v="41974.791990740741"/>
    <n v="42019.79199074074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  <n v="42123.678645833337"/>
    <n v="42153.67864583333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  <n v="42612.642754629633"/>
    <n v="42657.6427546296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  <n v="41935.221585648149"/>
    <n v="41975.26325231481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  <n v="42522.276724537034"/>
    <n v="42553.16666666667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  <n v="42569.50409722222"/>
    <n v="42599.5040972222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n v="42732.060277777782"/>
    <n v="42762.06027777778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n v="41806.106770833336"/>
    <n v="41836.106770833336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  <n v="42410.774155092593"/>
    <n v="42440.774155092593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  <n v="42313.936365740738"/>
    <n v="42343.93636574073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  <n v="41955.863750000004"/>
    <n v="41990.863750000004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  <n v="42767.577303240738"/>
    <n v="42797.57730324073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  <n v="42188.803622685184"/>
    <n v="42218.803622685184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  <n v="41936.647164351853"/>
    <n v="41981.688831018517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n v="41836.595520833333"/>
    <n v="41866.59552083333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  <n v="42612.624039351853"/>
    <n v="42644.624039351853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  <n v="42172.816423611112"/>
    <n v="42202.816423611112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  <n v="42542.526423611111"/>
    <n v="42601.165972222225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  <n v="42522.789803240739"/>
    <n v="42551.78980324073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  <n v="41799.814340277779"/>
    <n v="41834.81434027777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  <n v="41422.075821759259"/>
    <n v="41452.07582175925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  <n v="42040.638020833328"/>
    <n v="42070.638020833328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  <n v="41963.506168981483"/>
    <n v="41991.50616898148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  <n v="42317.33258101852"/>
    <n v="42354.290972222225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  <n v="42334.013124999998"/>
    <n v="42364.013124999998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  <n v="42382.74009259259"/>
    <n v="42412.7400925925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  <n v="42200.578310185185"/>
    <n v="42252.165972222225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  <n v="41309.11791666667"/>
    <n v="4134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  <n v="42502.807627314818"/>
    <n v="42532.807627314818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  <n v="41213.254687499997"/>
    <n v="41243.416666666664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  <n v="41430.038888888892"/>
    <n v="41460.038888888892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  <n v="41304.962233796294"/>
    <n v="41334.249305555553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  <n v="40689.570868055554"/>
    <n v="40719.570868055554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  <n v="40668.814699074072"/>
    <n v="40730.814699074072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  <n v="41095.900694444441"/>
    <n v="41123.90069444444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  <n v="41781.717268518521"/>
    <n v="41811.71726851852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  <n v="41464.934386574074"/>
    <n v="41524.93438657407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  <n v="42396.8440625"/>
    <n v="42415.33263888888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  <n v="41951.6956712963"/>
    <n v="42011.695671296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  <n v="42049.733240740738"/>
    <n v="42079.691574074073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  <n v="41924.996099537035"/>
    <n v="41970.0377662037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  <n v="42292.002893518518"/>
    <n v="42322.044560185182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  <n v="42146.19090277778"/>
    <n v="42170.19090277778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  <n v="41710.594282407408"/>
    <n v="41740.594282407408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  <n v="41548.00335648148"/>
    <n v="41563.00335648148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  <n v="42101.758587962962"/>
    <n v="42131.758587962962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  <n v="41072.739953703705"/>
    <n v="41102.73995370370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  <n v="42704.95177083333"/>
    <n v="42734.9517708333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  <n v="42424.161898148144"/>
    <n v="42454.120231481487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  <n v="42720.066192129627"/>
    <n v="42750.06619212962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  <n v="42677.669050925928"/>
    <n v="42707.71071759259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  <n v="42747.219560185185"/>
    <n v="42769.174305555556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  <n v="42568.759375000001"/>
    <n v="42583.75937500000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  <n v="42130.491620370376"/>
    <n v="42160.491620370376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  <n v="42141.762800925928"/>
    <n v="42164.083333333328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  <n v="42703.214409722219"/>
    <n v="42733.214409722219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  <n v="41370.800185185188"/>
    <n v="41400.800185185188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  <n v="42707.074976851851"/>
    <n v="42727.07497685185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  <n v="42160.735208333339"/>
    <n v="42190.735208333339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  <n v="42433.688900462963"/>
    <n v="42489.507638888885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  <n v="42184.646863425922"/>
    <n v="42214.646863425922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  <n v="42126.92123842593"/>
    <n v="42158.1875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  <n v="42634.614780092597"/>
    <n v="42660.676388888889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  <n v="42565.480983796297"/>
    <n v="42595.480983796297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  <n v="42087.803310185183"/>
    <n v="42121.716666666667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  <n v="42193.650671296295"/>
    <n v="42238.207638888889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  <n v="42401.154930555553"/>
    <n v="42432.154930555553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  <n v="42553.681979166664"/>
    <n v="42583.681979166664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  <n v="42752.144976851851"/>
    <n v="42795.125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  <n v="42719.90834490741"/>
    <n v="42749.9083449074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  <n v="42018.99863425926"/>
    <n v="42048.99863425926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  <n v="42640.917939814812"/>
    <n v="42670.88819444444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  <n v="42526.874236111107"/>
    <n v="42556.874236111107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  <n v="41889.004317129627"/>
    <n v="41919.00431712962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  <n v="42498.341122685189"/>
    <n v="42533.22916666667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  <n v="41399.99622685185"/>
    <n v="41420.99622685185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  <n v="42065.053368055553"/>
    <n v="42125.011701388888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  <n v="41451.062905092593"/>
    <n v="41481.06290509259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  <n v="42032.510243055556"/>
    <n v="42057.510243055556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  <n v="41941.680567129632"/>
    <n v="41971.722233796296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  <n v="42297.432951388888"/>
    <n v="42350.41666666667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  <n v="41838.536782407406"/>
    <n v="41863.536782407406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  <n v="42291.872175925928"/>
    <n v="42321.91384259259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n v="41945.133506944447"/>
    <n v="42005.17517361111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  <n v="42479.318518518514"/>
    <n v="42524.318518518514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  <n v="42013.059027777781"/>
    <n v="42041.05902777778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  <n v="41947.063645833332"/>
    <n v="41977.06364583333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  <n v="42360.437152777777"/>
    <n v="42420.437152777777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  <n v="42708.25309027778"/>
    <n v="42738.25309027778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  <n v="42192.675821759258"/>
    <n v="42232.67582175925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n v="42299.926145833335"/>
    <n v="42329.967812499999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  <n v="42232.15016203704"/>
    <n v="42262.465972222228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  <n v="42395.456412037034"/>
    <n v="42425.456412037034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  <n v="42622.456238425926"/>
    <n v="42652.456238425926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  <n v="42524.667662037042"/>
    <n v="42549.66766203704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  <n v="42013.915613425925"/>
    <n v="42043.915613425925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  <n v="42604.239629629628"/>
    <n v="42634.239629629628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  <n v="42340.360312500001"/>
    <n v="42370.36031250000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  <n v="42676.717615740738"/>
    <n v="42689.759282407409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n v="42093.131469907406"/>
    <n v="42123.131469907406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n v="42180.390277777777"/>
    <n v="42240.390277777777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  <n v="42601.851678240739"/>
    <n v="42631.851678240739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  <n v="42432.379826388889"/>
    <n v="42462.33815972221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n v="42074.060671296291"/>
    <n v="42104.06067129629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  <n v="41961.813518518517"/>
    <n v="41992.813518518517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  <n v="42304.210833333331"/>
    <n v="42334.25250000000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n v="42175.780416666661"/>
    <n v="42205.78041666666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  <n v="42673.625868055555"/>
    <n v="42714.458333333328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  <n v="42142.767106481479"/>
    <n v="42163.62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  <n v="42258.780324074076"/>
    <n v="42288.780324074076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  <n v="42391.35019675926"/>
    <n v="42421.35019675926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  <n v="41796.531701388885"/>
    <n v="41833.207638888889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  <n v="42457.871516203704"/>
    <n v="42487.579861111109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  <n v="42040.829872685179"/>
    <n v="42070.829872685179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  <n v="42486.748414351852"/>
    <n v="42516.74841435185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  <n v="42198.765844907408"/>
    <n v="42258.765844907408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n v="42485.64534722222"/>
    <n v="42515.645347222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n v="42707.926030092596"/>
    <n v="42737.926030092596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n v="42199.873402777783"/>
    <n v="42259.87340277778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n v="42139.542303240742"/>
    <n v="42169.54230324074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n v="42461.447662037041"/>
    <n v="42481.447662037041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  <n v="42529.730717592596"/>
    <n v="42559.730717592596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n v="42115.936550925922"/>
    <n v="42146.225694444445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n v="42086.811400462961"/>
    <n v="42134.81140046296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  <n v="42390.171261574069"/>
    <n v="42420.171261574069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  <n v="41931.959016203706"/>
    <n v="41962.00068287037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n v="41818.703275462962"/>
    <n v="41848.70327546296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n v="42795.696145833339"/>
    <n v="42840.654479166667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  <n v="42463.866666666669"/>
    <n v="42484.91597222222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  <n v="41832.672685185185"/>
    <n v="41887.568749999999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  <n v="42708.668576388889"/>
    <n v="42738.668576388889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n v="42289.89634259259"/>
    <n v="42319.93800925926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n v="41831.705555555556"/>
    <n v="41862.166666666664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n v="42312.204814814817"/>
    <n v="42340.725694444445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n v="41915.896967592591"/>
    <n v="41973.989583333328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  <n v="41899.645300925928"/>
    <n v="4193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  <n v="41344.662858796299"/>
    <n v="41374.66285879629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  <n v="41326.911319444444"/>
    <n v="41371.869652777779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  <n v="41291.661550925928"/>
    <n v="41321.661550925928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  <n v="40959.734398148146"/>
    <n v="40990.12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  <n v="42340.172060185185"/>
    <n v="42381.208333333328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  <n v="40933.80190972222"/>
    <n v="40993.760243055556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  <n v="40646.014456018514"/>
    <n v="40706.014456018514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  <n v="41290.598483796297"/>
    <n v="41320.598483796297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  <n v="41250.827118055553"/>
    <n v="41271.82711805555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  <n v="42073.95756944445"/>
    <n v="42103.95756944445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  <n v="41533.542858796296"/>
    <n v="41563.542858796296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  <n v="40939.979618055557"/>
    <n v="40969.979618055557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  <n v="41500.72791666667"/>
    <n v="41530.72791666667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  <n v="41960.722951388889"/>
    <n v="41993.2076388888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  <n v="40766.041921296295"/>
    <n v="40796.041921296295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  <n v="40840.615787037037"/>
    <n v="40900.12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  <n v="41394.871678240743"/>
    <n v="41408.87167824074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  <n v="41754.745243055557"/>
    <n v="41769.165972222225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  <n v="41464.934016203704"/>
    <n v="41481.70833333333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  <n v="41550.922974537039"/>
    <n v="41580.922974537039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  <n v="41136.858055555553"/>
    <n v="41159.327083333337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  <n v="42548.192997685182"/>
    <n v="42573.19299768518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n v="41053.200960648152"/>
    <n v="41111.61875000000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  <n v="42130.795983796299"/>
    <n v="42175.795983796299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  <n v="42032.168530092589"/>
    <n v="42062.168530092589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n v="42554.917488425926"/>
    <n v="42584.917488425926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  <n v="41614.563194444447"/>
    <n v="41644.563194444447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n v="41198.611712962964"/>
    <n v="41228.653379629628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  <n v="41520.561041666668"/>
    <n v="41549.561041666668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  <n v="41991.713460648149"/>
    <n v="42050.65138888888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  <n v="40682.884791666671"/>
    <n v="40712.88479166667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n v="41411.866608796292"/>
    <n v="41441.866608796292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  <n v="42067.722372685181"/>
    <n v="42097.651388888888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n v="40752.789710648147"/>
    <n v="40782.789710648147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n v="41838.475219907406"/>
    <n v="41898.47521990740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  <n v="41444.64261574074"/>
    <n v="41486.82152777777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  <n v="41840.983541666668"/>
    <n v="41885.983541666668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  <n v="42527.007326388892"/>
    <n v="42587.00732638889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  <n v="41365.904594907406"/>
    <n v="41395.904594907406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  <n v="42163.583599537043"/>
    <n v="42193.58359953704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  <n v="42426.542592592596"/>
    <n v="42454.91666666667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  <n v="42606.347233796296"/>
    <n v="42666.347233796296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  <n v="41772.657685185186"/>
    <n v="41800.356249999997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  <n v="42414.44332175926"/>
    <n v="42451.834027777775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  <n v="41814.785925925928"/>
    <n v="41844.785925925928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  <n v="40254.450335648151"/>
    <n v="40313.340277777781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  <n v="41786.614363425928"/>
    <n v="41817.61436342592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  <n v="42751.533391203702"/>
    <n v="42780.95763888888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  <n v="41809.385162037041"/>
    <n v="41839.38516203704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  <n v="42296.583379629628"/>
    <n v="42326.625046296293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  <n v="42741.684479166666"/>
    <n v="42771.684479166666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  <n v="41806.637337962966"/>
    <n v="41836.63733796296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  <n v="42234.597685185188"/>
    <n v="42274.597685185188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  <n v="42415.253437499996"/>
    <n v="42445.21177083333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  <n v="42619.466342592597"/>
    <n v="42649.583333333328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  <n v="41948.56658564815"/>
    <n v="41979.25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  <n v="41760.820046296292"/>
    <n v="41790.820046296292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  <n v="41782.741701388892"/>
    <n v="41810.915972222225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  <n v="41955.857789351852"/>
    <n v="41992.166666666672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  <n v="42493.167719907404"/>
    <n v="42528.167719907404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  <n v="41899.830312500002"/>
    <n v="41929.83031250000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  <n v="41964.751342592594"/>
    <n v="41996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  <n v="42756.501041666663"/>
    <n v="42786.501041666663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  <n v="42570.702986111108"/>
    <n v="42600.70298611110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  <n v="42339.276006944448"/>
    <n v="42388.276006944448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  <n v="42780.600532407407"/>
    <n v="42808.558865740735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  <n v="42736.732893518521"/>
    <n v="42767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  <n v="42052.628703703704"/>
    <n v="42082.58703703703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  <n v="42275.76730324074"/>
    <n v="42300.76730324074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  <n v="41941.802384259259"/>
    <n v="41974.125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  <n v="42391.475289351853"/>
    <n v="42415.625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  <n v="42443.00204861111"/>
    <n v="42492.165972222225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  <n v="42221.67432870371"/>
    <n v="42251.6743287037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  <n v="42484.829062500001"/>
    <n v="42513.91666666667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  <n v="42213.802199074074"/>
    <n v="42243.802199074074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  <n v="42552.315127314811"/>
    <n v="42588.7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  <n v="41981.782060185185"/>
    <n v="42026.782060185185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  <n v="42705.91920138889"/>
    <n v="42738.9192013888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  <n v="41939.00712962963"/>
    <n v="41969.05208333332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  <n v="41974.712245370371"/>
    <n v="42004.71224537037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  <n v="42170.996527777781"/>
    <n v="42185.996527777781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  <n v="41935.509652777779"/>
    <n v="41965.55131944445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n v="42053.051203703704"/>
    <n v="42095.012499999997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  <n v="42031.884652777779"/>
    <n v="42065.88611111111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  <n v="41839.212951388887"/>
    <n v="41899.21295138888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n v="42782.426875000005"/>
    <n v="42789.426875000005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  <n v="42286.88217592593"/>
    <n v="42316.92384259259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  <n v="42281.136099537034"/>
    <n v="42311.177766203706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  <n v="42472.449467592596"/>
    <n v="42502.449467592596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n v="42121.824525462958"/>
    <n v="42151.824525462958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  <n v="41892.688750000001"/>
    <n v="41913.16597222222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n v="42219.282951388886"/>
    <n v="42249.282951388886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n v="42188.252199074072"/>
    <n v="42218.252199074072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n v="42241.613796296297"/>
    <n v="42264.708333333328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  <n v="42525.153055555551"/>
    <n v="42555.153055555551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  <n v="41871.65315972222"/>
    <n v="41902.65315972222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  <n v="42185.397673611107"/>
    <n v="42244.50833333333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  <n v="42108.053229166668"/>
    <n v="42123.053229166668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  <n v="41936.020752314813"/>
    <n v="41956.06241898148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  <n v="41555.041701388887"/>
    <n v="41585.083368055552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n v="40079.566157407404"/>
    <n v="40149.034722222219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  <n v="41652.742488425924"/>
    <n v="41712.700821759259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  <n v="42121.367002314815"/>
    <n v="42152.83680555555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  <n v="40672.729872685188"/>
    <n v="40702.729872685188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  <n v="42549.916712962964"/>
    <n v="42578.91666666667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  <n v="41671.93686342593"/>
    <n v="41687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  <n v="41962.062326388885"/>
    <n v="41997.06232638888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n v="41389.679560185185"/>
    <n v="41419.67956018518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  <n v="42438.813449074078"/>
    <n v="42468.77178240740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  <n v="42144.769479166665"/>
    <n v="42174.76947916666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  <n v="42404.033090277779"/>
    <n v="42428.999305555553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  <n v="42786.000023148154"/>
    <n v="42826.1659722222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  <n v="42017.927418981482"/>
    <n v="42052.927418981482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  <n v="41799.524259259262"/>
    <n v="41829.524259259262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  <n v="42140.879259259258"/>
    <n v="42185.879259259258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  <n v="41054.847777777781"/>
    <n v="41114.84777777778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  <n v="40399.065868055557"/>
    <n v="40423.08333333333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  <n v="41481.996423611112"/>
    <n v="41514.996423611112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n v="40990.050069444442"/>
    <n v="41050.050069444442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  <n v="42325.448958333334"/>
    <n v="42357.448958333334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  <n v="42246.789965277778"/>
    <n v="42303.88888888889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  <n v="41877.904988425929"/>
    <n v="41907.904988425929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n v="41779.649317129632"/>
    <n v="41789.649317129632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  <n v="42707.895462962959"/>
    <n v="42729.458333333328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n v="42069.104421296295"/>
    <n v="42099.06275462963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  <n v="41956.950983796298"/>
    <n v="41986.950983796298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n v="42005.24998842593"/>
    <n v="42035.84166666666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n v="42256.984791666662"/>
    <n v="42286.984791666662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  <n v="42240.857222222221"/>
    <n v="42270.857222222221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  <n v="42433.726168981477"/>
    <n v="42463.6845023148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n v="42046.072743055556"/>
    <n v="42091.031076388885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  <n v="42033.845543981486"/>
    <n v="42063.84554398148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  <n v="42445.712754629625"/>
    <n v="42505.68125000000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  <n v="41780.050092592595"/>
    <n v="41808.84236111110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  <n v="41941.430196759262"/>
    <n v="41986.4718634259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n v="42603.354131944448"/>
    <n v="42633.354131944448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  <n v="42151.667337962965"/>
    <n v="42211.667337962965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n v="42438.53907407407"/>
    <n v="42468.497407407405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  <n v="41791.057314814818"/>
    <n v="41835.21597222222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  <n v="40638.092974537038"/>
    <n v="40668.09297453703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  <n v="40788.297650462962"/>
    <n v="40830.95833333333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  <n v="40876.169664351852"/>
    <n v="40936.169664351852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  <n v="40945.845312500001"/>
    <n v="40985.803645833337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  <n v="40747.012881944444"/>
    <n v="40756.29166666666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  <n v="40536.111550925925"/>
    <n v="40626.06988425926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  <n v="41053.80846064815"/>
    <n v="41074.8084606481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  <n v="41607.83085648148"/>
    <n v="41640.226388888892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  <n v="40796.001261574071"/>
    <n v="40849.33333333333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  <n v="41228.924884259264"/>
    <n v="41258.92488425926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  <n v="41409.00037037037"/>
    <n v="41430.0003703703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  <n v="41246.874814814815"/>
    <n v="41276.87481481481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  <n v="41082.069467592592"/>
    <n v="41112.069467592592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  <n v="41794.981122685189"/>
    <n v="41854.708333333336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  <n v="40845.050879629627"/>
    <n v="40890.092546296299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  <n v="41194.715520833335"/>
    <n v="41235.91666666666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  <n v="41546.664212962962"/>
    <n v="41579.79166666666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  <n v="41301.654340277775"/>
    <n v="41341.65434027777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  <n v="41876.186180555553"/>
    <n v="41897.18618055555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  <n v="41321.339583333334"/>
    <n v="41328.33958333333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  <n v="41003.60665509259"/>
    <n v="41057.16597222222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  <n v="41950.29483796296"/>
    <n v="41990.332638888889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  <n v="41453.688530092593"/>
    <n v="41513.688530092593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  <n v="41243.367303240739"/>
    <n v="41283.367303240739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  <n v="41135.699687499997"/>
    <n v="41163.699687499997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  <n v="41579.847997685181"/>
    <n v="41609.88966435185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  <n v="41205.707048611112"/>
    <n v="41239.207638888889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  <n v="41774.737060185187"/>
    <n v="41807.737060185187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  <n v="41645.867280092592"/>
    <n v="41690.867280092592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  <n v="40939.837673611109"/>
    <n v="40970.29097222222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  <n v="41164.859502314815"/>
    <n v="41194.85950231481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  <n v="40750.340902777782"/>
    <n v="40810.34090277778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  <n v="40896.883750000001"/>
    <n v="40924.20833333333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  <n v="40658.189826388887"/>
    <n v="40696.249305555553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  <n v="42502.868761574078"/>
    <n v="42562.868761574078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  <n v="40663.08666666667"/>
    <n v="40706.16666666666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  <n v="40122.751620370371"/>
    <n v="40178.985416666663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  <n v="41288.68712962963"/>
    <n v="41333.89236111110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  <n v="40941.652372685188"/>
    <n v="40971.652372685188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  <n v="40379.23096064815"/>
    <n v="40393.082638888889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  <n v="41962.596574074072"/>
    <n v="41992.596574074072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  <n v="40688.024618055555"/>
    <n v="40708.024618055555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  <n v="41146.824212962965"/>
    <n v="41176.82421296296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  <n v="41175.05972222222"/>
    <n v="41235.101388888892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  <n v="41521.617361111108"/>
    <n v="41535.61736111110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  <n v="41833.450266203705"/>
    <n v="41865.75763888889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  <n v="41039.409456018519"/>
    <n v="41069.409456018519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  <n v="40592.704652777778"/>
    <n v="40622.66298611111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  <n v="41737.684664351851"/>
    <n v="41782.68466435185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  <n v="41526.435613425929"/>
    <n v="41556.435613425929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  <n v="40625.900694444441"/>
    <n v="40659.29097222222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  <n v="41572.492974537039"/>
    <n v="41602.53464120370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  <n v="40626.834444444445"/>
    <n v="40657.83444444444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  <n v="40987.890740740739"/>
    <n v="41017.89074074073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  <n v="40974.791898148149"/>
    <n v="41004.75023148147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  <n v="41226.928842592592"/>
    <n v="41256.928842592592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  <n v="41023.782037037039"/>
    <n v="41053.782037037039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  <n v="41223.22184027778"/>
    <n v="41261.597222222219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  <n v="41596.913437499999"/>
    <n v="41625.5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  <n v="42459.693865740745"/>
    <n v="42490.915972222225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  <n v="42343.998043981483"/>
    <n v="42386.875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  <n v="40848.198333333334"/>
    <n v="40908.23999999999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  <n v="42006.02207175926"/>
    <n v="42036.02207175926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  <n v="40939.761782407411"/>
    <n v="40984.16597222222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  <n v="40564.649456018517"/>
    <n v="40596.125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  <n v="41331.253159722226"/>
    <n v="41361.21149305555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  <n v="41682.070578703708"/>
    <n v="41709.290972222225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  <n v="40845.149756944447"/>
    <n v="40875.191423611112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  <n v="42461.885138888887"/>
    <n v="42521.88513888888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  <n v="40313.930543981485"/>
    <n v="40364.166666666664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  <n v="42553.54414351852"/>
    <n v="42583.5441435185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  <n v="41034.656597222223"/>
    <n v="41064.65659722222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  <n v="42039.878379629627"/>
    <n v="42069.8783796296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  <n v="42569.605393518519"/>
    <n v="42600.2909722222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  <n v="40802.733101851853"/>
    <n v="40832.91874999999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  <n v="40973.726238425923"/>
    <n v="41020.16597222222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  <n v="42416.407129629632"/>
    <n v="42476.24930555555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  <n v="41662.854988425926"/>
    <n v="41676.854988425926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  <n v="40723.068807870368"/>
    <n v="40746.068807870368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  <n v="41802.757719907408"/>
    <n v="41832.75771990740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  <n v="42774.121342592596"/>
    <n v="42823.0833333333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n v="42779.21365740741"/>
    <n v="42839.17199074073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  <n v="42808.781689814816"/>
    <n v="42832.78168981481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  <n v="42783.815289351849"/>
    <n v="42811.773622685185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  <n v="42788.2502662037"/>
    <n v="42818.20859953704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  <n v="42792.843969907408"/>
    <n v="42852.80230324073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  <n v="42802.046817129631"/>
    <n v="42835.84375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  <n v="42804.53465277778"/>
    <n v="42834.492986111116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  <n v="42780.942476851851"/>
    <n v="42810.900810185187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  <n v="42801.43104166667"/>
    <n v="42831.389374999999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  <n v="42795.701481481483"/>
    <n v="42828.041666666672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  <n v="42788.151238425926"/>
    <n v="42820.99930555555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  <n v="42803.920277777783"/>
    <n v="42834.8333333333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  <n v="42791.669837962967"/>
    <n v="42821.191666666666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  <n v="42801.031412037039"/>
    <n v="42835.041666666672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n v="42796.069571759261"/>
    <n v="42826.027905092589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  <n v="42805.032962962963"/>
    <n v="42834.991296296299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n v="42796.207870370374"/>
    <n v="42820.147916666669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  <n v="42806.863946759258"/>
    <n v="42836.86394675925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  <n v="42796.071643518517"/>
    <n v="42826.166666666672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  <n v="41989.664409722223"/>
    <n v="42019.66440972222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  <n v="42063.869791666672"/>
    <n v="42093.828125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  <n v="42187.281678240739"/>
    <n v="42247.281678240739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  <n v="42021.139733796299"/>
    <n v="42051.13973379629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n v="42245.016736111109"/>
    <n v="42256.666666666672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n v="42179.306388888886"/>
    <n v="42239.306388888886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  <n v="42427.721006944441"/>
    <n v="42457.679340277777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n v="42451.866967592592"/>
    <n v="42491.86696759259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  <n v="41841.563819444447"/>
    <n v="41882.81874999999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  <n v="42341.59129629629"/>
    <n v="42387.541666666672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  <n v="41852.646226851852"/>
    <n v="41883.646226851852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n v="42125.913807870369"/>
    <n v="42185.913807870369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  <n v="41887.801064814819"/>
    <n v="41917.801064814819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  <n v="42095.918530092589"/>
    <n v="42125.91853009258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  <n v="42064.217418981483"/>
    <n v="42094.140277777777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  <n v="42673.577534722222"/>
    <n v="42713.61920138889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  <n v="42460.98192129629"/>
    <n v="42481.166666666672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  <n v="42460.610520833332"/>
    <n v="42504.20763888888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  <n v="41869.534618055557"/>
    <n v="41899.53461805555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  <n v="41922.783229166671"/>
    <n v="41952.82489583333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n v="42319.461377314816"/>
    <n v="42349.461377314816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  <n v="42425.960983796293"/>
    <n v="42463.006944444445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  <n v="42129.82540509259"/>
    <n v="42186.25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  <n v="41912.932430555556"/>
    <n v="41942.932430555556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  <n v="41845.968159722222"/>
    <n v="41875.9681597222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  <n v="41788.919722222221"/>
    <n v="41817.91972222222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  <n v="42044.927974537037"/>
    <n v="42099.4583333333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  <n v="42268.625856481478"/>
    <n v="42298.62585648147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n v="42471.052152777775"/>
    <n v="42531.052152777775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n v="42272.087766203709"/>
    <n v="42302.087766203709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n v="42152.906851851847"/>
    <n v="42166.625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n v="42325.683807870373"/>
    <n v="42385.2083333333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n v="42614.675625000003"/>
    <n v="42626.8958333333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  <n v="42102.036527777775"/>
    <n v="42132.036527777775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  <n v="42559.81417824074"/>
    <n v="42589.81417824074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  <n v="42286.861493055556"/>
    <n v="42316.903159722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  <n v="42175.948981481481"/>
    <n v="42205.948981481481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  <n v="41884.874328703707"/>
    <n v="41914.874328703707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  <n v="42435.874212962961"/>
    <n v="42494.832546296297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n v="42171.817384259259"/>
    <n v="42201.817384259259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  <n v="42120.628136574072"/>
    <n v="42165.628136574072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  <n v="42710.876967592594"/>
    <n v="42742.875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  <n v="42586.925636574073"/>
    <n v="42609.165972222225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  <n v="42026.605057870373"/>
    <n v="42071.563391203701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  <n v="42690.259699074071"/>
    <n v="42726.083333333328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  <n v="42668.176701388889"/>
    <n v="42698.08333333332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  <n v="42292.435532407406"/>
    <n v="42321.625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  <n v="42219.950729166667"/>
    <n v="42249.95072916666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  <n v="42758.975937499999"/>
    <n v="42795.791666666672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  <n v="42454.836851851855"/>
    <n v="42479.836851851855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  <n v="42052.7815162037"/>
    <n v="42082.739849537043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  <n v="42627.253263888888"/>
    <n v="42657.253263888888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  <n v="42420.74962962963"/>
    <n v="42450.707962962959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  <n v="42067.876770833333"/>
    <n v="42097.83510416666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  <n v="42252.788900462961"/>
    <n v="42282.788900462961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  <n v="42571.16746527778"/>
    <n v="42611.16746527778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  <n v="42733.827349537038"/>
    <n v="42763.811805555553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  <n v="42505.955925925926"/>
    <n v="42565.955925925926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  <n v="42068.829039351855"/>
    <n v="42088.787372685183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  <n v="42405.67260416667"/>
    <n v="42425.67260416667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  <n v="42209.567824074074"/>
    <n v="42259.567824074074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  <n v="42410.982002314813"/>
    <n v="42440.982002314813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  <n v="42636.868518518517"/>
    <n v="42666.868518518517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  <n v="41825.485868055555"/>
    <n v="41854.485868055555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  <n v="41834.980462962965"/>
    <n v="41864.980462962965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n v="41855.859814814816"/>
    <n v="41876.85981481481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  <n v="41824.658379629633"/>
    <n v="41854.65837962963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  <n v="41849.560694444444"/>
    <n v="41909.56069444444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  <n v="41987.818969907406"/>
    <n v="42017.818969907406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  <n v="41891.780023148152"/>
    <n v="41926.780023148152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  <n v="41905.979629629626"/>
    <n v="41935.979629629626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  <n v="41766.718009259261"/>
    <n v="41826.718009259261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  <n v="41978.760393518518"/>
    <n v="42023.760393518518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  <n v="41930.218657407408"/>
    <n v="41972.62430555555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  <n v="41891.976388888892"/>
    <n v="41936.97638888889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  <n v="41905.95684027778"/>
    <n v="41941.95684027778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  <n v="42025.357094907406"/>
    <n v="42055.357094907406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  <n v="42045.863368055558"/>
    <n v="42090.82170138889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  <n v="42585.691898148143"/>
    <n v="42615.691898148143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  <n v="42493.600810185184"/>
    <n v="42553.60081018518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  <n v="42597.617418981477"/>
    <n v="42628.61741898147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  <n v="42388.575104166666"/>
    <n v="42421.575104166666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  <n v="42115.949976851851"/>
    <n v="42145.949976851851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  <n v="42003.655555555553"/>
    <n v="42035.142361111109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  <n v="41897.134895833333"/>
    <n v="41928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  <n v="41958.550659722227"/>
    <n v="41988.550659722227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  <n v="42068.65552083333"/>
    <n v="42098.613854166666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  <n v="41913.94840277778"/>
    <n v="41943.9484027777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  <n v="41956.250034722223"/>
    <n v="42016.25003472222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  <n v="42010.674513888887"/>
    <n v="42040.67451388888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  <n v="41973.740335648152"/>
    <n v="42033.740335648152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  <n v="42189.031041666669"/>
    <n v="42226.290972222225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  <n v="41940.891666666663"/>
    <n v="41970.933333333334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  <n v="42011.551180555558"/>
    <n v="42046.551180555558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  <n v="42628.288668981477"/>
    <n v="42657.66666666667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  <n v="42515.439421296294"/>
    <n v="42575.439421296294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  <n v="42689.56931712963"/>
    <n v="42719.56931712963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  <n v="42344.32677083333"/>
    <n v="42404.32677083333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  <n v="41934.842685185184"/>
    <n v="41954.884351851855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  <n v="42623.606134259258"/>
    <n v="42653.606134259258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  <n v="42321.660509259258"/>
    <n v="42353.50694444444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  <n v="42159.472569444442"/>
    <n v="42182.915972222225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  <n v="42018.071550925924"/>
    <n v="42049.071550925924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  <n v="42282.678287037037"/>
    <n v="42322.719953703709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  <n v="42247.803912037038"/>
    <n v="42279.75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  <n v="41877.638298611113"/>
    <n v="41912.638298611113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  <n v="41880.068437499998"/>
    <n v="41910.068437499998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  <n v="42742.680902777778"/>
    <n v="42777.68090277777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  <n v="42029.907858796294"/>
    <n v="42064.907858796294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  <n v="41860.91002314815"/>
    <n v="41872.9100231481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  <n v="41876.433680555558"/>
    <n v="41936.16666666666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  <n v="42524.318703703706"/>
    <n v="42554.318703703706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n v="41829.889027777775"/>
    <n v="41859.889027777775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  <n v="42033.314074074078"/>
    <n v="42063.314074074078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n v="42172.906678240739"/>
    <n v="42186.906678240739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  <n v="42548.876192129625"/>
    <n v="42576.79166666667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  <n v="42705.662118055552"/>
    <n v="42765.290972222225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n v="42067.234375"/>
    <n v="42097.192708333328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  <n v="41820.752268518518"/>
    <n v="41850.75226851851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  <n v="42065.084374999999"/>
    <n v="42095.042708333334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  <n v="40926.319062499999"/>
    <n v="40971.319062499999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  <n v="41634.797013888892"/>
    <n v="41670.7923611111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  <n v="41176.684907407405"/>
    <n v="41206.684907407405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  <n v="41626.916284722218"/>
    <n v="41647.088888888888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  <n v="41443.83452546296"/>
    <n v="41466.83452546296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  <n v="41657.923807870371"/>
    <n v="41687.92380787037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  <n v="40555.325937499998"/>
    <n v="40605.325937499998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  <n v="41736.899652777778"/>
    <n v="41768.916666666664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  <n v="40516.087627314817"/>
    <n v="40564.916666666664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  <n v="41664.684108796297"/>
    <n v="41694.684108796297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  <n v="41026.996099537035"/>
    <n v="41041.99609953703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  <n v="40576.539664351847"/>
    <n v="40606.539664351847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  <n v="41303.044016203705"/>
    <n v="41335.332638888889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  <n v="41988.964062500003"/>
    <n v="42028.96406250000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  <n v="42430.702210648145"/>
    <n v="42460.66054398148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  <n v="41305.809363425928"/>
    <n v="41322.809363425928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  <n v="40926.047858796293"/>
    <n v="40986.006192129629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  <n v="40788.786539351851"/>
    <n v="40817.12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  <n v="42614.722013888888"/>
    <n v="42644.722013888888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  <n v="41382.096180555556"/>
    <n v="41401.207638888889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  <n v="41745.84542824074"/>
    <n v="41779.207638888889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  <n v="42031.631724537037"/>
    <n v="42065.249305555553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  <n v="40564.994837962964"/>
    <n v="40594.99483796296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  <n v="40666.973541666666"/>
    <n v="40705.12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  <n v="42523.333310185189"/>
    <n v="42538.204861111109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  <n v="41228.650196759263"/>
    <n v="41258.650196759263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  <n v="42094.236481481479"/>
    <n v="42115.236481481479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  <n v="40691.788055555553"/>
    <n v="40755.290972222225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  <n v="41169.845590277779"/>
    <n v="41199.845590277779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  <n v="41800.959490740737"/>
    <n v="41830.959490740737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  <n v="41827.906689814816"/>
    <n v="41848.04166666666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  <n v="42081.771435185183"/>
    <n v="42119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  <n v="41177.060381944444"/>
    <n v="41227.102048611108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  <n v="41388.021261574075"/>
    <n v="41418.021261574075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  <n v="41600.538657407407"/>
    <n v="41645.538657407407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  <n v="41817.855000000003"/>
    <n v="41838.85500000000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  <n v="41864.76866898148"/>
    <n v="41894.76866898148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  <n v="40833.200474537036"/>
    <n v="40893.24214120370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  <n v="40778.770011574074"/>
    <n v="40808.77001157407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  <n v="41655.70930555556"/>
    <n v="41676.7093055555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n v="42000.30024305555"/>
    <n v="42030.30024305555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  <n v="42755.492754629624"/>
    <n v="42802.312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  <n v="41772.797280092593"/>
    <n v="41802.79728009259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  <n v="41733.716435185182"/>
    <n v="41763.716435185182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  <n v="42645.367442129631"/>
    <n v="42680.40910879629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  <n v="42742.246493055558"/>
    <n v="42795.166666666672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  <n v="42649.924907407403"/>
    <n v="42679.924907407403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  <n v="42328.779224537036"/>
    <n v="42353.33263888888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n v="42709.002881944441"/>
    <n v="42739.00288194444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  <n v="42371.355729166666"/>
    <n v="42400.17847222222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  <n v="41923.783576388887"/>
    <n v="41963.825243055559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  <n v="42155.129652777774"/>
    <n v="42185.129652777774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  <n v="42164.615856481483"/>
    <n v="42193.697916666672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  <n v="42529.969131944446"/>
    <n v="42549.969131944446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  <n v="42528.899398148147"/>
    <n v="42588.89939814814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n v="41776.284780092596"/>
    <n v="41806.28478009259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n v="42035.029224537036"/>
    <n v="42064.029224537036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n v="41773.008738425924"/>
    <n v="41803.008738425924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  <n v="42413.649641203709"/>
    <n v="42443.607974537037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  <n v="42430.566898148143"/>
    <n v="42459.52523148148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  <n v="42043.152650462958"/>
    <n v="42073.11098379629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  <n v="41067.949212962965"/>
    <n v="41100.991666666669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  <n v="40977.948009259257"/>
    <n v="41007.90634259259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  <n v="41205.198321759264"/>
    <n v="41240.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  <n v="41099.093865740739"/>
    <n v="41131.91666666666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  <n v="41925.906689814816"/>
    <n v="41955.948356481487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  <n v="42323.800138888888"/>
    <n v="42341.89583333332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  <n v="40299.239953703705"/>
    <n v="40330.207638888889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  <n v="41299.793356481481"/>
    <n v="41344.751689814817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  <n v="41228.786203703705"/>
    <n v="41258.78620370370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  <n v="40335.798078703701"/>
    <n v="40381.25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  <n v="40671.637511574074"/>
    <n v="40701.63751157407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  <n v="40632.94195601852"/>
    <n v="40649.165972222225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  <n v="40920.90489583333"/>
    <n v="40951.90489583333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  <n v="42267.746782407412"/>
    <n v="42297.74678240741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  <n v="40981.710243055553"/>
    <n v="41011.71024305555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  <n v="41680.583402777775"/>
    <n v="41702.875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  <n v="42366.192974537043"/>
    <n v="42401.7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  <n v="42058.941736111112"/>
    <n v="42088.9000694444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  <n v="41160.871886574074"/>
    <n v="41188.41597222222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  <n v="42116.54315972222"/>
    <n v="42146.541666666672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  <n v="42037.789895833339"/>
    <n v="42067.78989583333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  <n v="42702.770729166667"/>
    <n v="42762.770729166667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  <n v="42326.685428240744"/>
    <n v="42371.68542824074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  <n v="41859.925856481481"/>
    <n v="41889.92585648148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  <n v="42514.671099537038"/>
    <n v="42544.671099537038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  <n v="41767.587094907409"/>
    <n v="41782.58709490740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  <n v="42703.917824074073"/>
    <n v="42733.917824074073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  <n v="41905.429155092592"/>
    <n v="41935.429155092592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  <n v="42264.963159722218"/>
    <n v="42308.947916666672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  <n v="41830.033958333333"/>
    <n v="41860.03395833333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  <n v="42129.226388888885"/>
    <n v="42159.226388888885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  <n v="41890.511319444442"/>
    <n v="41920.51131944444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  <n v="41929.174456018518"/>
    <n v="41944.165972222225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  <n v="41864.04886574074"/>
    <n v="41884.04886574074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  <n v="42656.717303240745"/>
    <n v="42681.758969907401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  <n v="42746.270057870373"/>
    <n v="42776.27005787037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  <n v="41828.789942129632"/>
    <n v="41863.78994212963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  <n v="42113.875567129624"/>
    <n v="42143.87556712962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  <n v="42270.875706018516"/>
    <n v="42298.95833333332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  <n v="41074.221562499995"/>
    <n v="41104.22156249999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  <n v="41590.255868055552"/>
    <n v="41620.255868055552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  <n v="40772.848750000005"/>
    <n v="40813.207638888889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  <n v="41626.761053240742"/>
    <n v="41654.814583333333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  <n v="41535.90148148148"/>
    <n v="41558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  <n v="40456.954351851848"/>
    <n v="40484.018055555556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  <n v="40960.861562500002"/>
    <n v="40976.207638888889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  <n v="41371.6480787037"/>
    <n v="41401.648078703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  <n v="40687.021597222221"/>
    <n v="40729.021597222221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  <n v="41402.558819444443"/>
    <n v="41462.558819444443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  <n v="41037.892465277779"/>
    <n v="41051.14583333333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  <n v="40911.809872685182"/>
    <n v="40932.809872685182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  <n v="41879.130868055552"/>
    <n v="41909.130868055552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  <n v="40865.867141203707"/>
    <n v="40902.20833333333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  <n v="41773.932534722218"/>
    <n v="41811.207638888889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  <n v="40852.889699074076"/>
    <n v="40883.249305555553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  <n v="41059.118993055556"/>
    <n v="41075.16597222222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  <n v="41426.259618055556"/>
    <n v="41457.20833333333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  <n v="41313.985046296293"/>
    <n v="41343.943379629629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  <n v="40670.507326388892"/>
    <n v="40709.165972222225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  <n v="41744.290868055556"/>
    <n v="41774.29086805555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  <n v="40638.828009259261"/>
    <n v="40728.82800925926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  <n v="42548.269861111112"/>
    <n v="42593.26986111111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  <n v="41730.584374999999"/>
    <n v="41760.584374999999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  <n v="42157.251828703709"/>
    <n v="42197.25182870370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  <n v="41689.150011574071"/>
    <n v="41749.10834490740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  <n v="40102.918055555558"/>
    <n v="40140.24930555555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  <n v="42473.604270833333"/>
    <n v="42527.70972222222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  <n v="41800.423043981486"/>
    <n v="41830.42304398148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  <n v="40624.181400462963"/>
    <n v="40655.181400462963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  <n v="42651.420567129629"/>
    <n v="42681.462233796294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  <n v="41526.60665509259"/>
    <n v="41563.60665509259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  <n v="40941.199826388889"/>
    <n v="40970.125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  <n v="42394.580740740741"/>
    <n v="42441.20833333332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  <n v="41020.271770833337"/>
    <n v="41052.791666666664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  <n v="42067.923668981486"/>
    <n v="42112.882002314815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  <n v="41179.098530092597"/>
    <n v="41209.09853009259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  <n v="41326.987974537042"/>
    <n v="41356.94630787037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  <n v="41871.845601851848"/>
    <n v="4191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  <n v="41964.36274305555"/>
    <n v="41994.36274305555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  <n v="41148.194641203707"/>
    <n v="41188.16597222222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  <n v="41742.780509259261"/>
    <n v="41772.78050925926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  <n v="41863.429791666669"/>
    <n v="41898.429791666669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  <n v="42452.272824074069"/>
    <n v="42482.272824074069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  <n v="40898.089236111111"/>
    <n v="40920.041666666664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  <n v="41835.540486111109"/>
    <n v="41865.54048611110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  <n v="41730.663530092592"/>
    <n v="41760.663530092592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  <n v="42676.586979166663"/>
    <n v="42707.628645833334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  <n v="42557.792453703703"/>
    <n v="42587.79245370370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  <n v="41324.193298611113"/>
    <n v="41384.15163194444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  <n v="41561.500706018516"/>
    <n v="41593.16666666666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  <n v="41201.012083333335"/>
    <n v="41231.053749999999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  <n v="42549.722962962958"/>
    <n v="42588.29166666667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  <n v="41445.334131944444"/>
    <n v="41505.33413194444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  <n v="41313.755219907405"/>
    <n v="41343.755219907405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  <n v="41438.899594907409"/>
    <n v="41468.899594907409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  <n v="42311.216898148152"/>
    <n v="42357.332638888889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  <n v="41039.225601851853"/>
    <n v="41072.291666666664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  <n v="42290.460023148145"/>
    <n v="42327.207638888889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  <n v="42423.542384259257"/>
    <n v="42463.500717592593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  <n v="41799.725289351853"/>
    <n v="41829.72528935185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n v="42678.586655092593"/>
    <n v="42708.628321759257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  <n v="42593.011782407411"/>
    <n v="42615.29166666667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  <n v="41913.790289351848"/>
    <n v="41973.831956018519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  <n v="42555.698738425926"/>
    <n v="42584.958333333328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  <n v="42413.433831018519"/>
    <n v="42443.392164351855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  <n v="42034.639768518522"/>
    <n v="42064.639768518522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  <n v="42206.763217592597"/>
    <n v="42236.763217592597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  <n v="42685.680648148147"/>
    <n v="42715.680648148147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  <n v="42398.195972222224"/>
    <n v="42413.195972222224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  <n v="42167.89335648148"/>
    <n v="42188.89335648148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  <n v="42023.143414351849"/>
    <n v="42053.143414351849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n v="42329.58839120371"/>
    <n v="42359.5883912037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n v="42651.006273148145"/>
    <n v="42711.047939814816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  <n v="42181.902037037042"/>
    <n v="42201.90203703704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n v="41800.819571759261"/>
    <n v="41830.81957175926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n v="41847.930694444447"/>
    <n v="41877.93069444444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  <n v="41807.118495370371"/>
    <n v="41852.11849537037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  <n v="41926.482731481483"/>
    <n v="41956.524398148147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  <n v="42345.951539351852"/>
    <n v="42375.95153935185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  <n v="42136.209675925929"/>
    <n v="42167.833333333328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  <n v="42728.71230324074"/>
    <n v="42758.71230324074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  <n v="40347.125601851847"/>
    <n v="40361.95833333333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  <n v="41800.604895833334"/>
    <n v="41830.60489583333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  <n v="41535.812708333331"/>
    <n v="41563.165972222225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  <n v="41941.500520833331"/>
    <n v="41976.54218750000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  <n v="40347.837800925925"/>
    <n v="40414.166666666664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  <n v="40761.604421296295"/>
    <n v="40805.60442129629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  <n v="42661.323414351849"/>
    <n v="42697.365081018521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  <n v="42570.996423611112"/>
    <n v="42600.99642361111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  <n v="42347.358483796299"/>
    <n v="42380.958333333328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  <n v="42010.822233796294"/>
    <n v="42040.822233796294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  <n v="42499.960810185185"/>
    <n v="42559.96081018518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  <n v="41324.214571759258"/>
    <n v="41358.172905092593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  <n v="40765.876886574071"/>
    <n v="40795.87688657407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  <n v="41312.88077546296"/>
    <n v="41342.8807754629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  <n v="40961.057349537034"/>
    <n v="40992.166666666664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  <n v="42199.365844907406"/>
    <n v="42229.36584490740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  <n v="42605.70857638889"/>
    <n v="42635.7085763888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  <n v="41737.097500000003"/>
    <n v="41773.961111111108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  <n v="41861.070567129631"/>
    <n v="41906.07056712963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  <n v="42502.569120370375"/>
    <n v="42532.569120370375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  <n v="42136.420752314814"/>
    <n v="42166.420752314814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  <n v="41099.966944444444"/>
    <n v="41134.12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  <n v="42136.184560185182"/>
    <n v="42166.184560185182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  <n v="41704.735937500001"/>
    <n v="41750.16597222222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  <n v="42048.813877314817"/>
    <n v="42093.772210648152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  <n v="40215.919050925928"/>
    <n v="40252.913194444445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  <n v="41848.021770833337"/>
    <n v="41878.02177083333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  <n v="41212.996481481481"/>
    <n v="41242.99648148148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  <n v="41975.329317129625"/>
    <n v="42013.041666666672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  <n v="42689.565671296295"/>
    <n v="42719.208333333328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  <n v="41725.082384259258"/>
    <n v="41755.082384259258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  <n v="42076.130011574074"/>
    <n v="42131.290277777778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  <n v="42311.625081018516"/>
    <n v="42357.041666666672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  <n v="41738.864803240736"/>
    <n v="41768.86480324073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  <n v="41578.210104166668"/>
    <n v="41638.251770833333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  <n v="41424.27107638889"/>
    <n v="41456.75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  <n v="42675.438946759255"/>
    <n v="42705.207638888889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  <n v="41578.927118055552"/>
    <n v="41593.968784722223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  <n v="42654.525775462957"/>
    <n v="42684.567442129628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  <n v="42331.708032407405"/>
    <n v="42391.708032407405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  <n v="42661.176817129628"/>
    <n v="42715.207638888889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  <n v="42138.684189814812"/>
    <n v="42168.684189814812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  <n v="41069.088506944448"/>
    <n v="41099.088506944448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  <n v="41387.171805555554"/>
    <n v="41417.17180555555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  <n v="42081.903587962966"/>
    <n v="4211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  <n v="41387.651516203703"/>
    <n v="41417.65151620370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  <n v="41575.527349537035"/>
    <n v="41610.957638888889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  <n v="42115.071504629625"/>
    <n v="42155.071504629625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  <n v="41604.022418981483"/>
    <n v="41634.02241898148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  <n v="42375.08394675926"/>
    <n v="42420.0839467592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  <n v="42303.617488425924"/>
    <n v="42333.659155092595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  <n v="41731.520949074074"/>
    <n v="41761.52094907407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  <n v="41946.674108796295"/>
    <n v="41976.166666666672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  <n v="41351.76090277778"/>
    <n v="41381.7609027777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  <n v="42396.494583333333"/>
    <n v="42426.494583333333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  <n v="42026.370717592596"/>
    <n v="42065.83333333332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  <n v="42361.602476851855"/>
    <n v="42400.915972222225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  <n v="41783.642939814818"/>
    <n v="41843.642939814818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  <n v="42705.764513888891"/>
    <n v="42735.76451388889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  <n v="42423.3830787037"/>
    <n v="42453.341412037043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  <n v="42472.73265046296"/>
    <n v="42505.7326504629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  <n v="41389.364849537036"/>
    <n v="41425.5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  <n v="41603.333668981482"/>
    <n v="41633.333668981482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  <n v="41844.771793981483"/>
    <n v="41874.77179398148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  <n v="42115.853888888887"/>
    <n v="42148.85388888888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  <n v="42633.841608796298"/>
    <n v="42663.841608796298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  <n v="42340.97211805555"/>
    <n v="42371.97211805555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  <n v="42519.6565162037"/>
    <n v="42549.6565162037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  <n v="42600.278749999998"/>
    <n v="42645.278749999998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  <n v="42467.581388888888"/>
    <n v="42497.581388888888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  <n v="42087.668032407411"/>
    <n v="42132.66803240741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  <n v="42466.826180555552"/>
    <n v="42496.82618055555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  <n v="41450.681574074071"/>
    <n v="41480.68157407407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  <n v="41803.880659722221"/>
    <n v="41843.88065972222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  <n v="42103.042546296296"/>
    <n v="42160.875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  <n v="42692.771493055552"/>
    <n v="42722.77149305555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  <n v="42150.71056712963"/>
    <n v="42180.79166666667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  <n v="42289.957175925927"/>
    <n v="42319.998842592599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  <n v="41004.15688657407"/>
    <n v="41045.207638888889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  <n v="40811.120324074072"/>
    <n v="40871.16199074074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  <n v="41034.72216435185"/>
    <n v="41064.7221643518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  <n v="41731.833125000005"/>
    <n v="41763.29097222222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  <n v="41075.835497685184"/>
    <n v="41105.83549768518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  <n v="40860.67050925926"/>
    <n v="40891.20763888888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  <n v="40764.204375000001"/>
    <n v="40794.20437500000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  <n v="40395.714722222219"/>
    <n v="40432.165972222225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  <n v="41453.076319444444"/>
    <n v="41488.07631944444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  <n v="41299.381423611107"/>
    <n v="41329.381423611107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  <n v="40555.322662037041"/>
    <n v="40603.83333333333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  <n v="40763.707546296297"/>
    <n v="40823.707546296297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  <n v="41205.854537037041"/>
    <n v="41265.89620370370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  <n v="40939.02002314815"/>
    <n v="40973.12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  <n v="40758.733483796299"/>
    <n v="40818.733483796299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  <n v="41192.758506944447"/>
    <n v="41208.16597222222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  <n v="40818.584895833337"/>
    <n v="40878.62656250000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  <n v="40946.11383101852"/>
    <n v="40976.11383101852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  <n v="42173.746342592596"/>
    <n v="42187.15277777778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  <n v="41074.834965277776"/>
    <n v="41090.16597222222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  <n v="40892.149467592593"/>
    <n v="40952.14946759259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  <n v="40638.868611111109"/>
    <n v="40668.86861111110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  <n v="41192.754942129628"/>
    <n v="41222.79660879629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  <n v="41394.074467592596"/>
    <n v="41425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  <n v="41951.788807870369"/>
    <n v="41964.166666666672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  <n v="41270.21497685185"/>
    <n v="41300.2149768518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  <n v="41934.71056712963"/>
    <n v="41955.75223379629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  <n v="41135.175694444442"/>
    <n v="41162.16319444444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  <n v="42160.708530092597"/>
    <n v="42190.70853009259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  <n v="41759.670937499999"/>
    <n v="41787.207638888889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  <n v="40703.197048611109"/>
    <n v="40770.04166666666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  <n v="41365.928159722222"/>
    <n v="41379.928159722222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  <n v="41870.86546296296"/>
    <n v="41905.86546296296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  <n v="40458.815625000003"/>
    <n v="40521.207638888889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  <n v="40564.081030092595"/>
    <n v="40594.081030092595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  <n v="41136.777812499997"/>
    <n v="41184.777812499997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  <n v="42290.059594907405"/>
    <n v="42304.207638888889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  <n v="40718.839537037042"/>
    <n v="40748.839537037042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  <n v="41107.130150462966"/>
    <n v="41137.130150462966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  <n v="41591.964537037042"/>
    <n v="41640.964537037042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  <n v="42716.7424537037"/>
    <n v="42746.742453703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  <n v="42712.300567129627"/>
    <n v="42742.30056712962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  <n v="40198.424849537041"/>
    <n v="40252.290972222225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  <n v="40464.028182870374"/>
    <n v="40512.208333333336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  <n v="42191.023530092592"/>
    <n v="42221.02353009259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  <n v="41951.973229166666"/>
    <n v="41981.973229166666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  <n v="42045.50535879629"/>
    <n v="42075.46369212963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  <n v="41843.772789351853"/>
    <n v="41903.77278935185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  <n v="42409.024305555555"/>
    <n v="42439.024305555555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  <n v="41832.086377314816"/>
    <n v="41867.08637731481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  <n v="42167.207071759258"/>
    <n v="42197.207071759258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  <n v="41643.487175925926"/>
    <n v="41673.48717592592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  <n v="40619.097210648149"/>
    <n v="40657.29097222222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  <n v="41361.886469907404"/>
    <n v="41391.88646990740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  <n v="41156.96334490741"/>
    <n v="41186.96334490741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  <n v="41536.509097222224"/>
    <n v="41566.50909722222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  <n v="41948.771168981482"/>
    <n v="41978.771168981482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  <n v="41557.013182870374"/>
    <n v="41587.054849537039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  <n v="42647.750092592592"/>
    <n v="42677.75009259259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  <n v="41255.833611111113"/>
    <n v="41285.833611111113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n v="41927.235636574071"/>
    <n v="41957.277303240742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  <n v="42340.701504629629"/>
    <n v="42368.701504629629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  <n v="40332.886712962965"/>
    <n v="40380.791666666664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  <n v="41499.546759259261"/>
    <n v="41531.546759259261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  <n v="41575.237430555557"/>
    <n v="41605.27909722222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  <n v="42397.679513888885"/>
    <n v="42411.679513888885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  <n v="41927.295694444445"/>
    <n v="41959.337361111116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  <n v="42066.733587962961"/>
    <n v="42096.69192129629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n v="40355.024953703702"/>
    <n v="4039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  <n v="42534.284710648149"/>
    <n v="42564.284710648149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  <n v="42520.847384259265"/>
    <n v="42550.847384259265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  <n v="41683.832280092596"/>
    <n v="41713.79061342592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  <n v="41974.911087962959"/>
    <n v="42014.332638888889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  <n v="41647.632256944446"/>
    <n v="41667.632256944446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  <n v="42430.747511574074"/>
    <n v="42460.7058449074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  <n v="41488.85423611111"/>
    <n v="41533.85423611111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  <n v="42694.98128472222"/>
    <n v="42727.332638888889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  <n v="41264.853865740741"/>
    <n v="41309.853865740741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  <n v="40710.731180555558"/>
    <n v="40740.731180555558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  <n v="41018.711863425924"/>
    <n v="41048.711863425924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  <n v="42240.852534722224"/>
    <n v="42270.85253472222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  <n v="41813.766099537039"/>
    <n v="41844.766099537039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  <n v="42111.899537037039"/>
    <n v="42163.159722222219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  <n v="42515.71775462963"/>
    <n v="42546.16597222222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  <n v="42438.667071759264"/>
    <n v="42468.625405092593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  <n v="41933.838171296295"/>
    <n v="41978.879837962959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  <n v="41153.066400462965"/>
    <n v="41167.06640046296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  <n v="42745.600243055553"/>
    <n v="42776.208333333328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  <n v="42793.700821759259"/>
    <n v="42796.700821759259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  <n v="42198.750254629631"/>
    <n v="42238.75025462963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  <n v="42141.957118055558"/>
    <n v="42177.2083333333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  <n v="42082.580092592594"/>
    <n v="42112.580092592594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  <n v="41495.692627314813"/>
    <n v="41527.165972222225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  <n v="42465.542905092589"/>
    <n v="42495.542905092589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  <n v="42565.009097222224"/>
    <n v="42572.009097222224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  <n v="42096.633206018523"/>
    <n v="42126.633206018523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  <n v="42502.250775462962"/>
    <n v="42527.25077546296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  <n v="42723.63653935185"/>
    <n v="42753.6365393518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  <n v="42075.171203703707"/>
    <n v="42105.171203703707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  <n v="42279.669768518521"/>
    <n v="42321.711435185185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  <n v="42773.005243055552"/>
    <n v="42787.00524305555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  <n v="41879.900752314818"/>
    <n v="41914.900752314818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  <n v="42745.365474537037"/>
    <n v="42775.208333333328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  <n v="42380.690289351849"/>
    <n v="42394.66666666667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  <n v="41319.349988425929"/>
    <n v="41359.349988425929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  <n v="42583.615081018521"/>
    <n v="42620.083333333328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  <n v="42068.209097222221"/>
    <n v="42097.16597222222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  <n v="42633.586122685185"/>
    <n v="42668.708333333328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  <n v="42467.788194444445"/>
    <n v="42481.91666666667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  <n v="42417.625046296293"/>
    <n v="42452.29097222222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  <n v="42768.833645833336"/>
    <n v="42780.83364583333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  <n v="42691.8512037037"/>
    <n v="42719.958333333328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  <n v="42664.405925925923"/>
    <n v="42695.207638888889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  <n v="42425.757986111115"/>
    <n v="42455.716319444444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  <n v="42197.771990740745"/>
    <n v="42227.771990740745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  <n v="42675.487291666665"/>
    <n v="42706.29166666667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  <n v="42033.584016203706"/>
    <n v="42063.58401620370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  <n v="42292.513888888891"/>
    <n v="42322.555555555555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  <n v="42262.416643518518"/>
    <n v="42292.416643518518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  <n v="42163.625787037039"/>
    <n v="42191.125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  <n v="41276.846817129626"/>
    <n v="41290.846817129626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  <n v="41184.849166666667"/>
    <n v="41214.84916666666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  <n v="42241.85974537037"/>
    <n v="42271.85974537037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  <n v="41312.311562499999"/>
    <n v="41342.311562499999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  <n v="41031.821631944447"/>
    <n v="41061.821631944447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  <n v="40997.257222222222"/>
    <n v="41015.257222222222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  <n v="41564.194131944445"/>
    <n v="41594.235798611109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  <n v="40946.882245370369"/>
    <n v="41006.166666666664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  <n v="41732.479675925926"/>
    <n v="41743.958333333336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  <n v="40956.066087962965"/>
    <n v="41013.733333333337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  <n v="41716.785011574073"/>
    <n v="41739.29097222222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  <n v="41548.747418981482"/>
    <n v="41582.04166666666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  <n v="42109.826145833329"/>
    <n v="42139.826145833329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  <n v="41646.792222222226"/>
    <n v="41676.792222222226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  <n v="40958.717268518521"/>
    <n v="40981.29097222222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  <n v="42194.75167824074"/>
    <n v="42208.7516782407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  <n v="42299.776770833334"/>
    <n v="42310.333333333328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  <n v="41127.812303240738"/>
    <n v="4115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  <n v="42205.718888888892"/>
    <n v="42235.71888888889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  <n v="41452.060601851852"/>
    <n v="41482.060601851852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  <n v="42452.666770833333"/>
    <n v="4248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  <n v="40906.787581018521"/>
    <n v="40936.78758101852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  <n v="42152.640833333331"/>
    <n v="42182.6408333333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  <n v="42644.667534722219"/>
    <n v="42672.79166666667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  <n v="41873.79184027778"/>
    <n v="41903.7918402777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  <n v="42381.79886574074"/>
    <n v="42412.207638888889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  <n v="41561.807349537034"/>
    <n v="41591.84901620370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  <n v="42202.278194444443"/>
    <n v="42232.27819444444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  <n v="41484.664247685185"/>
    <n v="41520.16666666666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  <n v="41724.881099537037"/>
    <n v="41754.881099537037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  <n v="41423.910891203705"/>
    <n v="41450.20833333333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  <n v="41806.794074074074"/>
    <n v="41839.125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  <n v="42331.378923611112"/>
    <n v="4235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  <n v="42710.824618055558"/>
    <n v="42740.824618055558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  <n v="42062.022118055553"/>
    <n v="42091.980451388888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  <n v="42371.617164351846"/>
    <n v="42401.61716435184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  <n v="41915.003275462965"/>
    <n v="41955.332638888889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  <n v="42774.621712962966"/>
    <n v="42804.62171296296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  <n v="41572.958495370374"/>
    <n v="41609.16805555555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  <n v="42452.825740740736"/>
    <n v="42482.82574074073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  <n v="42766.827546296292"/>
    <n v="42796.82754629629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  <n v="41569.575613425928"/>
    <n v="41605.12638888889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  <n v="42800.751041666663"/>
    <n v="42807.12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  <n v="42647.818819444445"/>
    <n v="42659.85416666667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  <n v="41660.70853009259"/>
    <n v="41691.7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  <n v="42221.79178240741"/>
    <n v="42251.7917824074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  <n v="42200.666261574072"/>
    <n v="42214.66626157407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  <n v="42688.875902777778"/>
    <n v="42718.87590277777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  <n v="41336.703298611108"/>
    <n v="41366.66163194444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  <n v="42677.005474537043"/>
    <n v="42707.0471412037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  <n v="41846.34579861111"/>
    <n v="41867.3457986111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  <n v="42573.327986111108"/>
    <n v="42588.32798611110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  <n v="42296.631331018521"/>
    <n v="42326.672997685186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  <n v="42752.647777777776"/>
    <n v="42759.647777777776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  <n v="42467.951979166668"/>
    <n v="42497.95197916666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  <n v="42682.451921296291"/>
    <n v="42696.45192129629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  <n v="42505.936678240738"/>
    <n v="42540.958333333328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  <n v="42136.75100694444"/>
    <n v="42166.75100694444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  <n v="42702.804814814815"/>
    <n v="42712.804814814815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  <n v="41695.016782407409"/>
    <n v="41724.975115740737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  <n v="42759.724768518514"/>
    <n v="42780.724768518514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  <n v="41926.585162037038"/>
    <n v="4196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  <n v="42014.832326388889"/>
    <n v="42035.832326388889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  <n v="42496.582337962958"/>
    <n v="42513.125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  <n v="42689.853090277778"/>
    <n v="42696.853090277778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  <n v="42469.874907407408"/>
    <n v="42487.083333333328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  <n v="41968.829826388886"/>
    <n v="41994.04166666667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  <n v="42776.082349537042"/>
    <n v="42806.08234953704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  <n v="42776.704432870371"/>
    <n v="42801.208333333328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  <n v="42725.869363425925"/>
    <n v="42745.915972222225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  <n v="42684.000046296293"/>
    <n v="42714.00004629629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  <n v="42315.699490740735"/>
    <n v="42345.699490740735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  <n v="42781.549097222218"/>
    <n v="42806.507430555554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  <n v="41663.500659722224"/>
    <n v="41693.500659722224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  <n v="41965.616655092592"/>
    <n v="41995.61665509259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  <n v="41614.651493055557"/>
    <n v="41644.651493055557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  <n v="40936.678506944445"/>
    <n v="40966.67850694444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  <n v="42338.709108796291"/>
    <n v="42372.957638888889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  <n v="42020.806701388894"/>
    <n v="42039.16666666667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  <n v="42234.624895833331"/>
    <n v="42264.62489583333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  <n v="40687.285844907405"/>
    <n v="40749.284722222219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  <n v="42323.17460648148"/>
    <n v="42383.17460648148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  <n v="40978.125046296293"/>
    <n v="41038.083379629628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  <n v="40585.796817129631"/>
    <n v="40614.16666666666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  <n v="41059.185682870375"/>
    <n v="41089.18568287037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  <n v="41494.963587962964"/>
    <n v="41523.165972222225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  <n v="41792.667361111111"/>
    <n v="41813.6673611111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  <n v="41067.827418981484"/>
    <n v="41086.7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  <n v="41571.998379629629"/>
    <n v="41614.973611111112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  <n v="40070.253819444442"/>
    <n v="40148.70833333333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  <n v="40987.977060185185"/>
    <n v="41022.166666666664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  <n v="40987.697638888887"/>
    <n v="41017.69763888888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  <n v="41151.708321759259"/>
    <n v="41177.16597222222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  <n v="41264.72314814815"/>
    <n v="41294.7231481481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  <n v="41270.954351851848"/>
    <n v="41300.954351851848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  <n v="40927.731782407405"/>
    <n v="40962.731782407405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  <n v="40948.042233796295"/>
    <n v="40982.16597222222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  <n v="41694.84065972222"/>
    <n v="41724.79899305555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  <n v="40565.032511574071"/>
    <n v="40580.03251157407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  <n v="41074.727037037039"/>
    <n v="41088.727037037039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  <n v="41416.146944444445"/>
    <n v="41446.146944444445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  <n v="41605.868449074071"/>
    <n v="41639.29166666666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  <n v="40850.111064814817"/>
    <n v="40890.15273148148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  <n v="40502.815868055557"/>
    <n v="40544.207638888889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  <n v="41834.695277777777"/>
    <n v="41859.75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  <n v="40948.16815972222"/>
    <n v="40978.16815972222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  <n v="41004.802465277782"/>
    <n v="41034.802407407406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  <n v="41851.962916666671"/>
    <n v="41880.04166666666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  <n v="41307.987696759257"/>
    <n v="41342.98769675925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  <n v="41324.79415509259"/>
    <n v="41354.75248842592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  <n v="41736.004502314812"/>
    <n v="41766.004502314812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  <n v="41716.632847222223"/>
    <n v="41747.95833333333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  <n v="41002.958634259259"/>
    <n v="41032.958634259259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  <n v="41037.551585648151"/>
    <n v="41067.55158564815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  <n v="41004.72619212963"/>
    <n v="41034.7261921296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  <n v="40079.725115740737"/>
    <n v="40156.76666666666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  <n v="40192.542233796295"/>
    <n v="40224.208333333336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  <n v="40050.643680555557"/>
    <n v="40082.165972222225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  <n v="41593.082002314812"/>
    <n v="41623.082002314812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  <n v="41696.817129629628"/>
    <n v="41731.77546296296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  <n v="42799.260428240741"/>
    <n v="42829.21876157407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  <n v="42804.895474537036"/>
    <n v="42834.85380787037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  <n v="42807.755173611113"/>
    <n v="42814.75517361111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  <n v="42790.885243055556"/>
    <n v="42820.843576388885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  <n v="42794.022349537037"/>
    <n v="42823.98068287037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  <n v="42804.034120370372"/>
    <n v="42855.70833333332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  <n v="41842.917129629626"/>
    <n v="41877.91712962962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  <n v="42139.781678240739"/>
    <n v="42169.781678240739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  <n v="41807.624374999999"/>
    <n v="41837.62437499999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  <n v="42332.89980324074"/>
    <n v="4236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  <n v="41839.005671296298"/>
    <n v="41869.005671296298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  <n v="42011.628136574072"/>
    <n v="42041.628136574072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  <n v="41767.650347222225"/>
    <n v="41788.743055555555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  <n v="41918.670115740737"/>
    <n v="41948.73194444444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  <n v="41771.572256944448"/>
    <n v="41801.572256944448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  <n v="41666.924710648149"/>
    <n v="41706.924710648149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  <n v="41786.640543981484"/>
    <n v="41816.64054398148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  <n v="41789.89680555556"/>
    <n v="41819.89680555556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  <n v="42692.79987268518"/>
    <n v="42723.332638888889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  <n v="42643.642800925925"/>
    <n v="42673.642800925925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n v="42167.813703703709"/>
    <n v="42197.813703703709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n v="41897.702199074076"/>
    <n v="41918.208333333336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  <n v="42327.825289351851"/>
    <n v="42377.824305555558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  <n v="42515.727650462963"/>
    <n v="42545.727650462963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n v="42060.001805555556"/>
    <n v="42094.985416666663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  <n v="42615.79896990741"/>
    <n v="42660.7989699074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  <n v="42577.607361111106"/>
    <n v="42607.607361111106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  <n v="42360.932152777779"/>
    <n v="42420.932152777779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n v="42198.775787037041"/>
    <n v="42227.77578703704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n v="42708.842245370368"/>
    <n v="42738.842245370368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  <n v="42094.101145833338"/>
    <n v="42124.101145833338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n v="42101.633703703701"/>
    <n v="42161.63370370370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n v="42103.676180555558"/>
    <n v="42115.676180555558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  <n v="41954.722916666666"/>
    <n v="42014.722916666666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  <n v="42096.918240740735"/>
    <n v="42126.91824074073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n v="42130.78361111111"/>
    <n v="42160.7836111111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n v="42264.620115740741"/>
    <n v="42294.62011574074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n v="41978.930972222224"/>
    <n v="42035.027083333334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  <n v="42159.649583333332"/>
    <n v="42219.649583333332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  <n v="42377.706944444442"/>
    <n v="42407.70694444444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n v="42466.858888888892"/>
    <n v="42490.91666666667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  <n v="41954.688310185185"/>
    <n v="41984.688310185185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n v="42322.011574074073"/>
    <n v="42367.011574074073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n v="42248.934675925928"/>
    <n v="42303.934675925928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n v="42346.736400462964"/>
    <n v="42386.958333333328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  <n v="42268.531631944446"/>
    <n v="42298.53163194444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  <n v="42425.970092592594"/>
    <n v="42485.928425925929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  <n v="42063.721817129626"/>
    <n v="42108.680150462962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n v="42380.812627314815"/>
    <n v="42410.812627314815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  <n v="41961.18913194444"/>
    <n v="41991.18913194444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n v="42150.777731481481"/>
    <n v="42180.77773148148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  <n v="42088.069108796291"/>
    <n v="42118.069108796291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  <n v="42215.662314814821"/>
    <n v="42245.662314814821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  <n v="42017.843287037038"/>
    <n v="42047.843287037038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n v="42592.836076388892"/>
    <n v="42622.83607638889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  <n v="42318.925532407404"/>
    <n v="42348.925532407404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n v="42669.870173611111"/>
    <n v="42699.91184027778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n v="42213.013078703705"/>
    <n v="42242.013078703705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n v="42237.016388888893"/>
    <n v="42282.016388888893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  <n v="42248.793310185181"/>
    <n v="42278.79331018518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  <n v="42074.935740740737"/>
    <n v="42104.93574074073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  <n v="42195.187534722223"/>
    <n v="42220.18753472222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  <n v="42027.056793981479"/>
    <n v="42057.056793981479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  <n v="41927.067627314813"/>
    <n v="41957.109293981484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  <n v="42191.70175925926"/>
    <n v="42221.70175925926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n v="41954.838240740741"/>
    <n v="42014.83824074074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  <n v="42528.626620370371"/>
    <n v="42573.62662037037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  <n v="41989.853692129633"/>
    <n v="42019.81180555555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  <n v="42179.653379629628"/>
    <n v="42210.915972222225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n v="41968.262314814812"/>
    <n v="42008.262314814812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  <n v="42064.794490740736"/>
    <n v="42094.752824074072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n v="42276.120636574073"/>
    <n v="42306.120636574073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  <n v="42194.648344907408"/>
    <n v="42224.648344907408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  <n v="42031.362187499995"/>
    <n v="42061.36218749999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n v="42717.121377314819"/>
    <n v="42745.37291666666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  <n v="42262.849050925928"/>
    <n v="42292.849050925928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n v="41976.88490740741"/>
    <n v="42006.8849074074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n v="42157.916481481487"/>
    <n v="42187.91648148148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n v="41956.853078703702"/>
    <n v="41991.853078703702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n v="42444.268101851849"/>
    <n v="42474.268101851849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  <n v="42374.822870370372"/>
    <n v="42434.822870370372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  <n v="42107.679756944446"/>
    <n v="42137.67975694444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  <n v="42399.882615740746"/>
    <n v="42459.840949074074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n v="42342.03943287037"/>
    <n v="42372.03943287037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  <n v="42595.585358796292"/>
    <n v="42616.58535879629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  <n v="41983.110995370371"/>
    <n v="42023.11099537037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  <n v="42082.575555555552"/>
    <n v="42105.25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  <n v="41919.140706018516"/>
    <n v="41949.182372685187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  <n v="42204.875868055555"/>
    <n v="42234.875868055555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n v="42224.408275462964"/>
    <n v="42254.408275462964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  <n v="42211.732430555552"/>
    <n v="42241.732430555552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n v="42655.736956018518"/>
    <n v="42700.77862268518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  <n v="41760.10974537037"/>
    <n v="41790.979166666664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  <n v="42198.695138888885"/>
    <n v="42238.165972222225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  <n v="42536.862800925926"/>
    <n v="42566.86280092592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  <n v="42019.737766203703"/>
    <n v="42077.62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n v="41831.884108796294"/>
    <n v="41861.884108796294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  <n v="42027.856990740736"/>
    <n v="42087.815324074072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n v="41993.738298611112"/>
    <n v="42053.738298611112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  <n v="41893.028877314813"/>
    <n v="41953.07054398147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  <n v="42026.687453703707"/>
    <n v="42056.687453703707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  <n v="42044.724953703706"/>
    <n v="42074.683287037042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  <n v="41974.704745370371"/>
    <n v="42004.704745370371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  <n v="41909.892453703709"/>
    <n v="41939.89245370370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  <n v="42502.913761574076"/>
    <n v="42517.919444444444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n v="42164.170046296291"/>
    <n v="42224.17004629629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  <n v="42412.318668981483"/>
    <n v="42452.2770023148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  <n v="42045.784155092595"/>
    <n v="42075.742488425924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  <n v="42734.879236111112"/>
    <n v="42771.6972222222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  <n v="42382.130833333329"/>
    <n v="42412.13083333332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  <n v="42489.099687499998"/>
    <n v="42549.099687499998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  <n v="42041.218715277777"/>
    <n v="42071.218715277777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n v="42397.89980324074"/>
    <n v="42427.89980324074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  <n v="42180.186041666668"/>
    <n v="42220.186041666668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  <n v="42252.277615740735"/>
    <n v="42282.27761574073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  <n v="42338.615393518514"/>
    <n v="42398.615393518514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n v="42031.965138888889"/>
    <n v="42080.75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  <n v="42285.91506944444"/>
    <n v="42345.956736111111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n v="42265.818622685183"/>
    <n v="42295.818622685183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  <n v="42383.899456018517"/>
    <n v="42413.899456018517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  <n v="42187.125625000001"/>
    <n v="42208.207638888889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  <n v="42052.666990740741"/>
    <n v="42082.625324074077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  <n v="41836.625254629631"/>
    <n v="41866.625254629631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  <n v="42485.754525462966"/>
    <n v="42515.754525462966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  <n v="42243.190057870372"/>
    <n v="42273.190057870372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  <n v="42670.602673611109"/>
    <n v="42700.6443402777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  <n v="42654.469826388886"/>
    <n v="42686.16666666667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  <n v="42607.316122685181"/>
    <n v="42613.233333333337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  <n v="41943.142534722225"/>
    <n v="41973.184201388889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  <n v="41902.07240740741"/>
    <n v="41940.132638888892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  <n v="42779.908449074072"/>
    <n v="42799.908449074072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  <n v="42338.84375"/>
    <n v="42367.958333333328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  <n v="42738.692233796297"/>
    <n v="42768.69223379629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  <n v="42770.201481481483"/>
    <n v="42805.20148148148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  <n v="42452.781828703708"/>
    <n v="42480.781828703708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  <n v="42761.961099537039"/>
    <n v="42791.96109953703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  <n v="42423.602500000001"/>
    <n v="42453.560833333337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  <n v="42495.871736111112"/>
    <n v="42530.79166666667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  <n v="42407.637557870374"/>
    <n v="42452.59589120370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  <n v="42704.187118055554"/>
    <n v="42738.17847222222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  <n v="40784.012696759259"/>
    <n v="40817.125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  <n v="41089.186296296299"/>
    <n v="41109.186296296299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  <n v="41341.111400462964"/>
    <n v="41380.79166666666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  <n v="42248.90042824074"/>
    <n v="42277.811805555553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  <n v="41145.719305555554"/>
    <n v="41175.71930555555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  <n v="41373.102465277778"/>
    <n v="41403.10246527777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  <n v="41025.874201388884"/>
    <n v="41039.70833333333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  <n v="41174.154178240744"/>
    <n v="41210.20833333333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  <n v="40557.429733796293"/>
    <n v="40582.429733796293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  <n v="41023.07471064815"/>
    <n v="41053.0747106481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  <n v="40893.992962962962"/>
    <n v="40933.992962962962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  <n v="40354.11550925926"/>
    <n v="40425.04374999999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  <n v="41193.748483796298"/>
    <n v="41223.790150462963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  <n v="40417.011296296296"/>
    <n v="40462.01129629629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  <n v="40310.287673611107"/>
    <n v="40369.91666666666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  <n v="41913.328356481477"/>
    <n v="41946.370023148149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  <n v="41088.691493055558"/>
    <n v="41133.691493055558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  <n v="41257.950381944444"/>
    <n v="41287.95038194444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  <n v="41107.726782407408"/>
    <n v="41118.08333333333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  <n v="42227.936157407406"/>
    <n v="42287.93615740740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  <n v="40999.645925925928"/>
    <n v="41029.64592592592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  <n v="40711.782210648147"/>
    <n v="40756.782210648147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  <n v="40970.750034722223"/>
    <n v="41030.708368055552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  <n v="40771.916701388887"/>
    <n v="40801.916701388887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  <n v="40793.998599537037"/>
    <n v="40828.9985995370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  <n v="40991.708055555559"/>
    <n v="41021.708055555559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  <n v="41026.083298611113"/>
    <n v="41056.083298611113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  <n v="40833.633194444446"/>
    <n v="40863.674861111111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  <n v="41373.690266203703"/>
    <n v="41403.690266203703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  <n v="41023.227731481486"/>
    <n v="41083.22773148148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  <n v="40542.839282407404"/>
    <n v="40559.07708333333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  <n v="41024.985972222225"/>
    <n v="41076.41597222222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  <n v="41348.168287037035"/>
    <n v="41393.168287037035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  <n v="41022.645185185189"/>
    <n v="41052.645185185189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  <n v="41036.946469907409"/>
    <n v="41066.946469907409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  <n v="41327.996435185181"/>
    <n v="41362.954768518517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  <n v="40730.878912037035"/>
    <n v="40760.87891203703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  <n v="42017.967442129629"/>
    <n v="42031.967442129629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  <n v="41226.648576388892"/>
    <n v="41274.7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  <n v="41053.772858796292"/>
    <n v="41083.772858796292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  <n v="42244.776666666665"/>
    <n v="42274.77666666666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  <n v="41858.825439814813"/>
    <n v="41903.82543981481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n v="42498.899398148147"/>
    <n v="42528.879166666666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n v="41928.015439814815"/>
    <n v="41958.057106481487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n v="42047.05574074074"/>
    <n v="42077.01407407407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  <n v="42258.297094907408"/>
    <n v="42280.87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n v="42105.072962962964"/>
    <n v="42135.07296296296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n v="41835.951782407406"/>
    <n v="41865.951782407406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  <n v="42058.809594907405"/>
    <n v="42114.76792824074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  <n v="42078.997361111113"/>
    <n v="42138.997361111113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n v="42371.446909722217"/>
    <n v="42401.446909722217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n v="41971.876863425932"/>
    <n v="41986.876863425932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n v="42732.00681712963"/>
    <n v="42792.00681712963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  <n v="41854.389780092592"/>
    <n v="41871.38978009259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  <n v="42027.839733796296"/>
    <n v="42057.839733796296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n v="41942.653379629628"/>
    <n v="41972.695046296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  <n v="42052.802430555559"/>
    <n v="42082.760763888888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n v="41926.680879629625"/>
    <n v="41956.722546296296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  <n v="41809.155138888891"/>
    <n v="41839.155138888891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n v="42612.600520833337"/>
    <n v="42658.80625000000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  <n v="42269.967835648145"/>
    <n v="42290.96783564814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  <n v="42460.573611111111"/>
    <n v="42482.61944444444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  <n v="41930.975601851853"/>
    <n v="41961.017268518517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  <n v="41961.807372685187"/>
    <n v="41994.187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  <n v="41058.844571759262"/>
    <n v="41088.844571759262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  <n v="41953.091134259259"/>
    <n v="41981.207638888889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  <n v="41546.75105324074"/>
    <n v="41565.16597222222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  <n v="42217.83452546296"/>
    <n v="42236.458333333328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  <n v="40948.080729166664"/>
    <n v="40993.039062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  <n v="42081.864641203705"/>
    <n v="42114.20138888889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  <n v="42208.680023148147"/>
    <n v="42231.16597222222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  <n v="41107.849143518513"/>
    <n v="41137.84914351851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  <n v="41304.751284722224"/>
    <n v="41334.750787037039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  <n v="40127.700370370374"/>
    <n v="40179.2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  <n v="41943.791030092594"/>
    <n v="41974.832696759258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  <n v="41464.106087962966"/>
    <n v="41485.10608796296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  <n v="40696.648784722223"/>
    <n v="40756.648784722223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  <n v="41298.509965277779"/>
    <n v="41329.207638888889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  <n v="41977.902222222227"/>
    <n v="42037.902222222227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  <n v="40785.675011574072"/>
    <n v="40845.675011574072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  <n v="41483.449282407411"/>
    <n v="41543.44928240741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  <n v="41509.426585648151"/>
    <n v="41548.16597222222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  <n v="40514.107615740737"/>
    <n v="40545.12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  <n v="41068.520474537036"/>
    <n v="41098.5204745370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  <n v="42027.13817129629"/>
    <n v="42062.020833333328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  <n v="41524.858553240738"/>
    <n v="41552.2083333333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  <n v="40973.773182870369"/>
    <n v="41003.73151620370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  <n v="42618.625428240739"/>
    <n v="42643.185416666667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  <n v="41390.757754629631"/>
    <n v="41425.7083333333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  <n v="42228.634328703702"/>
    <n v="42285.16597222222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  <n v="40961.252141203702"/>
    <n v="40989.866666666669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  <n v="42769.809965277775"/>
    <n v="42799.80996527777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  <n v="41113.199155092589"/>
    <n v="41173.199155092589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  <n v="42125.078275462962"/>
    <n v="42156.16597222222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  <n v="41026.655011574076"/>
    <n v="41057.65501157407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  <n v="41222.991400462961"/>
    <n v="41267.991400462961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  <n v="41744.745208333334"/>
    <n v="41774.745208333334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  <n v="42093.860023148147"/>
    <n v="42125.58263888888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  <n v="40829.873657407406"/>
    <n v="40862.817361111112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  <n v="42039.951087962967"/>
    <n v="42069.951087962967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n v="42260.528807870374"/>
    <n v="42290.528807870374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  <n v="42594.524756944447"/>
    <n v="42654.524756944447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n v="42155.139479166668"/>
    <n v="42215.139479166668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n v="41822.040497685186"/>
    <n v="41852.04049768518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  <n v="42440.650335648148"/>
    <n v="42499.86805555555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n v="41842.980879629627"/>
    <n v="41872.980879629627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  <n v="42087.878912037035"/>
    <n v="42117.87891203703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  <n v="42584.666597222225"/>
    <n v="42614.666597222225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  <n v="42234.105462962965"/>
    <n v="42264.10546296296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  <n v="42744.903182870374"/>
    <n v="42774.903182870374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  <n v="42449.341678240744"/>
    <n v="42509.341678240744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n v="42077.119409722218"/>
    <n v="42107.119409722218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n v="41829.592002314814"/>
    <n v="41874.592002314814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n v="42487.825752314813"/>
    <n v="42508.825752314813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n v="41986.108726851853"/>
    <n v="42016.10872685185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n v="42060.00980324074"/>
    <n v="42104.96813657406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n v="41830.820567129631"/>
    <n v="41855.82056712963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n v="42238.022905092592"/>
    <n v="42286.708333333328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  <n v="41837.829895833333"/>
    <n v="41897.82989583333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  <n v="42110.326423611114"/>
    <n v="42140.12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  <n v="42294.628449074073"/>
    <n v="42324.670115740737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  <n v="42642.98881944445"/>
    <n v="42672.98881944445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  <n v="42019.769444444442"/>
    <n v="42079.727777777778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n v="42140.173252314817"/>
    <n v="42170.173252314817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  <n v="41795.963333333333"/>
    <n v="41825.96333333333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  <n v="42333.330277777779"/>
    <n v="42363.33027777777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  <n v="42338.675381944442"/>
    <n v="42368.67538194444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  <n v="42042.676226851851"/>
    <n v="42094.55138888888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  <n v="42422.536192129628"/>
    <n v="42452.49452546295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n v="42388.589085648149"/>
    <n v="42395.58908564814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  <n v="42382.906527777777"/>
    <n v="42442.8648611111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  <n v="41887.801168981481"/>
    <n v="41917.801168981481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n v="42089.845208333332"/>
    <n v="42119.845208333332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  <n v="41828.967916666668"/>
    <n v="41858.967916666668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  <n v="42760.244212962964"/>
    <n v="42790.244212962964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  <n v="41828.664456018516"/>
    <n v="41858.66445601851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  <n v="42510.341631944444"/>
    <n v="42540.34163194444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  <n v="42240.840289351851"/>
    <n v="42270.84028935185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  <n v="41809.754016203704"/>
    <n v="41854.754016203704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  <n v="42394.900462962964"/>
    <n v="42454.85879629629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  <n v="41150.902187500003"/>
    <n v="41165.16597222222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  <n v="41915.747314814813"/>
    <n v="41955.888888888891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  <n v="41617.912662037037"/>
    <n v="41631.9126620370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  <n v="40998.051192129627"/>
    <n v="41028.05119212962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  <n v="42508.541550925926"/>
    <n v="42538.54155092592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  <n v="41726.712754629625"/>
    <n v="41758.712754629625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  <n v="42184.874675925923"/>
    <n v="42228.08333333332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  <n v="42767.801712962959"/>
    <n v="42809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  <n v="41075.237858796296"/>
    <n v="41105.23785879629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  <n v="42564.881076388891"/>
    <n v="42604.290972222225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  <n v="42704.335810185185"/>
    <n v="42737.957638888889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  <n v="41982.143171296295"/>
    <n v="42013.143171296295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  <n v="41143.81821759259"/>
    <n v="41173.81821759259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  <n v="41730.708472222221"/>
    <n v="41759.2083333333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  <n v="42453.49726851852"/>
    <n v="42490.5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  <n v="42211.99454861111"/>
    <n v="42241.9945486111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  <n v="41902.874432870369"/>
    <n v="41932.874432870369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  <n v="42279.792372685188"/>
    <n v="42339.834039351852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  <n v="42273.884305555555"/>
    <n v="42300.45833333332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  <n v="42251.16715277778"/>
    <n v="42288.04166666667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  <n v="42115.74754629629"/>
    <n v="42145.74754629629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  <n v="42689.74324074074"/>
    <n v="42734.7432407407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  <n v="42692.256550925929"/>
    <n v="42706.256550925929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  <n v="41144.421550925923"/>
    <n v="41165.421550925923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  <n v="42658.810277777782"/>
    <n v="42683.85194444444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  <n v="42128.628113425926"/>
    <n v="42158.62811342592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  <n v="42304.829409722224"/>
    <n v="42334.871076388888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  <n v="41953.966053240743"/>
    <n v="41973.96605324074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  <n v="42108.538449074069"/>
    <n v="42138.538449074069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  <n v="42524.105462962965"/>
    <n v="42551.41666666667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  <n v="42218.169293981482"/>
    <n v="42246.16929398148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  <n v="42494.061793981484"/>
    <n v="42519.061793981484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  <n v="41667.823287037041"/>
    <n v="41697.9583333333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  <n v="42612.656493055554"/>
    <n v="42642.65649305555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  <n v="42037.950937500005"/>
    <n v="42072.909270833334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  <n v="42636.614745370374"/>
    <n v="42659.04166666667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  <n v="42639.549479166672"/>
    <n v="42655.54947916667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  <n v="41989.913136574076"/>
    <n v="42019.91313657407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  <n v="42024.86513888889"/>
    <n v="42054.8651388888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  <n v="42103.160578703704"/>
    <n v="42163.16057870370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  <n v="41880.827118055553"/>
    <n v="41897.839583333334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n v="42536.246620370373"/>
    <n v="42566.28958333333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  <n v="42689.582349537042"/>
    <n v="42725.332638888889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  <n v="42774.792071759264"/>
    <n v="42804.79207175926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  <n v="41921.842627314814"/>
    <n v="41951.884293981479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  <n v="42226.313298611116"/>
    <n v="42256.31329861111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  <n v="42200.261793981481"/>
    <n v="42230.26179398148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  <n v="42408.714814814812"/>
    <n v="42438.71481481481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  <n v="42341.99700231482"/>
    <n v="42401.99700231482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  <n v="42695.624340277776"/>
    <n v="42725.62434027777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  <n v="42327.805659722224"/>
    <n v="42355.805659722224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  <n v="41953.158854166672"/>
    <n v="41983.158854166672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  <n v="41771.651932870373"/>
    <n v="41803.16666666666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  <n v="42055.600995370376"/>
    <n v="42115.55932870370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  <n v="42381.866284722222"/>
    <n v="42409.833333333328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  <n v="42767.688518518517"/>
    <n v="42806.791666666672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  <n v="42551.928854166661"/>
    <n v="42585.0625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  <n v="42551.884189814817"/>
    <n v="42581.884189814817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  <n v="42082.069560185184"/>
    <n v="42112.069560185184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  <n v="42272.713171296295"/>
    <n v="42332.754837962959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  <n v="41542.958449074074"/>
    <n v="41572.95844907407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  <n v="42207.746678240743"/>
    <n v="42237.746678240743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  <n v="42222.622766203705"/>
    <n v="42251.62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  <n v="42313.02542824074"/>
    <n v="42347.290972222225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  <n v="42083.895532407405"/>
    <n v="42128.895532407405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  <n v="42235.764340277776"/>
    <n v="42272.875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  <n v="42380.926111111112"/>
    <n v="42410.92611111111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  <n v="42275.588715277772"/>
    <n v="42317.60555555555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  <n v="42319.035833333335"/>
    <n v="42379.03583333333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  <n v="41821.020601851851"/>
    <n v="41849.02060185185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  <n v="41962.749027777776"/>
    <n v="41992.81805555555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  <n v="42344.884143518517"/>
    <n v="42366.25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  <n v="41912.541655092595"/>
    <n v="41941.947916666664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  <n v="42529.632754629631"/>
    <n v="42556.207638888889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  <n v="41923.857511574075"/>
    <n v="41953.899178240739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  <n v="42482.624699074076"/>
    <n v="42512.62469907407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  <n v="41793.029432870375"/>
    <n v="41823.029432870375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  <n v="42241.798206018517"/>
    <n v="42271.79820601851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  <n v="42033.001087962963"/>
    <n v="42063.001087962963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  <n v="42436.211701388893"/>
    <n v="42466.17003472222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  <n v="41805.895254629628"/>
    <n v="41830.895254629628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  <n v="41932.871990740736"/>
    <n v="41965.24930555555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  <n v="42034.75509259259"/>
    <n v="42064.7550925925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  <n v="41820.914641203708"/>
    <n v="41860.914641203708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  <n v="42061.69594907407"/>
    <n v="42121.65428240740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n v="41892.974803240737"/>
    <n v="41912.974803240737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n v="42154.64025462963"/>
    <n v="42184.64025462963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  <n v="42028.11886574074"/>
    <n v="42059.12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  <n v="42551.961689814816"/>
    <n v="42581.96168981481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  <n v="42113.105046296296"/>
    <n v="42158.105046296296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  <n v="42089.724039351851"/>
    <n v="42134.72403935185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  <n v="42058.334027777775"/>
    <n v="42088.29236111111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  <n v="41834.138495370367"/>
    <n v="41864.138495370367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  <n v="41878.140497685185"/>
    <n v="41908.140497685185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  <n v="42048.181921296295"/>
    <n v="42108.14025462963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  <n v="41964.844444444447"/>
    <n v="41998.844444444447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  <n v="42187.940081018518"/>
    <n v="42218.916666666672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  <n v="41787.898240740738"/>
    <n v="41817.898240740738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n v="41829.896562499998"/>
    <n v="41859.896562499998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  <n v="41870.874675925923"/>
    <n v="41900.87467592592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  <n v="42801.774699074071"/>
    <n v="42832.73303240740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  <n v="42800.801817129628"/>
    <n v="42830.760150462957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  <n v="42756.690162037034"/>
    <n v="42816.648495370369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  <n v="42787.862430555557"/>
    <n v="42830.820763888885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  <n v="42773.916180555556"/>
    <n v="42818.874513888892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  <n v="41899.294942129629"/>
    <n v="41928.290972222225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  <n v="41391.782905092594"/>
    <n v="41421.29097222222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  <n v="42512.698217592595"/>
    <n v="42572.698217592595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  <n v="42612.149780092594"/>
    <n v="42647.165972222225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  <n v="41828.229490740741"/>
    <n v="41860.083333333336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  <n v="41780.745254629626"/>
    <n v="41810.91736111111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  <n v="41432.062037037038"/>
    <n v="41468.75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  <n v="42322.653749999998"/>
    <n v="42362.65374999999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  <n v="42629.655046296291"/>
    <n v="42657.95833333332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  <n v="42387.398472222223"/>
    <n v="42421.39847222222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  <n v="42255.333252314813"/>
    <n v="42285.333252314813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  <n v="41934.914918981485"/>
    <n v="41979.95658564814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  <n v="42465.596585648149"/>
    <n v="42493.95833333332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  <n v="42418.031180555554"/>
    <n v="42477.9895138888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  <n v="42655.465891203705"/>
    <n v="42685.507557870369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  <n v="41493.543958333335"/>
    <n v="41523.79166666666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  <n v="42704.857094907406"/>
    <n v="42764.85709490740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  <n v="41944.83898148148"/>
    <n v="42004.880648148144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  <n v="42199.32707175926"/>
    <n v="42231.3270717592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  <n v="42745.744618055556"/>
    <n v="42795.744618055556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  <n v="42452.579988425932"/>
    <n v="42482.57998842593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  <n v="42198.676655092597"/>
    <n v="42223.67665509259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  <n v="42333.59993055556"/>
    <n v="42368.5999305555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  <n v="42095.240706018521"/>
    <n v="42125.24070601852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  <n v="41351.541377314818"/>
    <n v="41386.541377314818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  <n v="41872.525717592594"/>
    <n v="41930.166666666664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  <n v="41389.808194444442"/>
    <n v="41422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  <n v="42044.272847222222"/>
    <n v="42104.23118055555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  <n v="42626.668888888889"/>
    <n v="42656.915972222225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  <n v="41316.120949074073"/>
    <n v="41346.83333333333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  <n v="41722.666354166664"/>
    <n v="41752.666354166664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  <n v="41611.917673611111"/>
    <n v="41654.79166666666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  <n v="42620.143564814818"/>
    <n v="42680.14356481481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  <n v="41719.887928240743"/>
    <n v="41764.88792824074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  <n v="42045.031851851847"/>
    <n v="42074.990185185183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  <n v="41911.657430555555"/>
    <n v="41932.08819444444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  <n v="41030.719756944447"/>
    <n v="41044.719756944447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n v="42632.328784722224"/>
    <n v="42662.328784722224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  <n v="40938.062476851854"/>
    <n v="40968.06247685185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  <n v="41044.988055555557"/>
    <n v="41104.98805555555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  <n v="41850.781377314815"/>
    <n v="41880.781377314815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  <n v="41044.648113425923"/>
    <n v="41076.13194444444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  <n v="42585.7106712963"/>
    <n v="42615.7106712963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  <n v="42068.799039351856"/>
    <n v="42098.757372685184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n v="41078.899826388893"/>
    <n v="41090.833333333336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n v="41747.887060185181"/>
    <n v="41807.88706018518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  <n v="40855.765092592592"/>
    <n v="40895.76509259259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  <n v="41117.900729166664"/>
    <n v="41147.900729166664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n v="41863.636006944442"/>
    <n v="41893.636006944442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  <n v="42072.790821759263"/>
    <n v="42102.790821759263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  <n v="41620.90047453704"/>
    <n v="41650.9004745370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  <n v="42573.65662037037"/>
    <n v="42588.65662037037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  <n v="42639.441932870373"/>
    <n v="42653.441932870373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  <n v="42524.36650462963"/>
    <n v="42567.36650462963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n v="41415.461319444446"/>
    <n v="41445.461319444446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  <n v="41247.063576388886"/>
    <n v="41277.063576388886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  <n v="40927.036979166667"/>
    <n v="40986.995312500003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  <n v="41373.579675925925"/>
    <n v="41418.579675925925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  <n v="41030.292025462964"/>
    <n v="41059.791666666664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n v="41194.579027777778"/>
    <n v="41210.579027777778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  <n v="40736.668032407411"/>
    <n v="40766.66803240741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  <n v="42172.958912037036"/>
    <n v="42232.958912037036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  <n v="40967.614849537036"/>
    <n v="40997.573182870372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  <n v="41745.826273148152"/>
    <n v="41795.826273148152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  <n v="41686.705208333333"/>
    <n v="41716.66354166666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n v="41257.531712962962"/>
    <n v="41306.708333333336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n v="41537.869143518517"/>
    <n v="41552.869143518517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  <n v="42474.86482638889"/>
    <n v="42484.8648263888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  <n v="41311.126481481479"/>
    <n v="41341.12648148147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  <n v="40863.013356481482"/>
    <n v="40893.013356481482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  <n v="42136.297175925924"/>
    <n v="42167.29717592592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  <n v="42172.669027777782"/>
    <n v="42202.669027777782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  <n v="41846.978078703702"/>
    <n v="41876.978078703702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  <n v="42300.585891203707"/>
    <n v="42330.627557870372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n v="42774.447777777779"/>
    <n v="42804.44777777777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  <n v="42018.94159722222"/>
    <n v="42047.291666666672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  <n v="42026.924976851849"/>
    <n v="42052.207638888889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  <n v="42103.535254629634"/>
    <n v="42117.535254629634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  <n v="41920.787534722222"/>
    <n v="41941.787534722222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  <n v="42558.189432870371"/>
    <n v="42587.875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  <n v="41815.569212962961"/>
    <n v="41829.56921296296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  <n v="41808.198518518519"/>
    <n v="41838.198518518519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  <n v="42550.701886574076"/>
    <n v="42580.70188657407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  <n v="42056.013124999998"/>
    <n v="42075.166666666672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  <n v="42016.938692129625"/>
    <n v="42046.93869212962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  <n v="42591.899988425925"/>
    <n v="42622.16666666667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  <n v="42183.23100694445"/>
    <n v="42228.23100694445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  <n v="42176.419039351851"/>
    <n v="42206.41903935185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  <n v="42416.691655092596"/>
    <n v="42432.79166666667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  <n v="41780.525937500002"/>
    <n v="41796.95833333333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  <n v="41795.528101851851"/>
    <n v="41825.528101851851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  <n v="41798.94027777778"/>
    <n v="41828.94027777778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  <n v="42201.675011574072"/>
    <n v="42216.666666666672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  <n v="42507.264699074076"/>
    <n v="42538.66666666667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  <n v="41948.552847222221"/>
    <n v="42008.552847222221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  <n v="41900.243159722224"/>
    <n v="41922.45833333333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  <n v="42192.64707175926"/>
    <n v="42222.6470717592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  <n v="42158.065694444449"/>
    <n v="4220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  <n v="41881.453587962962"/>
    <n v="41911.453587962962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  <n v="42213.505474537043"/>
    <n v="42238.505474537043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  <n v="42185.267245370371"/>
    <n v="42221.458333333328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  <n v="42154.873124999998"/>
    <n v="42184.873124999998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  <n v="42208.84646990741"/>
    <n v="42238.84646990741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  <n v="42451.496817129628"/>
    <n v="42459.610416666663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  <n v="41759.13962962963"/>
    <n v="41791.165972222225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  <n v="42028.496562500004"/>
    <n v="42058.49656250000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  <n v="42054.744189814817"/>
    <n v="42100.16666666667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  <n v="42693.742604166662"/>
    <n v="42718.74260416666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  <n v="42103.399479166663"/>
    <n v="42133.39947916666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  <n v="42559.776724537034"/>
    <n v="42589.776724537034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  <n v="42188.467499999999"/>
    <n v="42218.66666666667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  <n v="42023.634976851856"/>
    <n v="42063.63497685185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  <n v="42250.598217592589"/>
    <n v="42270.598217592589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  <n v="42139.525567129633"/>
    <n v="42169.525567129633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  <n v="42401.610983796294"/>
    <n v="4242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  <n v="41875.922858796293"/>
    <n v="41905.92285879629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  <n v="42060.683935185181"/>
    <n v="42090.642268518517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  <n v="42067.011643518519"/>
    <n v="42094.957638888889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  <n v="42136.270787037036"/>
    <n v="42168.071527777778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  <n v="42312.792662037042"/>
    <n v="42342.79266203704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  <n v="42171.034861111111"/>
    <n v="42195.29166666667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  <n v="42494.683634259258"/>
    <n v="42524.6875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  <n v="42254.264687499999"/>
    <n v="42279.958333333328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  <n v="42495.434236111112"/>
    <n v="42523.43423611111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  <n v="41758.839675925927"/>
    <n v="41771.165972222225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  <n v="42171.824884259258"/>
    <n v="42201.824884259258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  <n v="41938.709421296298"/>
    <n v="41966.916666666672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  <n v="42268.127696759257"/>
    <n v="42288.08333333332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  <n v="42019.959837962961"/>
    <n v="42034.95983796296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  <n v="42313.703900462962"/>
    <n v="42343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  <n v="42746.261782407411"/>
    <n v="42784.20763888888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  <n v="42307.908379629633"/>
    <n v="42347.9500462962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  <n v="41842.607592592598"/>
    <n v="41864.91666666666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  <n v="41853.240208333329"/>
    <n v="41876.207638888889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  <n v="42060.035636574074"/>
    <n v="42081.708333333328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  <n v="42291.739548611113"/>
    <n v="42351.781215277777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n v="41784.95248842593"/>
    <n v="41811.45833333333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n v="42492.737847222219"/>
    <n v="42534.16666666667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  <n v="42709.546064814815"/>
    <n v="42739.546064814815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  <n v="42103.016585648147"/>
    <n v="42163.01658564814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n v="42108.692060185189"/>
    <n v="42153.692060185189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n v="42453.806307870371"/>
    <n v="42513.80630787037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  <n v="42123.648831018523"/>
    <n v="42153.64883101852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  <n v="42453.428240740745"/>
    <n v="42483.42824074074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  <n v="41858.007071759261"/>
    <n v="41888.00707175926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n v="42390.002650462964"/>
    <n v="42398.970138888893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  <n v="41781.045173611114"/>
    <n v="41811.045173611114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n v="41836.190937500003"/>
    <n v="41896.19093750000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  <n v="42111.71665509259"/>
    <n v="42131.7166550925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  <n v="42370.007766203707"/>
    <n v="42398.981944444444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  <n v="42165.037581018521"/>
    <n v="42224.898611111115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  <n v="42726.920081018514"/>
    <n v="42786.75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n v="41954.545081018514"/>
    <n v="41978.477777777778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  <n v="42233.362314814818"/>
    <n v="42293.362314814818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  <n v="42480.80064814815"/>
    <n v="42540.80064814815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  <n v="42257.590833333335"/>
    <n v="42271.590833333335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  <n v="41784.789687500001"/>
    <n v="41814.78968750000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  <n v="41831.675034722226"/>
    <n v="41891.67503472222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  <n v="42172.613506944443"/>
    <n v="42202.554166666669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n v="41950.114108796297"/>
    <n v="42010.114108796297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  <n v="42627.955104166671"/>
    <n v="42657.91666666667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  <n v="42531.195277777777"/>
    <n v="42555.16666666667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  <n v="42618.827013888891"/>
    <n v="42648.82701388889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  <n v="42540.593530092592"/>
    <n v="42570.59353009259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  <n v="41746.189409722225"/>
    <n v="41776.18940972222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  <n v="41974.738576388889"/>
    <n v="41994.738576388889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n v="42115.11618055556"/>
    <n v="42175.1161805555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  <n v="42002.817488425928"/>
    <n v="42032.817488425928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  <n v="42722.84474537037"/>
    <n v="42752.84474537037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  <n v="42465.128391203703"/>
    <n v="42495.12839120370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n v="42171.743969907402"/>
    <n v="42201.743969907402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  <n v="42672.955138888894"/>
    <n v="42704.708333333328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  <n v="42128.615682870368"/>
    <n v="42188.61568287036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  <n v="42359.725243055553"/>
    <n v="42389.725243055553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  <n v="42192.905694444446"/>
    <n v="42236.7118055555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n v="41916.597638888888"/>
    <n v="41976.63930555555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  <n v="42461.596273148149"/>
    <n v="42491.596273148149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  <n v="42370.903206018513"/>
    <n v="42406.207638888889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  <n v="41948.727256944447"/>
    <n v="41978.727256944447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  <n v="42047.07640046296"/>
    <n v="42077.03473379629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  <n v="42261.632916666669"/>
    <n v="42266.16597222222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  <n v="41985.427361111113"/>
    <n v="42015.42736111111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n v="41922.535185185188"/>
    <n v="41930.207638888889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  <n v="41850.863252314812"/>
    <n v="41880.863252314812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  <n v="41831.742962962962"/>
    <n v="41860.125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  <n v="42415.883425925931"/>
    <n v="42475.8417592592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  <n v="41869.714166666665"/>
    <n v="41876.875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  <n v="41953.773090277777"/>
    <n v="42013.083333333328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n v="42037.986284722225"/>
    <n v="42097.944618055553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  <n v="41811.555462962962"/>
    <n v="41812.8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  <n v="42701.908807870372"/>
    <n v="42716.25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  <n v="42258.646504629629"/>
    <n v="42288.645196759258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  <n v="42278.664965277778"/>
    <n v="42308.664965277778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n v="42515.078217592592"/>
    <n v="42575.07821759259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  <n v="41830.234166666669"/>
    <n v="41860.234166666669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  <n v="41982.904386574068"/>
    <n v="42042.904386574068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  <n v="42210.439768518518"/>
    <n v="42240.439768518518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  <n v="42196.166874999995"/>
    <n v="42256.16687499999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  <n v="41940.967951388884"/>
    <n v="41952.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  <n v="42606.056863425925"/>
    <n v="42620.056863425925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  <n v="42199.648912037039"/>
    <n v="42217.041666666672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  <n v="42444.877743055556"/>
    <n v="42504.87774305555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  <n v="42499.73170138889"/>
    <n v="42529.73170138889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  <n v="41929.266215277778"/>
    <n v="41968.823611111111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  <n v="42107.841284722221"/>
    <n v="42167.84128472222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  <n v="42142.768819444449"/>
    <n v="42182.768819444449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  <n v="42354.131643518514"/>
    <n v="42384.13164351851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  <n v="41828.922905092593"/>
    <n v="41888.92290509259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  <n v="42017.907337962963"/>
    <n v="42077.865671296298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  <n v="42415.398032407407"/>
    <n v="42445.35636574073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  <n v="41755.476724537039"/>
    <n v="41778.476724537039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  <n v="42245.234340277777"/>
    <n v="42263.23434027777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  <n v="42278.629710648151"/>
    <n v="42306.629710648151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  <n v="41826.61954861111"/>
    <n v="41856.61954861111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  <n v="42058.792476851857"/>
    <n v="42088.750810185185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  <n v="41877.886620370373"/>
    <n v="41907.88662037037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  <n v="42097.874155092592"/>
    <n v="42142.874155092592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  <n v="42013.15253472222"/>
    <n v="42028.125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  <n v="42103.556828703702"/>
    <n v="42133.16597222222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  <n v="41863.584120370375"/>
    <n v="41893.58412037037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  <n v="42044.765960648147"/>
    <n v="42058.765960648147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  <n v="41806.669317129628"/>
    <n v="41835.208333333336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  <n v="42403.998217592598"/>
    <n v="42433.998217592598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  <n v="41754.564328703709"/>
    <n v="41784.56432870370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  <n v="42101.584074074068"/>
    <n v="42131.584074074068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  <n v="41872.291238425925"/>
    <n v="41897.255555555559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  <n v="42025.164780092593"/>
    <n v="42056.45833333332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  <n v="42495.956631944442"/>
    <n v="42525.95663194444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  <n v="41775.636157407404"/>
    <n v="41805.636157407404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  <n v="42553.583425925928"/>
    <n v="42611.708333333328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  <n v="41912.650729166664"/>
    <n v="41925.207638888889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  <n v="41803.457326388889"/>
    <n v="41833.457326388889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  <n v="42004.703865740739"/>
    <n v="42034.703865740739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  <n v="41845.809166666666"/>
    <n v="41879.041666666664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  <n v="41982.773356481484"/>
    <n v="42022.773356481484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  <n v="42034.960127314815"/>
    <n v="42064.960127314815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  <n v="42334.803923611107"/>
    <n v="42354.84583333333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n v="42077.129398148143"/>
    <n v="42107.129398148143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  <n v="42132.9143287037"/>
    <n v="42162.9143287037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n v="42118.139583333337"/>
    <n v="42148.139583333337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  <n v="42567.531157407408"/>
    <n v="42597.53115740740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  <n v="42649.562118055554"/>
    <n v="42698.71597222222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  <n v="42097.649224537039"/>
    <n v="42157.649224537039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  <n v="42297.823113425926"/>
    <n v="42327.864780092597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n v="42362.365185185183"/>
    <n v="42392.365185185183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  <n v="41872.802928240737"/>
    <n v="41917.802928240737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  <n v="42628.690266203703"/>
    <n v="42660.16666666667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  <n v="42255.791909722218"/>
    <n v="42285.79190972221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n v="42790.583368055552"/>
    <n v="42810.541701388887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  <n v="42141.741307870368"/>
    <n v="42171.74130787036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  <n v="42464.958912037036"/>
    <n v="42494.95891203703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  <n v="42031.011249999996"/>
    <n v="42090.96958333333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n v="42438.779131944444"/>
    <n v="42498.7374652777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n v="42498.008391203708"/>
    <n v="42528.00839120370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n v="41863.757210648153"/>
    <n v="41893.75721064815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  <n v="42061.212488425925"/>
    <n v="42089.166666666672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  <n v="42036.24428240741"/>
    <n v="42064.290972222225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  <n v="42157.470185185186"/>
    <n v="42187.47018518518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  <n v="41827.909942129627"/>
    <n v="41857.897222222222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  <n v="42162.729548611111"/>
    <n v="42192.72954861111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  <n v="42233.738564814819"/>
    <n v="42263.738564814819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  <n v="42042.197824074072"/>
    <n v="42072.156157407408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  <n v="42585.523842592593"/>
    <n v="42599.165972222225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  <n v="42097.786493055552"/>
    <n v="42127.952083333337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  <n v="41808.669571759259"/>
    <n v="41838.66957175925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  <n v="41852.658310185187"/>
    <n v="41882.658310185187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  <n v="42694.110185185185"/>
    <n v="42709.04166666667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  <n v="42341.818379629629"/>
    <n v="42370.16666666667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  <n v="41880.061006944445"/>
    <n v="41908.065972222219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  <n v="41941.683865740742"/>
    <n v="41970.12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  <n v="42425.730671296296"/>
    <n v="42442.5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  <n v="42026.88118055556"/>
    <n v="42086.093055555553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  <n v="41922.640590277777"/>
    <n v="41932.24930555555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  <n v="41993.824340277773"/>
    <n v="42010.25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  <n v="42219.915856481486"/>
    <n v="42240.083333333328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  <n v="42225.559675925928"/>
    <n v="42270.55967592592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  <n v="42381.686840277776"/>
    <n v="42411.686840277776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  <n v="41894.632361111115"/>
    <n v="41954.674027777779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  <n v="42576.278715277775"/>
    <n v="42606.278715277775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  <n v="42654.973703703705"/>
    <n v="42674.16666666667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  <n v="42431.500069444446"/>
    <n v="42491.458402777775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  <n v="42627.307303240741"/>
    <n v="42656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  <n v="42511.36204861111"/>
    <n v="42541.3620486111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  <n v="42337.020393518513"/>
    <n v="42359.20763888888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  <n v="42341.574305555558"/>
    <n v="42376.57430555555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  <n v="42740.837152777778"/>
    <n v="42762.83715277777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  <n v="42622.767476851848"/>
    <n v="42652.76747685184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  <n v="42390.838738425926"/>
    <n v="42420.838738425926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  <n v="41885.478842592594"/>
    <n v="41915.47884259259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  <n v="42724.665173611109"/>
    <n v="42754.665173611109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  <n v="42090.912499999999"/>
    <n v="42150.912499999999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  <n v="42775.733715277776"/>
    <n v="42793.207638888889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  <n v="41778.193622685183"/>
    <n v="41806.18402777778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  <n v="42780.740277777775"/>
    <n v="42795.08333333332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  <n v="42752.827199074076"/>
    <n v="42766.7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  <n v="42534.895625000005"/>
    <n v="42564.895625000005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  <n v="41239.83625"/>
    <n v="41269.8362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  <n v="42398.849259259259"/>
    <n v="42430.2493055555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  <n v="41928.881064814814"/>
    <n v="41958.92273148147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  <n v="41888.674826388888"/>
    <n v="41918.67482638888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  <n v="41957.756840277776"/>
    <n v="41987.756840277776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  <n v="42098.216238425928"/>
    <n v="42119.21623842592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  <n v="42360.212025462963"/>
    <n v="42390.21202546296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  <n v="41939.569907407407"/>
    <n v="41969.611574074072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  <n v="41996.832395833335"/>
    <n v="42056.832395833335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  <n v="42334.468935185185"/>
    <n v="42361.95763888888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  <n v="42024.702893518523"/>
    <n v="42045.702893518523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  <n v="42146.836215277777"/>
    <n v="42176.836215277777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  <n v="41920.123611111107"/>
    <n v="41948.20833333333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  <n v="41785.72729166667"/>
    <n v="41801.166666666664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  <n v="41778.548055555555"/>
    <n v="41838.548055555555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  <n v="41841.850034722222"/>
    <n v="41871.850034722222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  <n v="42163.298333333332"/>
    <n v="42205.916666666672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  <n v="41758.833564814813"/>
    <n v="41786.125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  <n v="42170.846446759257"/>
    <n v="42230.84644675925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  <n v="42660.618854166663"/>
    <n v="42696.24930555555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  <n v="42564.95380787037"/>
    <n v="42609.95380787037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  <n v="42121.675763888888"/>
    <n v="42166.67576388888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  <n v="41158.993923611109"/>
    <n v="41188.993923611109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  <n v="41761.509409722225"/>
    <n v="41789.666666666664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  <n v="42783.459398148145"/>
    <n v="42797.459398148145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  <n v="42053.704293981486"/>
    <n v="42083.66262731481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  <n v="42567.264178240745"/>
    <n v="42597.26417824074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  <n v="41932.708877314813"/>
    <n v="41961.19097222221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  <n v="42233.747349537036"/>
    <n v="42263.74734953703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  <n v="42597.882488425923"/>
    <n v="42657.882488425923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  <n v="42228.044664351852"/>
    <n v="42258.04466435185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  <n v="42570.110243055555"/>
    <n v="42600.110243055555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  <n v="42644.535358796296"/>
    <n v="42675.165972222225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  <n v="41368.560289351852"/>
    <n v="41398.56028935185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  <n v="41466.785231481481"/>
    <n v="41502.49930555555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  <n v="40378.893206018518"/>
    <n v="40453.207638888889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  <n v="42373.252280092594"/>
    <n v="42433.252280092594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  <n v="41610.794421296298"/>
    <n v="41637.33263888888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  <n v="42177.791909722218"/>
    <n v="42181.95833333332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  <n v="42359.868611111116"/>
    <n v="42389.868611111116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  <n v="42253.688043981485"/>
    <n v="42283.688043981485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  <n v="42083.070590277777"/>
    <n v="42110.118055555555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  <n v="42387.7268287037"/>
    <n v="42402.7268287037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  <n v="41843.155729166669"/>
    <n v="41873.155729166669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  <n v="41862.803078703706"/>
    <n v="41892.202777777777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  <n v="42443.989050925928"/>
    <n v="42487.55277777777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  <n v="41975.901180555556"/>
    <n v="42004.890277777777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  <n v="42139.014525462961"/>
    <n v="42169.01452546296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  <n v="42465.16851851852"/>
    <n v="42495.1685185185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  <n v="42744.416030092594"/>
    <n v="42774.41603009259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  <n v="42122.670069444444"/>
    <n v="42152.66597222222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  <n v="41862.761724537035"/>
    <n v="41914.165972222225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n v="42027.832800925928"/>
    <n v="42065.044444444444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  <n v="41953.95821759259"/>
    <n v="42013.95821759259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n v="41851.636388888888"/>
    <n v="41911.63638888888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n v="42433.650590277779"/>
    <n v="42463.608923611115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  <n v="42460.374305555553"/>
    <n v="42510.374305555553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  <n v="41829.935717592598"/>
    <n v="41859.93571759259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  <n v="42245.274699074071"/>
    <n v="42275.274699074071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n v="41834.784120370372"/>
    <n v="41864.784120370372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  <n v="42248.535787037035"/>
    <n v="42277.75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  <n v="42630.922893518517"/>
    <n v="42665.922893518517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  <n v="42299.130162037036"/>
    <n v="42330.29097222222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  <n v="41825.055231481485"/>
    <n v="41850.05523148148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  <n v="42531.228437500002"/>
    <n v="42561.22843750000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  <n v="42226.938414351855"/>
    <n v="42256.938414351855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  <n v="42263.691574074073"/>
    <n v="42293.691574074073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  <n v="41957.833726851852"/>
    <n v="41987.83372685185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  <n v="42690.733437499999"/>
    <n v="42711.733437499999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  <n v="42097.732418981483"/>
    <n v="42115.249305555553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  <n v="42658.690532407403"/>
    <n v="42673.07361111111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  <n v="42111.684027777781"/>
    <n v="42169.804861111115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  <n v="42409.571284722224"/>
    <n v="42439.57128472222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  <n v="42551.102314814816"/>
    <n v="42601.102314814816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  <n v="42226.651886574073"/>
    <n v="42286.651886574073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  <n v="42766.956921296296"/>
    <n v="42796.956921296296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  <n v="42031.138831018514"/>
    <n v="42061.138831018514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  <n v="42055.713368055556"/>
    <n v="42085.671701388885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  <n v="41940.028287037036"/>
    <n v="42000.0699537037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  <n v="42237.181608796294"/>
    <n v="42267.18160879629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n v="42293.922986111109"/>
    <n v="42323.9646527777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  <n v="41853.563402777778"/>
    <n v="41883.20833333333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  <n v="42100.723738425928"/>
    <n v="42129.7833333333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  <n v="42246.883784722224"/>
    <n v="42276.883784722224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  <n v="42173.67082175926"/>
    <n v="42233.67082175926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  <n v="42665.150347222225"/>
    <n v="42725.192013888889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  <n v="41981.57230324074"/>
    <n v="42012.570138888885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  <n v="42528.542627314819"/>
    <n v="42560.0826388888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  <n v="42065.818807870368"/>
    <n v="42125.777141203704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  <n v="42566.948414351849"/>
    <n v="42596.94841435184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  <n v="42255.619351851856"/>
    <n v="42292.91666666667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  <n v="41760.909039351849"/>
    <n v="41791.165972222225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  <n v="42207.795787037037"/>
    <n v="42267.795787037037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  <n v="42523.025231481486"/>
    <n v="42583.025231481486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  <n v="42114.825532407405"/>
    <n v="42144.825532407405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  <n v="42629.503483796296"/>
    <n v="42650.58333333332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  <n v="42359.792233796295"/>
    <n v="42408.01180555555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  <n v="42382.189710648148"/>
    <n v="42412.18971064814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  <n v="41902.622395833336"/>
    <n v="41932.62239583333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  <n v="42171.383530092593"/>
    <n v="42201.330555555556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  <n v="42555.340486111112"/>
    <n v="42605.34048611111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  <n v="42107.156319444446"/>
    <n v="42167.156319444446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  <n v="42006.908692129626"/>
    <n v="42038.08333333332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  <n v="41876.718935185185"/>
    <n v="41931.208333333336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  <n v="42241.429120370376"/>
    <n v="42263.916666666672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  <n v="42128.814247685179"/>
    <n v="42135.814247685179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  <n v="42062.680486111116"/>
    <n v="42122.638819444444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  <n v="41844.125115740739"/>
    <n v="41879.125115740739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  <n v="42745.031469907408"/>
    <n v="42785.03146990740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  <n v="41885.595138888893"/>
    <n v="41916.59513888889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  <n v="42615.121921296297"/>
    <n v="42675.121921296297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  <n v="42081.731273148151"/>
    <n v="42111.73127314815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n v="41843.632523148146"/>
    <n v="41903.632523148146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  <n v="42496.447071759263"/>
    <n v="42526.44707175926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  <n v="42081.515335648146"/>
    <n v="42095.51533564814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  <n v="42509.374537037038"/>
    <n v="42517.55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  <n v="42534.649571759262"/>
    <n v="42553.64957175926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  <n v="42060.04550925926"/>
    <n v="42090.003842592589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  <n v="42435.942083333335"/>
    <n v="42495.900416666671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  <n v="41848.679803240739"/>
    <n v="41908.67980324073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  <n v="42678.932083333333"/>
    <n v="42683.973750000005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  <n v="42530.993032407408"/>
    <n v="42560.99303240740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  <n v="41977.780104166668"/>
    <n v="42037.78010416666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n v="42346.20685185185"/>
    <n v="42376.20685185185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  <n v="42427.01807870371"/>
    <n v="42456.9764120370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n v="42034.856817129628"/>
    <n v="42064.85681712962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  <n v="42780.825706018513"/>
    <n v="42810.78403935184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  <n v="42803.842812499999"/>
    <n v="42843.801145833335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  <n v="42808.640231481477"/>
    <n v="42839.207638888889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  <n v="42803.579224537039"/>
    <n v="42833.537557870368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  <n v="42786.350231481483"/>
    <n v="42846.308564814812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  <n v="42788.565208333333"/>
    <n v="42818.523541666669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  <n v="42800.720127314817"/>
    <n v="42821.678460648152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  <n v="42807.151863425926"/>
    <n v="42829.15186342592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  <n v="42789.462430555555"/>
    <n v="42825.957638888889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  <n v="42807.885057870371"/>
    <n v="42858.8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n v="42809.645914351851"/>
    <n v="42828.64591435185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  <n v="42785.270370370374"/>
    <n v="42819.189583333333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  <n v="42802.718784722223"/>
    <n v="42832.677118055552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  <n v="42800.753333333334"/>
    <n v="42841.833333333328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  <n v="42783.513182870374"/>
    <n v="42813.47151620370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n v="42808.358287037037"/>
    <n v="42834.358287037037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  <n v="42796.538275462961"/>
    <n v="42813.25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n v="42762.040902777779"/>
    <n v="42821.999236111107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  <n v="42796.682476851849"/>
    <n v="42841.64081018518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  <n v="41909.96938657407"/>
    <n v="41950.011053240742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  <n v="41891.665324074071"/>
    <n v="41913.166666666664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  <n v="41226.017361111109"/>
    <n v="41250.08333333333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  <n v="40478.263923611114"/>
    <n v="40568.166666666664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  <n v="41862.83997685185"/>
    <n v="41892.8399768518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  <n v="41550.867673611108"/>
    <n v="41580.867673611108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  <n v="40633.154363425929"/>
    <n v="40664.207638888889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  <n v="40970.875671296293"/>
    <n v="41000.834004629629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  <n v="41233.499131944445"/>
    <n v="41263.49913194444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  <n v="41026.953055555554"/>
    <n v="41061.953055555554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  <n v="41829.788252314815"/>
    <n v="41839.20833333333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  <n v="41447.839722222219"/>
    <n v="41477.839722222219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  <n v="40884.066678240742"/>
    <n v="40926.95833333333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  <n v="41841.26489583333"/>
    <n v="41864.207638888889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  <n v="41897.536134259259"/>
    <n v="41927.536134259259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  <n v="41799.685902777775"/>
    <n v="41827.08333333333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  <n v="41775.753761574073"/>
    <n v="41805.75376157407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  <n v="41766.805729166663"/>
    <n v="41799.80572916666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  <n v="40644.159259259264"/>
    <n v="40666.165972222225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  <n v="41940.69158564815"/>
    <n v="41969.332638888889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  <n v="41839.175706018519"/>
    <n v="41853.175706018519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  <n v="41772.105937499997"/>
    <n v="41803.916666666664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  <n v="41591.737974537042"/>
    <n v="41621.207638888889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  <n v="41789.080370370371"/>
    <n v="41822.166666666664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  <n v="42466.608310185184"/>
    <n v="42496.60831018518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  <n v="40923.729953703703"/>
    <n v="40953.72995370370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  <n v="41878.878379629627"/>
    <n v="41908.878379629627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  <n v="41862.864675925928"/>
    <n v="41876.864675925928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  <n v="40531.886886574073"/>
    <n v="40591.88688657407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  <n v="41477.930914351848"/>
    <n v="41504.625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  <n v="41781.666770833333"/>
    <n v="41811.66677083333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  <n v="41806.605034722219"/>
    <n v="41836.60503472221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  <n v="41375.702210648145"/>
    <n v="41400.702210648145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  <n v="41780.412604166668"/>
    <n v="41810.412604166668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  <n v="41779.310034722221"/>
    <n v="41805.666666666664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  <n v="40883.949317129627"/>
    <n v="40939.70833333333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  <n v="41491.79478009259"/>
    <n v="41509.7947800925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  <n v="41791.993414351848"/>
    <n v="41821.993414351848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  <n v="41829.977326388886"/>
    <n v="41836.97732638888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  <n v="41868.924050925925"/>
    <n v="41898.87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  <n v="41835.666354166664"/>
    <n v="41855.666354166664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  <n v="42144.415532407409"/>
    <n v="42165.415532407409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  <n v="42118.346435185187"/>
    <n v="42148.346435185187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n v="42683.151331018518"/>
    <n v="42713.19299768518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  <n v="42538.755428240736"/>
    <n v="42598.755428240736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  <n v="42018.94049768518"/>
    <n v="42063.91666666667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  <n v="42010.968240740738"/>
    <n v="42055.968240740738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n v="42182.062476851846"/>
    <n v="42212.062476851846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  <n v="42017.594236111108"/>
    <n v="42047.5942361111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  <n v="42157.598090277781"/>
    <n v="42217.583333333328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  <n v="42009.493263888886"/>
    <n v="42039.493263888886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  <n v="42013.424502314811"/>
    <n v="42051.424502314811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  <n v="41858.761782407411"/>
    <n v="41888.87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  <n v="42460.320613425924"/>
    <n v="42490.231944444444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  <n v="41861.767094907409"/>
    <n v="41882.767094907409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  <n v="42293.853541666671"/>
    <n v="42352.24930555555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  <n v="42242.988680555558"/>
    <n v="42272.988680555558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n v="42172.686099537037"/>
    <n v="42202.676388888889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  <n v="42095.374675925923"/>
    <n v="42125.37467592592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n v="42236.276053240741"/>
    <n v="42266.27605324074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  <n v="42057.277858796297"/>
    <n v="42117.236192129625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  <n v="41827.605057870373"/>
    <n v="41848.60505787037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  <n v="41778.637245370373"/>
    <n v="41810.95833333333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  <n v="41013.936562499999"/>
    <n v="41061.16597222222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  <n v="41834.58657407407"/>
    <n v="41866.08333333333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  <n v="41829.795729166668"/>
    <n v="41859.795729166668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  <n v="42171.763414351852"/>
    <n v="42211.763414351852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  <n v="42337.792511574073"/>
    <n v="42374.99652777778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  <n v="42219.665173611109"/>
    <n v="42257.165972222225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  <n v="42165.462627314817"/>
    <n v="42196.604166666672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  <n v="42648.546111111107"/>
    <n v="42678.54611111110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  <n v="41971.002152777779"/>
    <n v="42004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  <n v="42050.983182870375"/>
    <n v="42085.941516203704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  <n v="42772.833379629628"/>
    <n v="42806.875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  <n v="42155.696793981479"/>
    <n v="42190.696793981479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  <n v="42270.582141203704"/>
    <n v="42301.895138888889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  <n v="42206.835370370376"/>
    <n v="42236.83537037037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  <n v="42697.850844907407"/>
    <n v="42745.208333333328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  <n v="42503.559467592597"/>
    <n v="42524.875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  <n v="42277.583472222221"/>
    <n v="42307.58347222222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  <n v="42722.882361111115"/>
    <n v="42752.882361111115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  <n v="42323.70930555556"/>
    <n v="42355.207638888889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  <n v="41933.291643518518"/>
    <n v="41963.33331018518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  <n v="41898.168124999997"/>
    <n v="41913.165972222225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  <n v="42446.943831018521"/>
    <n v="42476.94383101852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  <n v="42463.81385416667"/>
    <n v="42494.165972222225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  <n v="42766.805034722223"/>
    <n v="42796.80503472222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  <n v="42734.789444444446"/>
    <n v="42767.97986111111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  <n v="42522.347812499997"/>
    <n v="42552.347812499997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  <n v="42702.917048611111"/>
    <n v="42732.91704861111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  <n v="42252.474351851852"/>
    <n v="42276.165972222225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  <n v="42156.510393518518"/>
    <n v="42186.51039351851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  <n v="42278.089039351849"/>
    <n v="42302.999305555553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  <n v="42754.693842592591"/>
    <n v="42782.958333333328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  <n v="41893.324884259258"/>
    <n v="41926.290972222225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  <n v="41871.755694444444"/>
    <n v="41901.755694444444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  <n v="42262.096782407403"/>
    <n v="4228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  <n v="42675.694236111114"/>
    <n v="42705.735902777778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  <n v="42135.60020833333"/>
    <n v="42167.083333333328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  <n v="42230.472222222219"/>
    <n v="42259.165972222225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  <n v="42167.434166666666"/>
    <n v="42197.43416666666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  <n v="42068.888391203705"/>
    <n v="42098.84672453704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  <n v="42145.746689814812"/>
    <n v="42175.746689814812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  <n v="41918.74217592593"/>
    <n v="41948.783842592595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  <n v="42146.731087962966"/>
    <n v="42176.73108796296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  <n v="42590.472685185188"/>
    <n v="42620.472685185188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  <n v="42602.57671296296"/>
    <n v="42621.15625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  <n v="42059.085752314815"/>
    <n v="42089.04408564815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  <n v="41889.768229166664"/>
    <n v="41919.768229166664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  <n v="42144.573807870373"/>
    <n v="42166.16597222222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  <n v="42758.559629629628"/>
    <n v="42788.559629629628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  <n v="41982.887280092589"/>
    <n v="42012.887280092589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  <n v="42614.760937500003"/>
    <n v="42644.165972222225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  <n v="42303.672662037039"/>
    <n v="42338.71432870370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  <n v="42171.725416666668"/>
    <n v="42201.725416666668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  <n v="41964.315532407403"/>
    <n v="41995.166666666672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  <n v="42284.516064814816"/>
    <n v="42307.875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  <n v="42016.800208333334"/>
    <n v="42032.916666666672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  <n v="42311.711979166663"/>
    <n v="42341.708333333328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  <n v="42136.536134259259"/>
    <n v="42167.875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  <n v="42172.757638888885"/>
    <n v="42202.757638888885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  <n v="42590.90425925926"/>
    <n v="42606.9042592592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  <n v="42137.395798611113"/>
    <n v="42171.458333333328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  <n v="42167.533159722225"/>
    <n v="42197.533159722225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  <n v="41915.437210648146"/>
    <n v="41945.47887731481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  <n v="42284.500104166669"/>
    <n v="42314.541770833333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  <n v="42611.801412037035"/>
    <n v="42627.79166666667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  <n v="42400.70453703704"/>
    <n v="42444.875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  <n v="42017.88045138889"/>
    <n v="42044.1875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  <n v="42426.949988425928"/>
    <n v="42461.165972222225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  <n v="41931.682939814811"/>
    <n v="41961.72460648148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  <n v="42124.848414351851"/>
    <n v="42154.848414351851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  <n v="42431.102534722224"/>
    <n v="42461.0608680555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  <n v="42121.756921296299"/>
    <n v="42156.208333333328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  <n v="42219.019733796296"/>
    <n v="42249.01973379629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  <n v="42445.19430555556"/>
    <n v="42489.1943055555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  <n v="42379.744189814817"/>
    <n v="42410.875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  <n v="42380.884872685187"/>
    <n v="42398.249305555553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  <n v="42762.942430555559"/>
    <n v="42794.208333333328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  <n v="42567.840069444443"/>
    <n v="42597.84006944444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  <n v="42311.750324074077"/>
    <n v="42336.75032407407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  <n v="42505.774479166663"/>
    <n v="42541.958333333328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  <n v="42758.368078703701"/>
    <n v="42786.36807870370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  <n v="42775.51494212963"/>
    <n v="42805.51494212963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  <n v="42232.702546296292"/>
    <n v="42264.165972222225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  <n v="42282.770231481481"/>
    <n v="42342.811898148153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  <n v="42768.425370370373"/>
    <n v="42798.425370370373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  <n v="42141.541134259256"/>
    <n v="42171.54113425925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  <n v="42609.442465277782"/>
    <n v="42639.44246527778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  <n v="42309.756620370375"/>
    <n v="42330.916666666672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  <n v="42193.771481481483"/>
    <n v="42212.95763888888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  <n v="42239.957962962959"/>
    <n v="4226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  <n v="42261.917395833334"/>
    <n v="42291.917395833334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  <n v="42102.743773148148"/>
    <n v="42123.743773148148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  <n v="42538.735833333332"/>
    <n v="42583.290972222225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  <n v="42681.35157407407"/>
    <n v="42711.3515740740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  <n v="42056.65143518518"/>
    <n v="42091.60976851852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  <n v="42696.624444444446"/>
    <n v="42726.62444444444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  <n v="42186.855879629627"/>
    <n v="42216.855879629627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  <n v="42493.219236111108"/>
    <n v="42531.125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  <n v="42475.057164351849"/>
    <n v="42505.057164351849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  <n v="42452.876909722225"/>
    <n v="42473.876909722225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  <n v="42628.650208333333"/>
    <n v="42659.650208333333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  <n v="42253.928530092599"/>
    <n v="42283.928530092599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  <n v="42264.29178240741"/>
    <n v="42294.2917824074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  <n v="42664.809560185182"/>
    <n v="42685.91666666667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  <n v="42382.244409722218"/>
    <n v="42396.04166666667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  <n v="42105.267488425932"/>
    <n v="42132.836805555555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  <n v="42466.303715277776"/>
    <n v="42496.30371527777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  <n v="41826.871238425927"/>
    <n v="41859.57916666666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  <n v="42499.039629629624"/>
    <n v="42529.03962962962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  <n v="42431.302002314813"/>
    <n v="42471.10416666667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  <n v="41990.585486111115"/>
    <n v="42035.58548611111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  <n v="42513.045798611114"/>
    <n v="42543.045798611114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  <n v="41914.100289351853"/>
    <n v="41928.165972222225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  <n v="42521.010370370372"/>
    <n v="42543.16319444444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  <n v="42608.36583333333"/>
    <n v="42638.36583333333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  <n v="42512.58321759259"/>
    <n v="42526.58321759259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  <n v="42064.785613425927"/>
    <n v="42099.74394675926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  <n v="42041.714178240742"/>
    <n v="42071.6725115740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  <n v="42468.374606481477"/>
    <n v="42498.37460648147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  <n v="41822.57503472222"/>
    <n v="41825.041666666664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  <n v="41837.323009259257"/>
    <n v="41847.95833333333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  <n v="42065.887361111112"/>
    <n v="42095.845694444448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  <n v="42248.697754629626"/>
    <n v="42283.69775462962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  <n v="41809.860300925924"/>
    <n v="41839.860300925924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  <n v="42148.676851851851"/>
    <n v="42170.676851851851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  <n v="42185.521087962959"/>
    <n v="42215.52108796295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  <n v="41827.674143518518"/>
    <n v="41854.95833333333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  <n v="42437.398680555554"/>
    <n v="42465.35701388889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  <n v="41901.282025462962"/>
    <n v="41922.875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  <n v="42769.574999999997"/>
    <n v="42790.57499999999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  <n v="42549.665717592594"/>
    <n v="42579.665717592594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  <n v="42685.974004629628"/>
    <n v="42710.97400462962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  <n v="42510.798854166671"/>
    <n v="42533.708333333328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  <n v="42062.296412037038"/>
    <n v="42095.207638888889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  <n v="42452.916481481487"/>
    <n v="42473.554166666669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  <n v="41851.200150462959"/>
    <n v="41881.200150462959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  <n v="42053.106111111112"/>
    <n v="42112.025694444441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  <n v="42054.024421296301"/>
    <n v="42061.02442129630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  <n v="42484.551550925928"/>
    <n v="42498.875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  <n v="42466.558796296296"/>
    <n v="42490.165972222225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  <n v="42513.11078703704"/>
    <n v="42534.708333333328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  <n v="42302.701516203706"/>
    <n v="42337.958333333328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  <n v="41806.395428240736"/>
    <n v="41843.45833333333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  <n v="42495.992800925931"/>
    <n v="42552.95833333332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  <n v="42479.432291666672"/>
    <n v="42492.958333333328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  <n v="42270.7269212963"/>
    <n v="42306.167361111111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  <n v="42489.619525462957"/>
    <n v="42500.47013888889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  <n v="42536.815648148149"/>
    <n v="42566.815648148149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  <n v="41822.417939814812"/>
    <n v="41852.417939814812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  <n v="41932.311099537037"/>
    <n v="41962.352766203709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  <n v="42746.057106481487"/>
    <n v="42791.057106481487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  <n v="42697.082673611112"/>
    <n v="42718.665972222225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  <n v="41866.025347222225"/>
    <n v="41883.665972222225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  <n v="42056.091631944444"/>
    <n v="42070.204861111109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  <n v="41851.771354166667"/>
    <n v="41870.666666666664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  <n v="42422.977418981478"/>
    <n v="42444.875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  <n v="42321.101759259254"/>
    <n v="42351.101759259254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  <n v="42107.067557870367"/>
    <n v="42137.067557870367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  <n v="42192.933958333335"/>
    <n v="42217.933958333335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  <n v="41969.19975694445"/>
    <n v="42005.20833333332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  <n v="42690.041435185187"/>
    <n v="42750.041435185187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  <n v="42690.334317129629"/>
    <n v="42721.33333333332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  <n v="42312.874594907407"/>
    <n v="42340.874594907407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  <n v="41855.548101851848"/>
    <n v="41876.20763888888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  <n v="42179.854629629626"/>
    <n v="42203.666666666672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  <n v="42275.731666666667"/>
    <n v="42305.731666666667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  <n v="41765.610798611109"/>
    <n v="41777.61079861110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  <n v="42059.701319444444"/>
    <n v="42119.65965277778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  <n v="42053.732627314821"/>
    <n v="42083.70555555555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  <n v="41858.355393518519"/>
    <n v="41882.54722222222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  <n v="42225.513888888891"/>
    <n v="42242.958333333328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  <n v="41937.953449074077"/>
    <n v="41972.995115740741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  <n v="42044.184988425928"/>
    <n v="42074.143321759257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  <n v="42559.431203703702"/>
    <n v="42583.957638888889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  <n v="42524.782638888893"/>
    <n v="42544.782638888893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  <n v="42292.087592592594"/>
    <n v="42329.125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  <n v="41953.8675"/>
    <n v="41983.8675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  <n v="41946.644745370373"/>
    <n v="41976.64474537037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  <n v="41947.762592592597"/>
    <n v="41987.76259259259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  <n v="42143.461122685185"/>
    <n v="42173.461122685185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  <n v="42494.563449074078"/>
    <n v="42524.56344907407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  <n v="41815.774826388893"/>
    <n v="41830.7748263888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  <n v="41830.545694444445"/>
    <n v="41859.936111111107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  <n v="42446.845543981486"/>
    <n v="42496.84554398148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  <n v="41923.921643518523"/>
    <n v="41949.03194444444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  <n v="41817.59542824074"/>
    <n v="41847.59542824074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  <n v="42140.712314814817"/>
    <n v="42154.756944444445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  <n v="41764.446631944447"/>
    <n v="41791.165972222225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  <n v="42378.478344907402"/>
    <n v="42418.91666666667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  <n v="41941.75203703704"/>
    <n v="41964.70833333332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  <n v="42026.920428240745"/>
    <n v="42056.920428240745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  <n v="41834.953865740739"/>
    <n v="41879.953865740739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  <n v="42193.723912037036"/>
    <n v="42223.72391203703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  <n v="42290.61855324074"/>
    <n v="42320.104861111111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  <n v="42150.462083333332"/>
    <n v="42180.462083333332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  <n v="42152.503495370373"/>
    <n v="42172.50349537037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  <n v="42410.017199074078"/>
    <n v="42430.999305555553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  <n v="41791.492777777778"/>
    <n v="41836.492777777778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  <n v="41796.422326388885"/>
    <n v="41826.422326388885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  <n v="41808.991944444446"/>
    <n v="41838.99194444444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  <n v="42544.814328703709"/>
    <n v="42582.87361111110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  <n v="42500.041550925926"/>
    <n v="42527.29166666667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  <n v="42265.022824074069"/>
    <n v="42285.02282407406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  <n v="41879.959050925929"/>
    <n v="41909.959050925929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  <n v="42053.733078703706"/>
    <n v="42063.207638888889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  <n v="42675.832465277781"/>
    <n v="42705.332638888889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  <n v="42467.144166666665"/>
    <n v="42477.97916666667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  <n v="42089.412557870368"/>
    <n v="42117.770833333328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  <n v="41894.91375"/>
    <n v="41938.029861111107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  <n v="41752.83457175926"/>
    <n v="41782.8345717592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  <n v="42448.821585648147"/>
    <n v="42466.895833333328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  <n v="42405.090300925927"/>
    <n v="42414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  <n v="42037.791238425925"/>
    <n v="42067.791238425925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  <n v="42323.562222222223"/>
    <n v="4235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  <n v="42088.911354166667"/>
    <n v="42118.911354166667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  <n v="42018.676898148151"/>
    <n v="42040.290972222225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  <n v="41884.617314814815"/>
    <n v="41916.617314814815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  <n v="41884.056747685187"/>
    <n v="41903.08333333333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  <n v="41792.645277777774"/>
    <n v="41822.645277777774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  <n v="42038.720451388886"/>
    <n v="42063.708333333328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  <n v="42662.021539351852"/>
    <n v="42676.02153935185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  <n v="41820.945613425924"/>
    <n v="41850.945613425924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  <n v="41839.730937499997"/>
    <n v="41869.730937499997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  <n v="42380.581180555557"/>
    <n v="42405.91666666667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  <n v="41776.06313657407"/>
    <n v="41807.12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  <n v="41800.380428240736"/>
    <n v="41830.38042824073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  <n v="42572.61681712963"/>
    <n v="42589.12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  <n v="41851.541585648149"/>
    <n v="41872.686111111107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  <n v="42205.710879629631"/>
    <n v="42235.71087962963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  <n v="42100.927858796291"/>
    <n v="42126.875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  <n v="42374.911226851851"/>
    <n v="42388.20763888888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  <n v="41809.12300925926"/>
    <n v="41831.67708333333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  <n v="42294.429641203707"/>
    <n v="42321.84513888889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  <n v="42124.841111111113"/>
    <n v="42154.84111111111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  <n v="41861.524837962963"/>
    <n v="41891.52483796296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  <n v="42521.291504629626"/>
    <n v="42529.58263888888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  <n v="42272.530509259261"/>
    <n v="42300.53050925926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  <n v="42016.832465277781"/>
    <n v="42040.513888888891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  <n v="42402.889027777783"/>
    <n v="42447.84736111111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  <n v="41960.119085648148"/>
    <n v="41990.119085648148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  <n v="42532.052523148144"/>
    <n v="42560.16666666667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  <n v="42036.704525462963"/>
    <n v="42096.66285879629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  <n v="42088.723692129628"/>
    <n v="42115.723692129628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  <n v="41820.639189814814"/>
    <n v="41843.165972222225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  <n v="42535.97865740741"/>
    <n v="42595.97865740741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  <n v="41821.698599537034"/>
    <n v="41851.69859953703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  <n v="42626.7503125"/>
    <n v="42656.7503125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  <n v="41821.205636574072"/>
    <n v="41852.29097222222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  <n v="42016.706678240742"/>
    <n v="42047.249305555553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  <n v="42011.202581018515"/>
    <n v="42038.185416666667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  <n v="42480.479861111111"/>
    <n v="42510.479861111111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  <n v="41852.527222222219"/>
    <n v="41866.527222222219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  <n v="42643.632858796293"/>
    <n v="42672.125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  <n v="42179.898472222223"/>
    <n v="42195.75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  <n v="42612.918807870374"/>
    <n v="42654.16597222222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  <n v="42575.130057870367"/>
    <n v="42605.130057870367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  <n v="42200.625833333339"/>
    <n v="42225.66666666667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  <n v="42420.019097222219"/>
    <n v="42479.97743055555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  <n v="42053.671666666669"/>
    <n v="42083.630000000005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  <n v="42605.765381944446"/>
    <n v="42634.12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  <n v="42458.641724537039"/>
    <n v="42488.641724537039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  <n v="42529.022013888884"/>
    <n v="42566.901388888888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  <n v="41841.820486111108"/>
    <n v="41882.83333333333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  <n v="41928.170497685183"/>
    <n v="41949.24930555555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  <n v="42062.834444444445"/>
    <n v="42083.85208333333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  <n v="42541.501516203702"/>
    <n v="42571.50151620370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  <n v="41918.880833333329"/>
    <n v="4194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  <n v="41921.279976851853"/>
    <n v="41939.125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  <n v="42128.736608796295"/>
    <n v="42141.125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  <n v="42053.916921296295"/>
    <n v="42079.875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  <n v="41781.855092592596"/>
    <n v="41811.85509259259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  <n v="42171.317442129628"/>
    <n v="42195.875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  <n v="41989.24754629629"/>
    <n v="42006.24754629629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  <n v="41796.771597222221"/>
    <n v="41826.771597222221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  <n v="41793.668761574074"/>
    <n v="41823.668761574074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  <n v="42506.760405092595"/>
    <n v="42536.760405092595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  <n v="42372.693055555559"/>
    <n v="42402.693055555559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  <n v="42126.87501157407"/>
    <n v="42158.29097222222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  <n v="42149.940416666665"/>
    <n v="42179.940416666665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  <n v="42087.768055555556"/>
    <n v="42111.666666666672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  <n v="41753.635775462964"/>
    <n v="41783.87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  <n v="42443.802361111113"/>
    <n v="42473.802361111113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  <n v="42121.249814814815"/>
    <n v="42142.249814814815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  <n v="42268.00922453704"/>
    <n v="42303.00922453704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  <n v="41848.866157407407"/>
    <n v="41868.2159722222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  <n v="42689.214988425927"/>
    <n v="42700.25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  <n v="41915.762835648151"/>
    <n v="41944.72083333333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  <n v="42584.846828703703"/>
    <n v="42624.846828703703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  <n v="42511.741944444446"/>
    <n v="42523.91666666667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  <n v="42459.15861111111"/>
    <n v="42518.90555555555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  <n v="42132.036168981482"/>
    <n v="42186.290972222225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  <n v="42419.91942129629"/>
    <n v="42436.207638888889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  <n v="42233.763831018514"/>
    <n v="42258.763831018514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  <n v="42430.839398148149"/>
    <n v="42445.165972222225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  <n v="42545.478333333333"/>
    <n v="42575.478333333333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  <n v="42297.748738425929"/>
    <n v="42327.790405092594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  <n v="41760.935706018521"/>
    <n v="41772.166666666664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  <n v="41829.734259259261"/>
    <n v="41874.734259259261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  <n v="42491.92288194444"/>
    <n v="42521.9228819444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  <n v="42477.729780092588"/>
    <n v="42500.875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  <n v="41950.859560185185"/>
    <n v="41964.204861111109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  <n v="41802.62090277778"/>
    <n v="41822.62090277778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  <n v="41927.873784722222"/>
    <n v="41950.77083333333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  <n v="42057.536944444444"/>
    <n v="42117.49527777778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  <n v="41781.096203703702"/>
    <n v="41794.207638888889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  <n v="42020.846666666665"/>
    <n v="42037.207638888889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  <n v="42125.772812499999"/>
    <n v="42155.772812499999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  <n v="41856.010069444441"/>
    <n v="41890.125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  <n v="41794.817523148151"/>
    <n v="41824.45833333333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  <n v="41893.783553240741"/>
    <n v="41914.59791666666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  <n v="42037.598958333328"/>
    <n v="42067.598958333328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  <n v="42227.824212962965"/>
    <n v="42253.574305555558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  <n v="41881.361342592594"/>
    <n v="41911.361342592594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  <n v="42234.789884259262"/>
    <n v="42262.420833333337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  <n v="42581.397546296299"/>
    <n v="42638.958333333328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  <n v="41880.76357638889"/>
    <n v="41895.16666666666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  <n v="42214.6956712963"/>
    <n v="42225.666666666672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  <n v="42460.335312499999"/>
    <n v="42488.249305555553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  <n v="42167.023206018523"/>
    <n v="42196.165972222225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  <n v="42733.50136574074"/>
    <n v="42753.50136574074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  <n v="42177.761782407411"/>
    <n v="42198.04166666667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  <n v="42442.623344907406"/>
    <n v="42470.833333333328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  <n v="42521.654328703706"/>
    <n v="42551.65432870370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  <n v="41884.599849537037"/>
    <n v="41900.165972222225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  <n v="42289.761192129627"/>
    <n v="42319.802858796291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  <n v="42243.6252662037"/>
    <n v="42278.6252662037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  <n v="42248.640162037038"/>
    <n v="42279.7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  <n v="42328.727141203708"/>
    <n v="42358.4993055555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  <n v="41923.354351851849"/>
    <n v="41960.332638888889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  <n v="42571.420601851853"/>
    <n v="42599.420601851853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  <n v="42600.756041666667"/>
    <n v="42621.75604166666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  <n v="42517.00336805555"/>
    <n v="42547.0033680555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  <n v="42222.730034722219"/>
    <n v="42247.73003472221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  <n v="41829.599791666667"/>
    <n v="41889.599791666667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  <n v="42150.755312499998"/>
    <n v="42180.755312499998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  <n v="42040.831678240742"/>
    <n v="42070.83167824074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  <n v="42075.807395833333"/>
    <n v="42105.807395833333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  <n v="42073.66069444445"/>
    <n v="42095.165972222225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  <n v="42480.078715277778"/>
    <n v="42504.165972222225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  <n v="42411.942291666666"/>
    <n v="42434.04166666667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  <n v="42223.394363425927"/>
    <n v="42251.394363425927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  <n v="42462.893495370372"/>
    <n v="42492.89349537037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  <n v="41753.515856481477"/>
    <n v="41781.921527777777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  <n v="41788.587083333332"/>
    <n v="41818.587083333332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  <n v="42196.028703703705"/>
    <n v="4222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  <n v="42016.050451388888"/>
    <n v="42046.708333333328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  <n v="42661.442060185189"/>
    <n v="42691.48372685185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  <n v="41808.649583333332"/>
    <n v="41868.649583333332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  <n v="41730.276747685188"/>
    <n v="41764.27674768518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  <n v="42139.816840277781"/>
    <n v="42181.875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  <n v="42194.096157407403"/>
    <n v="42216.373611111107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  <n v="42115.889652777776"/>
    <n v="42151.114583333328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  <n v="42203.680300925931"/>
    <n v="42221.77500000000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  <n v="42433.761886574073"/>
    <n v="42442.91666666667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  <n v="42555.671944444446"/>
    <n v="42583.79166666667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  <n v="42236.623252314821"/>
    <n v="42282.66666666667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  <n v="41974.743148148147"/>
    <n v="42004.743148148147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  <n v="41997.507905092592"/>
    <n v="42027.507905092592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  <n v="42135.810694444444"/>
    <n v="42165.81069444444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  <n v="41869.740671296298"/>
    <n v="41899.740671296298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  <n v="41982.688611111109"/>
    <n v="42012.688611111109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  <n v="41976.331979166665"/>
    <n v="42004.291666666672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  <n v="41912.858946759261"/>
    <n v="41942.858946759261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  <n v="42146.570393518516"/>
    <n v="42176.57039351851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  <n v="41921.375532407408"/>
    <n v="41951.417199074072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  <n v="41926.942685185182"/>
    <n v="41956.98435185184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  <n v="42561.783877314811"/>
    <n v="42593.165972222225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  <n v="42649.54923611111"/>
    <n v="42709.59090277778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  <n v="42093.786840277782"/>
    <n v="42120.269444444442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  <n v="42460.733530092592"/>
    <n v="42490.73353009259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  <n v="42430.76222222222"/>
    <n v="42460.72055555555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  <n v="42026.176180555558"/>
    <n v="42064.20763888888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  <n v="41836.471180555556"/>
    <n v="41850.47118055555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  <n v="42451.095856481479"/>
    <n v="42465.095856481479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  <n v="42418.425983796296"/>
    <n v="42478.38431712963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  <n v="42168.316481481481"/>
    <n v="42198.31648148148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  <n v="41964.716319444444"/>
    <n v="41994.716319444444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  <n v="42576.697569444441"/>
    <n v="42636.69756944444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  <n v="42503.539976851855"/>
    <n v="42548.79166666667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  <n v="42101.828819444447"/>
    <n v="42123.95833333332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  <n v="42125.647534722222"/>
    <n v="42150.647534722222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  <n v="41902.333726851852"/>
    <n v="41932.33372685185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  <n v="42003.948425925926"/>
    <n v="42028.207638888889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  <n v="41988.829942129625"/>
    <n v="42046.207638888889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  <n v="41974.898599537039"/>
    <n v="42009.851388888885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  <n v="42592.066921296297"/>
    <n v="42617.0669212962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  <n v="42050.008368055554"/>
    <n v="42076.29097222222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  <n v="41856.715069444443"/>
    <n v="41877.71506944444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  <n v="42417.585532407407"/>
    <n v="42432.24930555555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  <n v="41866.79886574074"/>
    <n v="41885.20763888888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  <n v="42220.794872685183"/>
    <n v="4224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  <n v="42628.849120370374"/>
    <n v="42656.849120370374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  <n v="41990.99863425926"/>
    <n v="42020.9986342592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  <n v="42447.894432870366"/>
    <n v="42507.89443287036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  <n v="42283.864351851851"/>
    <n v="42313.90601851852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  <n v="42483.015694444446"/>
    <n v="42489.290972222225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  <n v="42383.793124999997"/>
    <n v="42413.79312499999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  <n v="42566.604826388888"/>
    <n v="42596.604826388888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  <n v="42338.963912037041"/>
    <n v="42353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  <n v="42506.709374999999"/>
    <n v="42538.583333333328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  <n v="42429.991724537038"/>
    <n v="42459.950057870374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  <n v="42203.432129629626"/>
    <n v="42233.43212962962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  <n v="42072.370381944449"/>
    <n v="42102.370381944449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  <n v="41789.726979166669"/>
    <n v="41799.726979166669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  <n v="41788.58997685185"/>
    <n v="41818.5899768518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  <n v="42144.041851851849"/>
    <n v="42174.0418518518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  <n v="42318.593703703707"/>
    <n v="42348.59370370370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  <n v="42052.949814814812"/>
    <n v="42082.908148148148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  <n v="42779.610289351855"/>
    <n v="42794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  <n v="42128.627893518518"/>
    <n v="42158.627893518518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  <n v="42661.132245370376"/>
    <n v="42693.91666666667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  <n v="42037.938206018516"/>
    <n v="42068.166666666672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  <n v="42619.935694444444"/>
    <n v="42643.875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  <n v="41877.221886574072"/>
    <n v="41910.140972222223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  <n v="41828.736921296295"/>
    <n v="41846.29166666666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  <n v="42545.774189814816"/>
    <n v="42605.77418981481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  <n v="42157.652511574073"/>
    <n v="42187.65251157407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  <n v="41846.667326388888"/>
    <n v="41867.667326388888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  <n v="42460.741747685184"/>
    <n v="42511.165972222225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n v="42291.833287037036"/>
    <n v="42351.874953703707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  <n v="42437.094490740739"/>
    <n v="42495.708333333328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  <n v="41942.84710648148"/>
    <n v="41972.88877314815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  <n v="41880.753437500003"/>
    <n v="41905.165972222225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  <n v="41946.936909722222"/>
    <n v="41966.936909722222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  <n v="42649.623460648145"/>
    <n v="42693.04166666667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  <n v="42701.166365740741"/>
    <n v="42749.165972222225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  <n v="42450.88282407407"/>
    <n v="42480.88282407407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n v="42226.694780092592"/>
    <n v="42261.694780092592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  <n v="41975.700636574074"/>
    <n v="42005.70063657407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  <n v="42053.672824074078"/>
    <n v="42113.631157407406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  <n v="42590.677152777775"/>
    <n v="42650.632638888885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  <n v="42104.781597222223"/>
    <n v="42134.78159722222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n v="41899.627071759256"/>
    <n v="41917.208333333336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  <n v="42297.816284722227"/>
    <n v="42338.708333333328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n v="42285.143969907411"/>
    <n v="42325.185636574068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  <n v="42409.241747685184"/>
    <n v="42437.207638888889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  <n v="42665.970347222217"/>
    <n v="42696.012013888889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  <n v="42140.421319444446"/>
    <n v="42171.979166666672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  <n v="42598.749155092592"/>
    <n v="42643.74915509259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  <n v="41887.292187500003"/>
    <n v="41917.29218750000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  <n v="41780.712893518517"/>
    <n v="41806.712893518517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  <n v="42381.478981481487"/>
    <n v="42402.478981481487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  <n v="41828.646319444444"/>
    <n v="41861.665972222225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  <n v="42596.644699074073"/>
    <n v="42607.165972222225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  <n v="42191.363506944443"/>
    <n v="42221.36350694444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  <n v="42440.416504629626"/>
    <n v="42463.708333333328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  <n v="42173.803217592591"/>
    <n v="42203.290972222225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  <n v="42737.910138888888"/>
    <n v="42767.957638888889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  <n v="42499.629849537036"/>
    <n v="42522.904166666667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  <n v="41775.858564814815"/>
    <n v="41822.16597222222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  <n v="42055.277199074073"/>
    <n v="42082.610416666663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  <n v="41971.881076388891"/>
    <n v="41996.88107638889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  <n v="42447.896666666667"/>
    <n v="42470.16666666667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  <n v="42064.220069444447"/>
    <n v="42094.17840277777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  <n v="42665.451736111107"/>
    <n v="42725.493402777778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  <n v="42523.248715277776"/>
    <n v="42537.24871527777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  <n v="42294.808124999996"/>
    <n v="42305.829166666663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  <n v="41822.90488425926"/>
    <n v="41844.291666666664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  <n v="42173.970127314817"/>
    <n v="42203.97012731481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  <n v="42185.556157407409"/>
    <n v="42208.772916666669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  <n v="42136.675196759257"/>
    <n v="42166.675196759257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  <n v="42142.514016203706"/>
    <n v="42155.95833333332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  <n v="41820.62809027778"/>
    <n v="41841.1659722222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  <n v="41878.946574074071"/>
    <n v="41908.94657407407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  <n v="41914.295104166667"/>
    <n v="41948.536111111112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  <n v="42556.873020833329"/>
    <n v="42616.873020833329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  <n v="42493.597013888888"/>
    <n v="42505.958333333328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  <n v="41876.815787037034"/>
    <n v="41894.815787037034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  <n v="41802.574282407411"/>
    <n v="41823.16597222222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  <n v="42120.531226851846"/>
    <n v="42155.53122685184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  <n v="41786.761354166665"/>
    <n v="41821.207638888889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  <n v="42627.454097222224"/>
    <n v="42648.454097222224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  <n v="42374.651504629626"/>
    <n v="42384.65150462962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  <n v="41772.685393518521"/>
    <n v="41806.290972222225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  <n v="42633.116851851853"/>
    <n v="42663.11685185185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  <n v="42219.180393518516"/>
    <n v="42249.18039351851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  <n v="41753.593275462961"/>
    <n v="41778.875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  <n v="42230.662731481483"/>
    <n v="42245.165972222225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  <n v="41787.218229166669"/>
    <n v="41817.21822916666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  <n v="41829.787083333329"/>
    <n v="41859.787083333329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  <n v="42147.826840277776"/>
    <n v="42176.93402777778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  <n v="41940.598182870373"/>
    <n v="41970.639849537038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  <n v="42020.700567129628"/>
    <n v="42065.207638888889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  <n v="41891.96503472222"/>
    <n v="41901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  <n v="42309.191307870366"/>
    <n v="42338.9375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  <n v="42490.133877314816"/>
    <n v="42527.083333333328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  <n v="41995.870486111111"/>
    <n v="42015.87048611111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  <n v="41988.617083333331"/>
    <n v="42048.61708333333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  <n v="42479.465833333335"/>
    <n v="42500.465833333335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  <n v="42401.806562500002"/>
    <n v="42431.80656250000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  <n v="41897.602037037039"/>
    <n v="41927.602037037039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  <n v="41882.585648148146"/>
    <n v="41912.666666666664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  <n v="42129.541585648149"/>
    <n v="42159.541585648149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  <n v="42524.53800925926"/>
    <n v="42561.95763888888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  <n v="42556.504490740743"/>
    <n v="42595.290972222225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  <n v="42461.689745370371"/>
    <n v="42521.689745370371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  <n v="41792.542986111112"/>
    <n v="41813.75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  <n v="41879.913761574076"/>
    <n v="41894.91376157407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  <n v="42552.048356481479"/>
    <n v="42573.226388888885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  <n v="41810.142199074071"/>
    <n v="41824.142199074071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  <n v="41785.707708333335"/>
    <n v="41815.707708333335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  <n v="42072.576249999998"/>
    <n v="42097.576249999998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  <n v="41779.724224537036"/>
    <n v="41805.66666666666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  <n v="42134.172071759254"/>
    <n v="42155.290972222225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  <n v="42505.738032407404"/>
    <n v="42525.73803240740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  <n v="42118.556331018517"/>
    <n v="42150.16597222222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  <n v="42036.99559027778"/>
    <n v="42094.536111111112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  <n v="42360.887835648151"/>
    <n v="42390.887835648151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  <n v="42102.866307870368"/>
    <n v="42133.866307870368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  <n v="42032.716145833328"/>
    <n v="42062.716145833328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  <n v="42147.72993055555"/>
    <n v="42177.7299305555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  <n v="42165.993125000001"/>
    <n v="42187.993125000001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  <n v="41927.936157407406"/>
    <n v="41948.97782407407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  <n v="42381.671840277777"/>
    <n v="42411.957638888889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  <n v="41943.753032407403"/>
    <n v="41973.794699074075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  <n v="42465.491435185184"/>
    <n v="42494.958333333328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  <n v="42401.945219907408"/>
    <n v="42418.895833333328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  <n v="42462.140868055554"/>
    <n v="42489.875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  <n v="42632.348310185189"/>
    <n v="42663.204861111109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  <n v="42205.171018518522"/>
    <n v="42235.171018518522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  <n v="42041.205000000002"/>
    <n v="42086.16333333333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  <n v="42203.677766203706"/>
    <n v="42233.67776620370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  <n v="41983.752847222218"/>
    <n v="42014.14097222222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  <n v="41968.677465277782"/>
    <n v="42028.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n v="42103.024398148147"/>
    <n v="42112.9375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  <n v="42089.901574074072"/>
    <n v="42149.901574074072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  <n v="42122.693159722221"/>
    <n v="42152.693159722221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  <n v="42048.711724537039"/>
    <n v="42086.75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  <n v="42297.691006944442"/>
    <n v="42320.29097222222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  <n v="41813.938715277778"/>
    <n v="41835.916666666664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  <n v="42548.449861111112"/>
    <n v="42568.44986111111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  <n v="41833.089756944442"/>
    <n v="41863.07914351851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n v="42325.920717592599"/>
    <n v="42355.920717592599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  <n v="41858.214629629627"/>
    <n v="41888.214629629627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n v="41793.710231481484"/>
    <n v="41823.710231481484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n v="41793.814259259263"/>
    <n v="41825.165972222225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  <n v="41831.697939814818"/>
    <n v="41861.697939814818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  <n v="42621.389340277776"/>
    <n v="42651.38934027777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  <n v="42164.299722222218"/>
    <n v="42190.957638888889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  <n v="42395.706435185188"/>
    <n v="42416.24930555555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  <n v="42458.127175925925"/>
    <n v="42489.16597222222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  <n v="42016.981574074074"/>
    <n v="42045.332638888889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  <n v="42403.035567129627"/>
    <n v="42462.99390046296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  <n v="42619.802488425928"/>
    <n v="42659.875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  <n v="42128.824074074073"/>
    <n v="42158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  <n v="41808.881215277775"/>
    <n v="41846.207638888889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  <n v="42445.866979166669"/>
    <n v="42475.866979166669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  <n v="41771.814791666664"/>
    <n v="41801.814791666664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  <n v="41954.850868055553"/>
    <n v="41974.85086805555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  <n v="41747.471504629626"/>
    <n v="41778.208333333336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  <n v="42182.108252314814"/>
    <n v="42242.108252314814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  <n v="41739.525300925925"/>
    <n v="41764.52530092592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  <n v="42173.466863425929"/>
    <n v="42226.958333333328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  <n v="42193.813530092593"/>
    <n v="42218.81353009259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  <n v="42065.750300925924"/>
    <n v="42095.708634259259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  <n v="42499.842962962961"/>
    <n v="42519.025000000001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  <n v="41820.776412037041"/>
    <n v="41850.776412037041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  <n v="41788.167187500003"/>
    <n v="41823.16718750000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  <n v="42050.019641203704"/>
    <n v="42064.20763888888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  <n v="41772.727893518517"/>
    <n v="41802.727893518517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  <n v="42445.598136574074"/>
    <n v="42475.598136574074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  <n v="42138.930671296301"/>
    <n v="42168.930671296301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  <n v="42493.857083333336"/>
    <n v="42508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  <n v="42682.616967592592"/>
    <n v="42703.25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  <n v="42656.005173611113"/>
    <n v="42689.088888888888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  <n v="42087.792303240742"/>
    <n v="42103.792303240742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  <n v="42075.942627314813"/>
    <n v="42103.166666666672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  <n v="41814.367800925924"/>
    <n v="41852.041666666664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  <n v="41887.111354166671"/>
    <n v="41909.16666666666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  <n v="41989.819212962961"/>
    <n v="42049.81921296296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  <n v="42425.735416666663"/>
    <n v="42455.69374999999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  <n v="42166.219733796301"/>
    <n v="42198.83750000000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  <n v="41865.882928240739"/>
    <n v="41890.88292824073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  <n v="42546.862233796295"/>
    <n v="42575.958333333328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  <n v="42420.140277777777"/>
    <n v="42444.66666666667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  <n v="42531.980694444443"/>
    <n v="42561.98069444444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  <n v="42548.63853009259"/>
    <n v="42584.418749999997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  <n v="42487.037905092599"/>
    <n v="42517.037905092599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  <n v="42167.534791666665"/>
    <n v="42196.16597222222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  <n v="42333.695821759262"/>
    <n v="42361.679166666669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  <n v="42138.798819444448"/>
    <n v="42170.798819444448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n v="42666.666932870372"/>
    <n v="42696.708599537043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n v="41766.692037037035"/>
    <n v="41826.692037037035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  <n v="42170.447013888886"/>
    <n v="42200.447013888886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  <n v="41968.938993055555"/>
    <n v="41989.938993055555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  <n v="42132.58048611111"/>
    <n v="42162.5804861111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  <n v="42201.436226851853"/>
    <n v="42244.937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  <n v="42689.029583333337"/>
    <n v="42749.029583333337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  <n v="42084.881539351853"/>
    <n v="42114.881539351853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  <n v="41831.722777777781"/>
    <n v="41861.72277777778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  <n v="42410.93105324074"/>
    <n v="42440.9310532407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  <n v="41982.737071759257"/>
    <n v="42015.207638888889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  <n v="41975.676111111112"/>
    <n v="42006.676111111112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n v="42269.126226851848"/>
    <n v="42299.126226851848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  <n v="42403.971851851849"/>
    <n v="42433.971851851849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n v="42527.00953703704"/>
    <n v="42582.29166666667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  <n v="41849.887037037035"/>
    <n v="41909.88703703703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  <n v="41799.259039351848"/>
    <n v="41819.259039351848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  <n v="42090.909016203703"/>
    <n v="42097.909016203703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  <n v="42059.453923611116"/>
    <n v="42119.41225694444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  <n v="41800.526701388888"/>
    <n v="41850.95833333333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  <n v="42054.849050925928"/>
    <n v="42084.807384259257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  <n v="42487.627002314817"/>
    <n v="42521.458333333328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  <n v="42109.751250000001"/>
    <n v="42156.165972222225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  <n v="42497.275706018518"/>
    <n v="42535.904861111107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  <n v="42058.904074074075"/>
    <n v="42095.165972222225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  <n v="42207.259918981479"/>
    <n v="42236.958333333328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  <n v="41807.690081018518"/>
    <n v="41837.69008101851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  <n v="42284.69694444444"/>
    <n v="42301.1659722222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  <n v="42045.84238425926"/>
    <n v="42075.800717592589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  <n v="42184.209537037037"/>
    <n v="42202.876388888893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  <n v="42160.651817129627"/>
    <n v="42190.651817129627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  <n v="42341.180636574078"/>
    <n v="42373.180636574078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  <n v="42329.838159722218"/>
    <n v="42388.957638888889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  <n v="42170.910231481481"/>
    <n v="42205.165972222225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  <n v="42571.626192129625"/>
    <n v="42583.570138888885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  <n v="42151.069606481484"/>
    <n v="42172.06960648148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  <n v="42101.423541666663"/>
    <n v="42131.423541666663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  <n v="42034.928252314814"/>
    <n v="4209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  <n v="41944.527627314819"/>
    <n v="42004.56929398148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  <n v="42593.865405092598"/>
    <n v="42613.865405092598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  <n v="42503.740868055553"/>
    <n v="42517.740868055553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  <n v="41927.848900462966"/>
    <n v="41948.89056712963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  <n v="42375.114988425928"/>
    <n v="42420.114988425928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  <n v="41963.872361111113"/>
    <n v="41974.79791666666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  <n v="42143.445219907408"/>
    <n v="42173.445219907408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  <n v="42460.94222222222"/>
    <n v="42481.9422222222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  <n v="42553.926527777774"/>
    <n v="42585.172916666663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  <n v="42152.765717592592"/>
    <n v="42188.76571759259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  <n v="42116.710752314815"/>
    <n v="42146.710752314815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  <n v="42155.142638888894"/>
    <n v="42215.142638888894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  <n v="42432.701724537037"/>
    <n v="42457.66005787036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  <n v="41780.785729166666"/>
    <n v="41840.78572916666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  <n v="41740.493657407409"/>
    <n v="41770.493657407409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  <n v="41766.072500000002"/>
    <n v="41791.072500000002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  <n v="41766.617291666669"/>
    <n v="41793.290972222225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  <n v="42248.627013888894"/>
    <n v="42278.627013888894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  <n v="41885.221550925926"/>
    <n v="41916.29097222222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  <n v="42159.224432870367"/>
    <n v="42204.224432870367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  <n v="42265.817002314812"/>
    <n v="42295.817002314812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  <n v="42136.767175925925"/>
    <n v="42166.767175925925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  <n v="41975.124340277776"/>
    <n v="42005.12434027777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  <n v="42172.439571759256"/>
    <n v="42202.43957175925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  <n v="42065.190694444449"/>
    <n v="42090.149027777778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  <n v="41848.84002314815"/>
    <n v="41883.84002314815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  <n v="42103.884930555556"/>
    <n v="42133.88493055555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  <n v="42059.970729166671"/>
    <n v="42089.929062499999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  <n v="42041.743090277778"/>
    <n v="42071.701423611114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  <n v="41829.73715277778"/>
    <n v="41852.716666666667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  <n v="42128.431064814817"/>
    <n v="42146.875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  <n v="41789.893599537041"/>
    <n v="41815.875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  <n v="41833.660995370374"/>
    <n v="41863.660995370374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  <n v="41914.590011574073"/>
    <n v="41955.907638888893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  <n v="42611.261064814811"/>
    <n v="42625.707638888889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n v="42253.633159722223"/>
    <n v="42313.674826388888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  <n v="42295.891828703709"/>
    <n v="42325.93349537036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  <n v="41841.651597222226"/>
    <n v="41881.229166666664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  <n v="42402.947002314817"/>
    <n v="42452.145138888889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  <n v="42509.814108796294"/>
    <n v="42539.814108796294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  <n v="41865.659780092596"/>
    <n v="41890.659780092596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  <n v="42047.724444444444"/>
    <n v="42077.132638888885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  <n v="41793.172199074077"/>
    <n v="41823.172199074077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  <n v="42763.780671296292"/>
    <n v="42823.739004629628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n v="42180.145787037036"/>
    <n v="42230.14578703703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n v="42255.696006944447"/>
    <n v="42285.696006944447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n v="42007.016458333339"/>
    <n v="42028.041666666672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n v="42615.346817129626"/>
    <n v="42616.41666666667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  <n v="42372.624166666661"/>
    <n v="42402.62416666666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  <n v="42682.677685185183"/>
    <n v="42712.677685185183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  <n v="42154.818819444445"/>
    <n v="42185.165972222225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n v="41999.861064814817"/>
    <n v="42029.861064814817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  <n v="41815.815046296295"/>
    <n v="41850.95833333333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  <n v="42756.018506944441"/>
    <n v="42786.01850694444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n v="42373.983449074076"/>
    <n v="42400.960416666669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n v="41854.602650462963"/>
    <n v="41884.60265046296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n v="42065.791574074072"/>
    <n v="42090.749907407408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n v="42469.951284722221"/>
    <n v="42499.951284722221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n v="41954.228032407409"/>
    <n v="41984.228032407409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  <n v="42079.857974537037"/>
    <n v="42125.91666666667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  <n v="42762.545810185184"/>
    <n v="42792.545810185184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  <n v="41977.004976851851"/>
    <n v="42008.976388888885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  <n v="42171.758611111116"/>
    <n v="42231.75861111111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  <n v="42056.1324537037"/>
    <n v="42086.207638888889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n v="41867.652280092589"/>
    <n v="41875.291666666664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  <n v="41779.657870370371"/>
    <n v="41821.25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  <n v="42679.958472222221"/>
    <n v="42710.207638888889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  <n v="42032.250208333331"/>
    <n v="42063.250208333331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  <n v="41793.191874999997"/>
    <n v="41807.191874999997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  <n v="41982.87364583333"/>
    <n v="42012.8736458333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  <n v="42193.482291666667"/>
    <n v="42233.666666666672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  <n v="41843.775011574071"/>
    <n v="41863.77501157407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  <n v="42136.092488425929"/>
    <n v="42166.092488425929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  <n v="42317.826377314821"/>
    <n v="42357.82637731482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  <n v="42663.468078703707"/>
    <n v="42688.509745370371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n v="42186.01116898148"/>
    <n v="42230.818055555559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  <n v="42095.229166666672"/>
    <n v="42109.21111111111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  <n v="42124.623877314814"/>
    <n v="42166.958333333328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  <n v="42143.917743055557"/>
    <n v="42181.559027777781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  <n v="41906.819513888884"/>
    <n v="41938.838888888888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  <n v="41834.135370370372"/>
    <n v="41849.13537037037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  <n v="41863.359282407408"/>
    <n v="41893.359282407408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  <n v="42224.756909722222"/>
    <n v="42254.756909722222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  <n v="41939.812233796292"/>
    <n v="41969.85390046295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  <n v="42059.270023148143"/>
    <n v="42119.190972222219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  <n v="42308.211215277777"/>
    <n v="42338.25288194444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  <n v="42114.818935185183"/>
    <n v="42134.957638888889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  <n v="42492.98505787037"/>
    <n v="42522.98505787037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n v="42494.471666666665"/>
    <n v="42524.471666666665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  <n v="41863.527326388888"/>
    <n v="41893.527326388888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  <n v="41843.664618055554"/>
    <n v="41855.666666666664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  <n v="42358.684872685189"/>
    <n v="42387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  <n v="42657.38726851852"/>
    <n v="42687.42893518518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n v="41926.542303240742"/>
    <n v="41938.75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  <n v="42020.768634259264"/>
    <n v="42065.958333333328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  <n v="42075.979988425926"/>
    <n v="42103.97998842592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  <n v="41786.959745370375"/>
    <n v="41816.95974537037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  <n v="41820.870821759258"/>
    <n v="41850.870821759258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  <n v="41970.085046296299"/>
    <n v="42000.085046296299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  <n v="41830.267407407402"/>
    <n v="41860.267407407402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  <n v="42265.683182870373"/>
    <n v="42293.207638888889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  <n v="42601.827141203699"/>
    <n v="42631.827141203699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n v="42433.338749999995"/>
    <n v="42461.25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n v="42228.151701388888"/>
    <n v="42253.151701388888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  <n v="42415.168564814812"/>
    <n v="42445.126898148148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  <n v="42538.968310185184"/>
    <n v="42568.029861111107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  <n v="42233.671747685185"/>
    <n v="42278.541666666672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  <n v="42221.656782407408"/>
    <n v="42281.656782407408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n v="42675.262962962966"/>
    <n v="42705.30462962963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  <n v="42534.631481481483"/>
    <n v="42562.631481481483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  <n v="42151.905717592592"/>
    <n v="42182.90571759259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  <n v="41915.400219907402"/>
    <n v="41919.187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  <n v="41961.492488425924"/>
    <n v="42006.492488425924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  <n v="41940.587233796294"/>
    <n v="41968.041666666672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n v="42111.904097222221"/>
    <n v="42171.90409722222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  <n v="42279.778564814813"/>
    <n v="42310.70138888889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n v="42213.662905092599"/>
    <n v="42243.662905092599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  <n v="42109.801712962959"/>
    <n v="42139.801712962959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  <n v="42031.833587962959"/>
    <n v="42063.333333333328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  <n v="42615.142870370371"/>
    <n v="42645.14287037037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n v="41829.325497685182"/>
    <n v="41889.325497685182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  <n v="42016.120613425926"/>
    <n v="42046.12061342592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  <n v="42439.702314814815"/>
    <n v="42468.77430555555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  <n v="42433.825717592597"/>
    <n v="42493.78405092592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  <n v="42243.790393518517"/>
    <n v="42303.790393518517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n v="42550.048449074078"/>
    <n v="42580.978472222225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n v="41774.651203703703"/>
    <n v="41834.65120370370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  <n v="42306.848854166667"/>
    <n v="42336.89052083333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n v="42457.932025462957"/>
    <n v="42485.01388888889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  <n v="42513.976319444446"/>
    <n v="42559.97631944444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  <n v="41816.950370370374"/>
    <n v="41853.58333333333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  <n v="41880.788842592592"/>
    <n v="41910.788842592592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  <n v="42342.845555555556"/>
    <n v="42372.84555555555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  <n v="41745.891319444447"/>
    <n v="41767.891319444447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  <n v="42311.621458333335"/>
    <n v="42336.62145833333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n v="42296.154131944444"/>
    <n v="42326.195798611108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  <n v="42053.722060185188"/>
    <n v="42113.68039351851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  <n v="42414.235879629632"/>
    <n v="42474.19421296296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  <n v="41801.711550925924"/>
    <n v="41844.12430555555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  <n v="42770.290590277778"/>
    <n v="42800.290590277778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  <n v="42452.815659722226"/>
    <n v="42512.81565972222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  <n v="42601.854699074072"/>
    <n v="42611.163194444445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  <n v="42447.863553240735"/>
    <n v="42477.86355324073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  <n v="41811.536180555559"/>
    <n v="41841.536180555559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  <n v="41981.067523148151"/>
    <n v="42041.06752314815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  <n v="42469.68414351852"/>
    <n v="42499.16666666667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  <n v="42493.546851851846"/>
    <n v="42523.54685185184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n v="42534.866875"/>
    <n v="42564.866875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  <n v="41830.858344907407"/>
    <n v="41852.291666666664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  <n v="42543.788564814815"/>
    <n v="42573.78856481481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  <n v="41975.642974537041"/>
    <n v="42035.64297453704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  <n v="42069.903437500005"/>
    <n v="42092.83333333332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  <n v="41795.598923611113"/>
    <n v="41825.59892361111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  <n v="42508.179965277777"/>
    <n v="42568.179965277777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  <n v="42132.809953703705"/>
    <n v="42192.809953703705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  <n v="41747.86986111111"/>
    <n v="41779.290972222225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  <n v="41920.963472222225"/>
    <n v="41951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  <n v="42399.707407407404"/>
    <n v="42420.878472222219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  <n v="42467.548541666663"/>
    <n v="42496.54444444444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  <n v="41765.92465277778"/>
    <n v="41775.92465277778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  <n v="42230.081168981487"/>
    <n v="42245.081168981487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n v="42286.749780092592"/>
    <n v="42316.791446759264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  <n v="42401.672372685185"/>
    <n v="42431.672372685185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  <n v="42125.644467592589"/>
    <n v="42155.644467592589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  <n v="42289.94049768518"/>
    <n v="42349.982164351852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  <n v="42107.864722222221"/>
    <n v="42137.864722222221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  <n v="41809.389930555553"/>
    <n v="41839.38993055555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  <n v="42019.683761574073"/>
    <n v="42049.477083333331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  <n v="41950.266944444447"/>
    <n v="41963.66944444444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n v="42069.391446759262"/>
    <n v="42099.349780092598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  <n v="42061.963263888887"/>
    <n v="42091.92159722222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  <n v="41842.828680555554"/>
    <n v="41882.827650462961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  <n v="42437.64534722222"/>
    <n v="42497.60368055555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  <n v="42775.964212962965"/>
    <n v="42795.79166666667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  <n v="41879.043530092596"/>
    <n v="41909.04353009259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  <n v="42020.58734953704"/>
    <n v="42050.58734953704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  <n v="41890.16269675926"/>
    <n v="41920.1626967592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  <n v="41872.807696759264"/>
    <n v="41932.807696759264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  <n v="42391.772997685184"/>
    <n v="42416.772997685184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  <n v="41848.772928240738"/>
    <n v="41877.686111111107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  <n v="42177.964201388888"/>
    <n v="42207.964201388888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  <n v="41851.700925925928"/>
    <n v="41891.700925925928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  <n v="41921.770439814813"/>
    <n v="41938.77043981481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  <n v="42002.54488425926"/>
    <n v="42032.5448842592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n v="42096.544548611113"/>
    <n v="42126.544548611113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  <n v="42021.301192129627"/>
    <n v="42051.301192129627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n v="42419.246168981481"/>
    <n v="42434.24616898148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  <n v="42174.780821759261"/>
    <n v="42204.78082175926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  <n v="41869.872685185182"/>
    <n v="41899.872685185182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  <n v="41856.672152777777"/>
    <n v="41886.672152777777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  <n v="42620.91097222222"/>
    <n v="42650.9109722222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  <n v="42417.675879629634"/>
    <n v="42475.686111111107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  <n v="42057.190960648149"/>
    <n v="42087.149293981478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  <n v="41878.911550925928"/>
    <n v="41938.911550925928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  <n v="41990.584108796291"/>
    <n v="42036.120833333334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n v="42408.999571759261"/>
    <n v="42453.957905092597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  <n v="42217.670104166667"/>
    <n v="42247.670104166667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  <n v="42151.237685185188"/>
    <n v="42211.237685185188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n v="42282.655543981484"/>
    <n v="42342.697210648148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  <n v="42768.97084490741"/>
    <n v="42789.041666666672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  <n v="41765.938657407409"/>
    <n v="41795.938657407409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n v="42322.02511574074"/>
    <n v="42352.02511574074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  <n v="42374.655081018514"/>
    <n v="42403.78402777777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n v="41941.585231481484"/>
    <n v="41991.626898148148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  <n v="42293.809212962966"/>
    <n v="42353.85087962963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  <n v="42614.268796296295"/>
    <n v="42645.375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  <n v="42067.947337962964"/>
    <n v="42097.905671296292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  <n v="41903.882951388892"/>
    <n v="41933.882951388892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  <n v="41804.937083333331"/>
    <n v="41821.9375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  <n v="42497.070775462962"/>
    <n v="42514.600694444445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  <n v="41869.798726851848"/>
    <n v="41929.798726851848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  <n v="42305.670914351853"/>
    <n v="42339.249305555553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  <n v="42144.231527777782"/>
    <n v="42203.125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  <n v="42559.474004629628"/>
    <n v="42619.474004629628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  <n v="41995.084074074068"/>
    <n v="42024.802777777775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n v="41948.957465277781"/>
    <n v="41963.95746527778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  <n v="42074.219699074078"/>
    <n v="42104.208333333328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  <n v="41842.201261574075"/>
    <n v="41872.201261574075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  <n v="41904.650578703702"/>
    <n v="41934.650578703702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  <n v="41991.022488425922"/>
    <n v="42015.04166666667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  <n v="42436.509108796294"/>
    <n v="42471.467442129629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  <n v="42169.958506944444"/>
    <n v="42199.958506944444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  <n v="41905.636469907404"/>
    <n v="41935.636469907404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n v="41761.810150462959"/>
    <n v="41768.286805555559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  <n v="41865.878657407404"/>
    <n v="41925.878657407404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  <n v="41928.690138888887"/>
    <n v="41958.833333333328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n v="42613.841261574074"/>
    <n v="42644.16666666667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  <n v="41779.648506944446"/>
    <n v="41809.64850694444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  <n v="42534.933321759265"/>
    <n v="42554.832638888889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  <n v="42310.968518518523"/>
    <n v="42333.958333333328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  <n v="42446.060694444444"/>
    <n v="42461.16597222222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  <n v="41866.640648148146"/>
    <n v="41898.125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  <n v="41779.695092592592"/>
    <n v="41813.666666666664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n v="42421.141469907408"/>
    <n v="42481.099803240737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  <n v="42523.739212962959"/>
    <n v="42553.739212962959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  <n v="41787.681527777779"/>
    <n v="41817.681527777779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  <n v="42093.588263888887"/>
    <n v="42123.58826388888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  <n v="41833.951516203706"/>
    <n v="41863.95151620370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  <n v="42479.039212962962"/>
    <n v="42509.03921296296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  <n v="42235.117476851854"/>
    <n v="42275.117476851854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  <n v="42718.963599537034"/>
    <n v="42748.961805555555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  <n v="42022.661527777775"/>
    <n v="42063.5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  <n v="42031.666898148149"/>
    <n v="42064.12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n v="42700.804756944446"/>
    <n v="42730.80475694444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  <n v="41812.77443287037"/>
    <n v="41872.77443287037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  <n v="42078.345208333332"/>
    <n v="42133.166666666672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  <n v="42283.552951388891"/>
    <n v="42313.59461805555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  <n v="41779.045937499999"/>
    <n v="41820.727777777778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n v="41905.795706018514"/>
    <n v="41933.827083333337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  <n v="42695.7105787037"/>
    <n v="42725.710578703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n v="42732.787523148145"/>
    <n v="42762.787523148145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  <n v="42510.938900462963"/>
    <n v="42540.938900462963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n v="42511.698101851849"/>
    <n v="42535.787499999999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  <n v="42041.581307870372"/>
    <n v="42071.539641203708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  <n v="42307.189270833333"/>
    <n v="42322.958333333328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  <n v="42353.761759259258"/>
    <n v="42383.761759259258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  <n v="42622.436412037037"/>
    <n v="42652.436412037037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  <n v="42058.603877314818"/>
    <n v="42087.165972222225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  <n v="42304.940960648149"/>
    <n v="42329.166666666672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n v="42538.742893518516"/>
    <n v="42568.74289351851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  <n v="41990.612546296295"/>
    <n v="42020.434722222228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  <n v="42122.732499999998"/>
    <n v="42155.732638888891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  <n v="42209.67288194444"/>
    <n v="42223.625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  <n v="41990.506377314814"/>
    <n v="42020.506377314814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  <n v="42039.194988425923"/>
    <n v="42099.153321759259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  <n v="42178.815891203703"/>
    <n v="42238.81589120370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  <n v="41890.086805555555"/>
    <n v="41934.207638888889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  <n v="42693.031828703708"/>
    <n v="42723.031828703708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  <n v="42750.530312499999"/>
    <n v="42794.36875000000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n v="42344.824502314819"/>
    <n v="42400.99652777778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n v="42495.722187499996"/>
    <n v="42525.72218749999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  <n v="42570.850381944445"/>
    <n v="42615.850381944445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n v="41927.124884259261"/>
    <n v="41937.12488425926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n v="42730.903726851851"/>
    <n v="42760.90372685185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  <n v="42475.848067129627"/>
    <n v="42505.848067129627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  <n v="42188.83293981482"/>
    <n v="42242.77222222222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  <n v="42640.278171296297"/>
    <n v="42670.278171296297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  <n v="42697.010520833333"/>
    <n v="42730.0105208333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  <n v="42053.049375000002"/>
    <n v="42096.041666666672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  <n v="41883.916678240741"/>
    <n v="41906.91667824074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  <n v="42767.031678240739"/>
    <n v="42797.208333333328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n v="42307.539398148147"/>
    <n v="42337.581064814818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  <n v="42512.626747685179"/>
    <n v="42572.626747685179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  <n v="42029.135879629626"/>
    <n v="42059.13587962962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  <n v="42400.946597222224"/>
    <n v="42428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  <n v="42358.573182870372"/>
    <n v="42377.273611111115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n v="42177.007071759261"/>
    <n v="42208.125"/>
    <d v="2015-06-22T00:10:11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n v="42766.600497685184"/>
    <n v="42796.600497685184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n v="42405.702349537038"/>
    <n v="42415.702349537038"/>
    <d v="2016-02-05T16:51:23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n v="41828.515127314815"/>
    <n v="41858.515127314815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n v="42327.834247685183"/>
    <n v="42357.834247685183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n v="42563.932951388888"/>
    <n v="42580.232638888891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n v="41794.072337962964"/>
    <n v="41804.072337962964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n v="42516.047071759254"/>
    <n v="42556.047071759254"/>
    <d v="2016-05-26T01:07:4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n v="42468.94458333333"/>
    <n v="42475.875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n v="42447.103518518517"/>
    <n v="42477.103518518517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n v="41780.068043981482"/>
    <n v="41815.068043981482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n v="42572.778495370367"/>
    <n v="42604.125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n v="41791.713252314818"/>
    <n v="41836.125"/>
    <d v="2014-06-01T17:07:05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n v="42508.677187499998"/>
    <n v="42544.852083333331"/>
    <d v="2016-05-18T16:15:09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n v="41808.02648148148"/>
    <n v="41833.582638888889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n v="42256.391875000001"/>
    <n v="42274.843055555553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n v="41760.796423611115"/>
    <n v="41806.229166666664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n v="41917.731736111113"/>
    <n v="41947.773402777777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n v="41869.542314814811"/>
    <n v="41899.542314814811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n v="42175.816365740742"/>
    <n v="42205.816365740742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n v="42200.758240740739"/>
    <n v="42260.758240740739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n v="41878.627187500002"/>
    <n v="41908.627187500002"/>
    <d v="2014-08-27T15:03:09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n v="41989.91134259259"/>
    <n v="42005.332638888889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n v="42097.778946759259"/>
    <n v="42124.638888888891"/>
    <d v="2015-04-03T18:41:41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n v="42229.820173611108"/>
    <n v="42262.818749999999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n v="42318.025011574078"/>
    <n v="42378.025011574078"/>
    <d v="2015-11-10T00:36:01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n v="41828.515555555554"/>
    <n v="41868.515555555554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n v="41929.164733796293"/>
    <n v="41959.206400462965"/>
    <d v="2014-10-17T03:57:13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n v="42324.96393518518"/>
    <n v="42354.96393518518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n v="41812.67324074074"/>
    <n v="41842.67324074074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n v="41842.292997685188"/>
    <n v="41872.292997685188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n v="42376.79206018518"/>
    <n v="42394.79206018518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n v="42461.627511574072"/>
    <n v="42503.165972222225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n v="42286.660891203705"/>
    <n v="42316.702557870376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n v="41841.321770833332"/>
    <n v="41856.321770833332"/>
    <d v="2014-07-21T07:43:21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n v="42098.291828703703"/>
    <n v="42122"/>
    <d v="2015-04-04T07:00:14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n v="42068.307002314818"/>
    <n v="42098.265335648146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n v="42032.693043981482"/>
    <n v="42062.693043981482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n v="41375.057222222225"/>
    <n v="41405.057222222225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n v="41754.047083333331"/>
    <n v="41784.957638888889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n v="41789.21398148148"/>
    <n v="41809.166666666664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n v="41887.568912037037"/>
    <n v="41917.568912037037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n v="41971.639189814814"/>
    <n v="42001.639189814814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n v="41802.790347222224"/>
    <n v="41833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n v="41874.098807870374"/>
    <n v="41919.098807870374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n v="42457.623923611114"/>
    <n v="42487.623923611114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n v="42323.96497685185"/>
    <n v="42353.96497685185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n v="41932.819525462961"/>
    <n v="41992.861192129625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n v="42033.516898148147"/>
    <n v="42064.5"/>
    <d v="2015-01-29T12:24:20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n v="42271.176446759258"/>
    <n v="42301.176446759258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n v="41995.752986111111"/>
    <n v="42034.708333333328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n v="42196.928668981483"/>
    <n v="42226.928668981483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n v="41807.701921296299"/>
    <n v="41837.701921296299"/>
    <d v="2014-06-17T16:50:46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n v="41719.549131944441"/>
    <n v="41733.916666666664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n v="42333.713206018518"/>
    <n v="42363.713206018518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n v="42496.968935185185"/>
    <n v="42517.968935185185"/>
    <d v="2016-05-06T23:15:16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n v="42149.548888888894"/>
    <n v="42163.666666666672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n v="42089.832893518513"/>
    <n v="42119.832893518513"/>
    <d v="2015-03-26T19:59:22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n v="41932.745046296295"/>
    <n v="41962.786712962959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n v="42230.235833333332"/>
    <n v="42261.875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n v="41701.901817129627"/>
    <n v="41721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n v="41409.814317129625"/>
    <n v="41431.814317129625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n v="41311.799513888887"/>
    <n v="41336.799513888887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n v="41612.912187499998"/>
    <n v="41636.207638888889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n v="41433.01829861111"/>
    <n v="41463.01829861111"/>
    <d v="2013-06-08T00:26:21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n v="41835.821226851855"/>
    <n v="41862.249305555553"/>
    <d v="2014-07-15T19:42:34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n v="42539.849768518514"/>
    <n v="42569.849768518514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n v="41075.583379629628"/>
    <n v="41105.583379629628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n v="41663.569340277776"/>
    <n v="41693.569340277776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n v="40786.187789351854"/>
    <n v="40818.290972222225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n v="40730.896354166667"/>
    <n v="40790.896354166667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n v="40997.271493055552"/>
    <n v="41057.271493055552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n v="41208.010196759264"/>
    <n v="41228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n v="40587.75675925926"/>
    <n v="40666.165972222225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n v="42360.487210648149"/>
    <n v="42390.487210648149"/>
    <d v="2015-12-22T11:41:35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n v="41357.209166666667"/>
    <n v="41387.209166666667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n v="40844.691643518519"/>
    <n v="40904.733310185184"/>
    <d v="2011-10-28T16:35:58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n v="40997.144872685181"/>
    <n v="41050.124305555553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n v="42604.730567129634"/>
    <n v="42614.730567129634"/>
    <d v="2016-08-22T17:32:01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n v="41724.776539351849"/>
    <n v="41754.776539351849"/>
    <d v="2014-03-26T18:38:13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n v="41583.083981481483"/>
    <n v="41618.083981481483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n v="41100.158877314818"/>
    <n v="41104.126388888893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n v="40795.820150462961"/>
    <n v="40825.820150462961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n v="42042.615613425922"/>
    <n v="42057.479166666672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n v="40648.757939814815"/>
    <n v="40678.757939814815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n v="40779.125428240739"/>
    <n v="40809.125428240739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n v="42291.556076388893"/>
    <n v="42365.597743055558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n v="40322.539386574077"/>
    <n v="40332.070138888892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n v="41786.65892361111"/>
    <n v="41812.65892361111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n v="41402.752222222218"/>
    <n v="41427.752222222218"/>
    <d v="2013-05-08T18:03:12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n v="40706.297442129631"/>
    <n v="40736.297442129631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n v="40619.402361111112"/>
    <n v="40680.402361111112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n v="42721.198877314819"/>
    <n v="42767.333333333328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n v="41065.858067129629"/>
    <n v="41093.875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n v="41716.717847222222"/>
    <n v="41736.717847222222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n v="40935.005104166667"/>
    <n v="40965.005104166667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n v="40324.662511574075"/>
    <n v="40391.125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n v="40706.135208333333"/>
    <n v="40736.135208333333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n v="41214.79483796296"/>
    <n v="41250.979166666664"/>
    <d v="2012-11-01T19:04:34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n v="41631.902766203704"/>
    <n v="41661.902766203704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n v="41197.753310185188"/>
    <n v="41217.794976851852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n v="41274.776736111111"/>
    <n v="41298.776736111111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n v="40505.131168981483"/>
    <n v="40535.131168981483"/>
    <d v="2010-11-23T03:08:53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n v="41682.805902777778"/>
    <n v="41705.805902777778"/>
    <d v="2014-02-12T19:20:30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n v="40612.695208333331"/>
    <n v="40636.041666666664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n v="42485.724768518514"/>
    <n v="42504"/>
    <d v="2016-04-25T17:23:40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n v="40987.776631944442"/>
    <n v="41001.776631944442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n v="40635.982488425929"/>
    <n v="40657.982488425929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n v="41365.613078703704"/>
    <n v="41425.613078703704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n v="40570.025810185187"/>
    <n v="40600.025810185187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n v="41557.949687499997"/>
    <n v="41592.249305555553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n v="42125.333182870367"/>
    <n v="42155.333182870367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n v="41718.043032407411"/>
    <n v="41742.083333333336"/>
    <d v="2014-03-20T01:01:58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n v="40753.758425925924"/>
    <n v="40761.625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n v="40861.27416666667"/>
    <n v="40921.27416666667"/>
    <d v="2011-11-14T06:34:48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n v="40918.738935185189"/>
    <n v="40943.738935185189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n v="40595.497164351851"/>
    <n v="40641.455497685187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n v="40248.834999999999"/>
    <n v="40338.791666666664"/>
    <d v="2010-03-11T20:02:24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n v="40723.053657407407"/>
    <n v="40753.053657407407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n v="40739.069282407407"/>
    <n v="40768.958333333336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n v="42616.049849537041"/>
    <n v="42646.049849537041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n v="42096.704976851848"/>
    <n v="42112.427777777775"/>
    <d v="2015-04-02T16:55:10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42593.431793981479"/>
    <n v="42653.431793981479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41904.781990740739"/>
    <n v="41940.916666666664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42114.928726851853"/>
    <n v="42139.928726851853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n v="42709.993981481486"/>
    <n v="42769.993981481486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42135.589548611111"/>
    <n v="42166.083333333328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n v="42067.62431712963"/>
    <n v="42097.582650462966"/>
    <d v="2015-03-04T14:59:01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42628.22792824074"/>
    <n v="42663.22792824074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41882.937303240738"/>
    <n v="41942.937303240738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41778.91541666667"/>
    <n v="41806.844444444447"/>
    <d v="2014-05-19T21:58:12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42541.837511574078"/>
    <n v="42557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41905.812581018516"/>
    <n v="41950.854247685187"/>
    <d v="2014-09-23T19:30:07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42491.80768518518"/>
    <n v="42521.729861111111"/>
    <d v="2016-05-01T19:23:04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42221.909930555557"/>
    <n v="42251.708333333328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n v="41788.381909722222"/>
    <n v="41821.791666666664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42096.410115740742"/>
    <n v="42140.427777777775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42239.573993055557"/>
    <n v="42289.573993055557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42186.257418981477"/>
    <n v="42217.207638888889"/>
    <d v="2015-07-01T06:10:41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n v="42187.920972222222"/>
    <n v="42197.920972222222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42053.198287037041"/>
    <n v="42083.15662037037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n v="42110.153043981481"/>
    <n v="42155.153043981481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n v="41938.893263888887"/>
    <n v="41959.934930555552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42559.064143518517"/>
    <n v="42616.246527777781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42047.762407407412"/>
    <n v="42107.72074074074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42200.542268518519"/>
    <n v="42227.542268518519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42693.016180555554"/>
    <n v="42753.016180555554"/>
    <d v="2016-11-19T00:23:18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41969.767824074072"/>
    <n v="42012.762499999997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n v="42397.281666666662"/>
    <n v="42427.281666666662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41968.172106481477"/>
    <n v="41998.333333333328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42090.161828703705"/>
    <n v="42150.161828703705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n v="42113.550821759258"/>
    <n v="42173.550821759258"/>
    <d v="2015-04-19T13:13:1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n v="41875.077546296292"/>
    <n v="41905.077546296292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n v="41933.586157407408"/>
    <n v="41975.627824074072"/>
    <d v="2014-10-21T14:04:04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42115.547395833331"/>
    <n v="42158.547395833331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n v="42168.559432870374"/>
    <n v="42208.559432870374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n v="41794.124953703707"/>
    <n v="41854.124953703707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n v="42396.911712962959"/>
    <n v="42426.911712962959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41904.07671296296"/>
    <n v="41934.07671296296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n v="42514.434548611112"/>
    <n v="42554.434548611112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42171.913090277776"/>
    <n v="42231.913090277776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n v="41792.687442129631"/>
    <n v="41822.687442129631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n v="41835.126805555556"/>
    <n v="41867.987500000003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42243.961273148147"/>
    <n v="42278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n v="41841.762743055559"/>
    <n v="41901.762743055559"/>
    <d v="2014-07-21T18:18:21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42351.658842592595"/>
    <n v="42381.658842592595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n v="42721.075949074075"/>
    <n v="42751.075949074075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n v="42160.927488425928"/>
    <n v="42220.927488425928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n v="42052.83530092593"/>
    <n v="42082.793634259258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n v="41900.505312499998"/>
    <n v="41930.505312499998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n v="42216.977812500001"/>
    <n v="42246.227777777778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n v="42534.180717592593"/>
    <n v="42594.180717592593"/>
    <d v="2016-06-13T04:20:14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42047.394942129627"/>
    <n v="42082.353275462963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42033.573009259257"/>
    <n v="42063.573009259257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42072.758981481486"/>
    <n v="42132.758981481486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n v="41855.777905092596"/>
    <n v="41880.777905092596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42191.824062500003"/>
    <n v="42221.824062500003"/>
    <d v="2015-07-06T19:46:39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n v="42070.047754629632"/>
    <n v="42087.00608796296"/>
    <d v="2015-03-07T01:08:46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42304.955381944441"/>
    <n v="42334.997048611112"/>
    <d v="2015-10-27T22:55:45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n v="42403.080497685187"/>
    <n v="42433.080497685187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n v="42067.991238425922"/>
    <n v="42107.791666666672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n v="42147.741840277777"/>
    <n v="42177.741840277777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42712.011944444443"/>
    <n v="42742.011944444443"/>
    <d v="2016-12-08T00:17:1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n v="41939.810300925928"/>
    <n v="41969.851967592593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n v="41825.791226851848"/>
    <n v="41883.165972222225"/>
    <d v="2014-07-05T18:59:22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n v="42570.91133101852"/>
    <n v="42600.91133101852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42767.812893518523"/>
    <n v="42797.833333333328"/>
    <d v="2017-02-01T19:30:34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n v="42182.234456018516"/>
    <n v="42206.290972222225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41857.18304398148"/>
    <n v="41887.18304398148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n v="42556.690706018519"/>
    <n v="42616.690706018519"/>
    <d v="2016-07-05T16:34:37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n v="42527.650995370372"/>
    <n v="42537.650995370372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n v="42239.441412037035"/>
    <n v="42279.441412037035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n v="41899.792037037041"/>
    <n v="41929.792037037041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41911.934791666667"/>
    <n v="41971.976458333331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n v="42375.996886574074"/>
    <n v="42435.996886574074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42135.67050925926"/>
    <n v="42195.67050925926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n v="42259.542800925927"/>
    <n v="42287.875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n v="42741.848379629628"/>
    <n v="42783.875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n v="41887.383356481485"/>
    <n v="41917.383356481485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42584.123865740738"/>
    <n v="42614.123865740738"/>
    <d v="2016-08-02T02:58:22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n v="41867.083368055552"/>
    <n v="41897.083368055552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n v="42023.818622685183"/>
    <n v="42043.818622685183"/>
    <d v="2015-01-19T19:38:49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42255.927824074068"/>
    <n v="42285.874305555553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n v="41973.847962962958"/>
    <n v="42033.847962962958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n v="42556.583368055552"/>
    <n v="42586.583368055552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n v="42248.632199074069"/>
    <n v="42283.632199074069"/>
    <d v="2015-09-01T15:10:22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42567.004432870373"/>
    <n v="42588.004432870373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n v="41978.197199074071"/>
    <n v="42008.197199074071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41959.369988425926"/>
    <n v="41989.369988425926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42165.922858796301"/>
    <n v="42195.922858796301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n v="42249.064722222218"/>
    <n v="42278.208333333328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n v="42236.159918981481"/>
    <n v="42266.159918981481"/>
    <d v="2015-08-20T03:50:17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n v="42416.881018518514"/>
    <n v="42476.839351851857"/>
    <d v="2016-02-16T21:08:40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n v="42202.594293981485"/>
    <n v="42232.587974537033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n v="42009.64061342593"/>
    <n v="42069.64061342593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n v="42375.230115740742"/>
    <n v="42417.999305555553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n v="42066.958761574075"/>
    <n v="42116.917094907403"/>
    <d v="2015-03-03T23:00:37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n v="41970.64061342593"/>
    <n v="42001.64061342593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n v="42079.628344907411"/>
    <n v="42139.628344907411"/>
    <d v="2015-03-16T15:04:49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n v="42429.326678240745"/>
    <n v="42461.290972222225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n v="42195.643865740742"/>
    <n v="42236.837500000001"/>
    <d v="2015-07-10T15:27:1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42031.837546296294"/>
    <n v="42091.79587962963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n v="42031.769884259258"/>
    <n v="42090.110416666663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42482.048032407401"/>
    <n v="42512.045138888891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42135.235254629632"/>
    <n v="42195.235254629632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42438.961273148147"/>
    <n v="42468.919606481482"/>
    <d v="2016-03-09T23:04:14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n v="42106.666018518517"/>
    <n v="42155.395138888889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42164.89399305555"/>
    <n v="42194.89399305555"/>
    <d v="2015-06-09T21:27:21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42096.686400462961"/>
    <n v="42156.686400462961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42383.933993055558"/>
    <n v="42413.933993055558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n v="42129.77721064815"/>
    <n v="42159.77721064815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42341.958923611106"/>
    <n v="42371.958923611106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n v="42032.82576388889"/>
    <n v="42062.82576388889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42612.911712962959"/>
    <n v="42642.911712962959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n v="42136.035405092596"/>
    <n v="42176.035405092596"/>
    <d v="2015-05-12T00:50:59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42164.908530092594"/>
    <n v="42194.908530092594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42321.084479166668"/>
    <n v="42374"/>
    <d v="2015-11-13T02:01:39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n v="42377.577187499999"/>
    <n v="42437.577187499999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42713.962500000001"/>
    <n v="42734.375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n v="42297.110300925924"/>
    <n v="42316.5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n v="41354.708460648151"/>
    <n v="41399.708460648151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n v="41949.697962962964"/>
    <n v="41994.697962962964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n v="40862.492939814816"/>
    <n v="40897.492939814816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n v="41662.047500000001"/>
    <n v="41692.047500000001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n v="40213.323599537034"/>
    <n v="40253.295833333337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n v="41107.053067129629"/>
    <n v="41137.053067129629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n v="40480.363483796296"/>
    <n v="40530.405150462961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n v="40430.604328703703"/>
    <n v="40467.152083333334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n v="40870.774409722224"/>
    <n v="40915.774409722224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n v="40332.923842592594"/>
    <n v="40412.736111111109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n v="41401.565868055557"/>
    <n v="41431.565868055557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n v="41013.787569444445"/>
    <n v="41045.791666666664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n v="40266.66270833333"/>
    <n v="40330.165972222225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n v="40924.650868055556"/>
    <n v="40954.650868055556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n v="42263.952662037038"/>
    <n v="42294.083333333328"/>
    <d v="2015-09-16T22:51:50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n v="40588.526412037041"/>
    <n v="40618.48474537037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n v="41319.769293981481"/>
    <n v="41349.769293981481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n v="42479.626875000002"/>
    <n v="42509.626875000002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n v="40682.051689814813"/>
    <n v="40712.051689814813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n v="42072.738067129627"/>
    <n v="42102.738067129627"/>
    <d v="2015-03-09T17:42:4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n v="40330.755543981482"/>
    <n v="40376.415972222225"/>
    <d v="2010-06-01T18:07:59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n v="41017.885462962964"/>
    <n v="41067.621527777781"/>
    <d v="2012-04-18T21:15:04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n v="40555.24800925926"/>
    <n v="40600.24800925926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n v="41149.954791666663"/>
    <n v="41179.954791666663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n v="41010.620312500003"/>
    <n v="41040.620312500003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n v="40267.245717592596"/>
    <n v="40308.844444444447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n v="40205.174849537041"/>
    <n v="40291.160416666666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n v="41785.452534722222"/>
    <n v="41815.452534722222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n v="40809.15252314815"/>
    <n v="40854.194189814814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n v="42758.197013888886"/>
    <n v="42788.197013888886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n v="40637.86655092593"/>
    <n v="40688.166666666664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n v="41612.100243055553"/>
    <n v="41641.333333333336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n v="40235.900358796294"/>
    <n v="40296.78402777778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n v="40697.498449074075"/>
    <n v="40727.498449074075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n v="40969.912372685183"/>
    <n v="41004.290972222225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n v="41193.032013888886"/>
    <n v="41223.073680555557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n v="40967.081875000003"/>
    <n v="41027.040208333332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n v="42117.891423611116"/>
    <n v="42147.891423611116"/>
    <d v="2015-04-23T21:23:39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n v="41164.040960648148"/>
    <n v="41194.040960648148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n v="42759.244166666671"/>
    <n v="42793.084027777775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n v="41744.590682870374"/>
    <n v="41789.590682870374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n v="39950.163344907407"/>
    <n v="40035.80972222222"/>
    <d v="2009-05-17T03:55:13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n v="40194.920046296291"/>
    <n v="40231.916666666664"/>
    <d v="2010-01-16T22:04:5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n v="40675.71"/>
    <n v="40695.207638888889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n v="40904.738194444442"/>
    <n v="40929.738194444442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n v="41506.756111111114"/>
    <n v="41536.756111111114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n v="41313.816250000003"/>
    <n v="41358.774583333332"/>
    <d v="2013-02-08T19:35:24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n v="41184.277986111112"/>
    <n v="41215.166666666664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n v="41051.168900462959"/>
    <n v="41086.168900462959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n v="41550.456412037034"/>
    <n v="41580.456412037034"/>
    <d v="2013-10-03T10:57:14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n v="40526.36917824074"/>
    <n v="40576.332638888889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n v="41376.769050925926"/>
    <n v="41395.000694444447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n v="40812.803229166668"/>
    <n v="40845.165972222225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n v="41719.667986111112"/>
    <n v="41749.667986111112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n v="40343.084421296298"/>
    <n v="40378.666666666664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n v="41519.004733796297"/>
    <n v="41579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n v="41134.475497685184"/>
    <n v="41159.475497685184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n v="42089.728020833332"/>
    <n v="42125.165972222225"/>
    <d v="2015-03-26T17:28:21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n v="41709.463518518518"/>
    <n v="41768.875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n v="40469.225231481483"/>
    <n v="40499.266898148147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n v="40626.959930555553"/>
    <n v="40657.959930555553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n v="41312.737673611111"/>
    <n v="41352.696006944447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n v="40933.856921296298"/>
    <n v="40963.856921296298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n v="41032.071134259262"/>
    <n v="41062.071134259262"/>
    <d v="2012-05-03T01:42:26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n v="41114.094872685186"/>
    <n v="41153.083333333336"/>
    <d v="2012-07-24T02:16:37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n v="40948.630196759259"/>
    <n v="40978.630196759259"/>
    <d v="2012-02-09T15:07:29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n v="41333.837187500001"/>
    <n v="41353.79552083333"/>
    <d v="2013-02-28T20:05:33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n v="41282.944456018515"/>
    <n v="41312.944456018515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n v="40567.694560185184"/>
    <n v="40612.694560185184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n v="41134.751550925925"/>
    <n v="41155.751550925925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n v="40821.183136574073"/>
    <n v="40836.083333333336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n v="40868.219814814816"/>
    <n v="40909.332638888889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n v="41348.877685185187"/>
    <n v="41378.877685185187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n v="40357.227939814817"/>
    <n v="40401.665972222225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n v="41304.833194444444"/>
    <n v="41334.833194444444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n v="41113.77238425926"/>
    <n v="41143.77238425926"/>
    <d v="2012-07-23T18:32:14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n v="41950.923576388886"/>
    <n v="41984.207638888889"/>
    <d v="2014-11-07T22:09:57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n v="41589.676886574074"/>
    <n v="41619.676886574074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n v="41330.038784722223"/>
    <n v="41359.997118055559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n v="40123.83829861111"/>
    <n v="40211.332638888889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n v="42331.551307870373"/>
    <n v="42360.958333333328"/>
    <d v="2015-11-23T13:13:53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n v="42647.446597222224"/>
    <n v="42682.488263888888"/>
    <d v="2016-10-04T10:43:06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n v="42473.57"/>
    <n v="42503.57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n v="42697.32136574074"/>
    <n v="42725.332638888889"/>
    <d v="2016-11-23T07:42:46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n v="42184.626250000001"/>
    <n v="42217.626250000001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n v="42689.187881944446"/>
    <n v="42724.187881944446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n v="42775.314884259264"/>
    <n v="42808.956250000003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n v="42058.235289351855"/>
    <n v="42085.333333333328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n v="42278.946620370371"/>
    <n v="42309.166666666672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n v="42291.466747685183"/>
    <n v="42315.166666666672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n v="41379.515775462962"/>
    <n v="41411.165972222225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n v="42507.581412037034"/>
    <n v="42538.581412037034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n v="42263.680289351847"/>
    <n v="42305.333333333328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n v="42437.636469907404"/>
    <n v="42467.59480324074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n v="42101.682372685187"/>
    <n v="42139.791666666672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n v="42101.737442129626"/>
    <n v="42132.916666666672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n v="42291.596273148149"/>
    <n v="42321.637939814813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n v="42047.128564814819"/>
    <n v="42077.086898148147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n v="42559.755671296298"/>
    <n v="42616.041666666672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n v="42093.760046296295"/>
    <n v="42123.760046296295"/>
    <d v="2015-03-30T18:14:28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n v="42772.669062500005"/>
    <n v="42802.875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n v="41894.879606481481"/>
    <n v="41913.165972222225"/>
    <d v="2014-09-12T21:06:38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n v="42459.780844907407"/>
    <n v="42489.780844907407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n v="41926.73778935185"/>
    <n v="41957.125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n v="42111.970995370371"/>
    <n v="42156.097222222219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n v="42114.944328703699"/>
    <n v="42144.944328703699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n v="42261.500243055554"/>
    <n v="42291.500243055554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n v="42292.495474537034"/>
    <n v="42322.537141203706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n v="42207.58699074074"/>
    <n v="42237.58699074074"/>
    <d v="2015-07-22T14:05:16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n v="42760.498935185184"/>
    <n v="42790.498935185184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n v="42586.066076388888"/>
    <n v="42624.165972222225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n v="42427.964745370366"/>
    <n v="42467.923078703709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n v="41890.167453703703"/>
    <n v="41920.167453703703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n v="42297.791886574072"/>
    <n v="42327.833553240736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n v="42438.827789351853"/>
    <n v="42468.786122685182"/>
    <d v="2016-03-09T19:52:01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n v="41943.293912037036"/>
    <n v="41974.3355787037"/>
    <d v="2014-10-31T07:03:14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n v="42415.803159722222"/>
    <n v="42445.761493055557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n v="42078.222187499996"/>
    <n v="42118.222187499996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n v="42507.860196759262"/>
    <n v="42536.625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n v="41935.070486111108"/>
    <n v="41957.216666666667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n v="42163.897916666669"/>
    <n v="42208.132638888885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n v="41936.001226851848"/>
    <n v="41966.042893518519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n v="41837.210543981484"/>
    <n v="41859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n v="40255.744629629626"/>
    <n v="40300.806944444441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n v="41780.859629629631"/>
    <n v="41811.165972222225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n v="41668.606469907405"/>
    <n v="41698.606469907405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n v="41019.793032407411"/>
    <n v="41049.793032407411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n v="41355.577291666668"/>
    <n v="41395.207638888889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n v="42043.605578703704"/>
    <n v="42078.56391203704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n v="40893.551724537036"/>
    <n v="40923.551724537036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n v="42711.795138888891"/>
    <n v="42741.795138888891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n v="41261.767812500002"/>
    <n v="41306.767812500002"/>
    <d v="2012-12-18T18:25:39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n v="42425.576898148152"/>
    <n v="42465.666666666672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n v="41078.91201388889"/>
    <n v="41108.91201388889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n v="40757.889247685183"/>
    <n v="40802.889247685183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n v="41657.985081018516"/>
    <n v="41699.720833333333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n v="42576.452731481477"/>
    <n v="42607.452731481477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n v="42292.250787037039"/>
    <n v="42322.292361111111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n v="42370.571851851855"/>
    <n v="42394.994444444441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n v="40987.688333333332"/>
    <n v="41032.688333333332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n v="42367.719814814816"/>
    <n v="42392.719814814816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n v="41085.698113425926"/>
    <n v="41120.208333333336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n v="41144.709490740737"/>
    <n v="41158.709490740737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n v="41755.117581018516"/>
    <n v="41778.117581018516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n v="41980.781793981485"/>
    <n v="42010.781793981485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n v="41934.584502314814"/>
    <n v="41964.626168981486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n v="42211.951284722221"/>
    <n v="42226.951284722221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n v="42200.67659722222"/>
    <n v="42231.25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n v="42549.076157407406"/>
    <n v="42579.076157407406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n v="41674.063078703708"/>
    <n v="41705.957638888889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n v="42112.036712962959"/>
    <n v="42132.036712962959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n v="40865.042256944442"/>
    <n v="40895.040972222225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n v="40763.717256944445"/>
    <n v="40794.125"/>
    <d v="2011-08-08T17:12:51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n v="41526.708935185183"/>
    <n v="41557.708935185183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n v="42417.818078703705"/>
    <n v="42477.776412037041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n v="40990.909259259264"/>
    <n v="41026.897222222222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n v="41082.564884259264"/>
    <n v="41097.564884259264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n v="40379.776435185187"/>
    <n v="40422.155555555553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n v="42078.793124999997"/>
    <n v="42123.793124999997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n v="42687.875775462962"/>
    <n v="42718.5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n v="41745.635960648149"/>
    <n v="41776.145833333336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n v="40732.842245370368"/>
    <n v="40762.842245370368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n v="42292.539548611108"/>
    <n v="42313.58121527778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n v="40718.310659722221"/>
    <n v="40765.297222222223"/>
    <d v="2011-06-24T07:27:21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n v="41646.628032407403"/>
    <n v="41675.961111111108"/>
    <d v="2014-01-07T15:04:22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n v="41674.08494212963"/>
    <n v="41704.08494212963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n v="40638.162465277775"/>
    <n v="40672.249305555553"/>
    <d v="2011-04-05T03:53:57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n v="40806.870949074073"/>
    <n v="40866.912615740737"/>
    <d v="2011-09-20T20:54:10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n v="41543.735995370371"/>
    <n v="41583.777662037035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n v="42543.86277777778"/>
    <n v="42573.86277777778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n v="42113.981446759259"/>
    <n v="42173.981446759259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n v="41598.17597222222"/>
    <n v="41630.208333333336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n v="41099.742800925924"/>
    <n v="41115.742800925924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n v="41079.877442129626"/>
    <n v="41109.877442129626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n v="41529.063252314816"/>
    <n v="41559.063252314816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n v="41904.851875"/>
    <n v="41929.5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n v="41648.396192129629"/>
    <n v="41678.396192129629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n v="41360.970601851848"/>
    <n v="41372.189583333333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n v="42178.282372685186"/>
    <n v="42208.282372685186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n v="41394.842442129629"/>
    <n v="41454.842442129629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n v="41682.23646990741"/>
    <n v="41712.194803240738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n v="42177.491388888884"/>
    <n v="42237.491388888884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n v="41863.260381944448"/>
    <n v="41893.260381944448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n v="41400.92627314815"/>
    <n v="41430.92627314815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n v="40934.376145833332"/>
    <n v="40994.334479166668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n v="42275.861157407402"/>
    <n v="42335.902824074074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n v="42400.711967592593"/>
    <n v="42430.711967592593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42285.909027777772"/>
    <n v="42299.790972222225"/>
    <d v="2015-10-08T21:49:00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n v="41778.766724537039"/>
    <n v="41806.916666666664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40070.901412037041"/>
    <n v="40144.207638888889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n v="41513.107256944444"/>
    <n v="41528.107256944444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n v="42526.871331018519"/>
    <n v="42556.871331018519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n v="42238.726631944446"/>
    <n v="42298.726631944446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42228.629884259259"/>
    <n v="42288.629884259259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n v="41576.834513888891"/>
    <n v="41609.876180555555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n v="41500.747453703705"/>
    <n v="41530.747453703705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41456.36241898148"/>
    <n v="41486.36241898148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42591.31858796296"/>
    <n v="42651.31858796296"/>
    <d v="2016-08-09T07:38:46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n v="42296.261087962965"/>
    <n v="42326.302754629629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41919.761782407411"/>
    <n v="41929.761782407411"/>
    <d v="2014-10-07T18:16:58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n v="42423.985567129625"/>
    <n v="42453.94390046296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41550.793935185182"/>
    <n v="41580.793935185182"/>
    <d v="2013-10-03T19:03:16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n v="42024.888692129629"/>
    <n v="42054.888692129629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n v="41650.015057870369"/>
    <n v="41680.015057870369"/>
    <d v="2014-01-11T00:21:41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n v="40894.906956018516"/>
    <n v="40954.906956018516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n v="42130.335358796292"/>
    <n v="42145.335358796292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n v="42037.083564814813"/>
    <n v="42067.083564814813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n v="41331.555127314816"/>
    <n v="41356.513460648152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n v="41753.758043981477"/>
    <n v="41773.758043981477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n v="41534.568113425928"/>
    <n v="41564.568113425928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n v="41654.946759259263"/>
    <n v="41684.946759259263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41634.715173611112"/>
    <n v="41664.715173611112"/>
    <d v="2013-12-26T17:09: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n v="42107.703877314816"/>
    <n v="42137.703877314816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n v="42038.824988425928"/>
    <n v="42054.824988425928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n v="41938.717256944445"/>
    <n v="41969.551388888889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n v="40971.002569444448"/>
    <n v="41016.021527777775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n v="41547.694456018515"/>
    <n v="41569.165972222225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41837.767500000002"/>
    <n v="41867.767500000002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n v="41378.69976851852"/>
    <n v="41408.69976851852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n v="40800.640358796292"/>
    <n v="40860.682025462964"/>
    <d v="2011-09-14T15:22:07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n v="41759.542534722219"/>
    <n v="41791.166666666664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41407.84684027778"/>
    <n v="41427.84684027778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40705.12663194444"/>
    <n v="40765.12663194444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n v="40750.710104166668"/>
    <n v="40810.710104166668"/>
    <d v="2011-07-26T17:02:3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n v="42488.848784722228"/>
    <n v="42508.848784722228"/>
    <d v="2016-04-28T20:22:15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n v="41801.120069444441"/>
    <n v="41817.120069444441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n v="41129.942870370374"/>
    <n v="41159.942870370374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n v="41135.679791666669"/>
    <n v="41180.679791666669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41041.167627314819"/>
    <n v="41101.160474537035"/>
    <d v="2012-05-12T04:01:23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41827.989861111113"/>
    <n v="41887.989861111113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n v="41605.167696759258"/>
    <n v="41655.166666666664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n v="41703.721979166665"/>
    <n v="41748.680312500001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n v="41844.922662037039"/>
    <n v="41874.922662037039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n v="41869.698136574072"/>
    <n v="41899.698136574072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n v="42753.329039351855"/>
    <n v="42783.329039351855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42100.086145833331"/>
    <n v="42130.086145833331"/>
    <d v="2015-04-06T02:04:03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n v="41757.975011574075"/>
    <n v="41793.165972222225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40987.83488425926"/>
    <n v="41047.83488425926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42065.910983796297"/>
    <n v="42095.869317129633"/>
    <d v="2015-03-02T21:51:49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n v="41904.407812500001"/>
    <n v="41964.449479166666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n v="41465.500173611108"/>
    <n v="41495.500173611108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n v="41162.672326388885"/>
    <n v="41192.672326388885"/>
    <d v="2012-09-10T16:08:09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n v="42447.896874999999"/>
    <n v="42474.606944444444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n v="41243.197592592594"/>
    <n v="41303.197592592594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n v="42272.93949074074"/>
    <n v="42313.981157407412"/>
    <d v="2015-09-25T22:32:52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n v="41381.50577546296"/>
    <n v="41411.50577546296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n v="41761.94258101852"/>
    <n v="41791.94258101852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42669.594837962963"/>
    <n v="42729.636504629627"/>
    <d v="2016-10-26T14:16:34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42714.054398148146"/>
    <n v="42744.054398148146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n v="40882.481666666667"/>
    <n v="40913.481249999997"/>
    <d v="2011-12-05T11:33:36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41113.968576388892"/>
    <n v="41143.968576388892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42366.982627314821"/>
    <n v="42396.982627314821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42596.035069444442"/>
    <n v="42656.035069444442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42114.726134259261"/>
    <n v="42144.726134259261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n v="41799.830613425926"/>
    <n v="41823.125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42171.827604166669"/>
    <n v="42201.827604166669"/>
    <d v="2015-06-16T19:51:4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n v="41620.93141203704"/>
    <n v="41680.93141203704"/>
    <d v="2013-12-12T22:21:14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n v="41945.037789351853"/>
    <n v="41998.208333333328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n v="40858.762141203704"/>
    <n v="40900.762141203704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n v="40043.895462962959"/>
    <n v="40098.874305555553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n v="40247.886006944442"/>
    <n v="40306.927777777775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40703.23438657407"/>
    <n v="40733.23438657407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n v="40956.553530092591"/>
    <n v="40986.511863425927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n v="41991.526655092588"/>
    <n v="42021.526655092588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n v="40949.98364583333"/>
    <n v="41009.941979166666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n v="42318.098217592589"/>
    <n v="42363.098217592589"/>
    <d v="2015-11-10T02:21:26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n v="41466.552314814813"/>
    <n v="41496.552314814813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n v="41156.958993055552"/>
    <n v="41201.958993055552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n v="40995.024317129632"/>
    <n v="41054.593055555553"/>
    <d v="2012-03-27T00:35:01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n v="42153.631597222222"/>
    <n v="42183.631597222222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42400.176377314812"/>
    <n v="42430.176377314812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n v="41340.303032407406"/>
    <n v="41370.261365740742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n v="42649.742210648154"/>
    <n v="42694.783877314811"/>
    <d v="2016-10-06T17:48:47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n v="42552.653993055559"/>
    <n v="42597.291666666672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n v="41830.613969907405"/>
    <n v="41860.613969907405"/>
    <d v="2014-07-10T14:44:07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n v="42327.490752314814"/>
    <n v="42367.490752314814"/>
    <d v="2015-11-19T11:46:41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42091.778703703705"/>
    <n v="42151.778703703705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n v="42738.615289351852"/>
    <n v="42768.615289351852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42223.616018518514"/>
    <n v="42253.615277777775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n v="41218.391446759262"/>
    <n v="41248.391446759262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n v="42318.702094907407"/>
    <n v="42348.702094907407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n v="42646.092812499999"/>
    <n v="42675.207638888889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n v="42430.040798611109"/>
    <n v="42449.999131944445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n v="42238.13282407407"/>
    <n v="42268.13282407407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n v="42492.717233796298"/>
    <n v="42522.717233796298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n v="41850.400937500002"/>
    <n v="41895.400937500002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n v="42192.591944444444"/>
    <n v="42223.708333333328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n v="42753.205625000002"/>
    <n v="42783.670138888891"/>
    <d v="2017-01-18T04:56:06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n v="42155.920219907406"/>
    <n v="42176.888888888891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n v="42725.031180555554"/>
    <n v="42746.208333333328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n v="42157.591064814813"/>
    <n v="42179.083333333328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n v="42676.065150462964"/>
    <n v="42721.290972222225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n v="42473.007037037038"/>
    <n v="42503.007037037038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n v="42482.43478009259"/>
    <n v="42506.43478009259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n v="42270.810995370368"/>
    <n v="42309.958333333328"/>
    <d v="2015-09-23T19:27:50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n v="42711.54519675926"/>
    <n v="42741.54519675926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n v="42179.344988425924"/>
    <n v="42219.75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n v="42282.768414351849"/>
    <n v="42312.810081018513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n v="42473.794710648144"/>
    <n v="42503.794710648144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n v="42535.049849537041"/>
    <n v="42556.049849537041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n v="42009.817199074074"/>
    <n v="42039.817199074074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n v="42276.046689814815"/>
    <n v="42306.046689814815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n v="42433.737453703703"/>
    <n v="42493.695787037039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n v="41914.092152777775"/>
    <n v="41944.092152777775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n v="42525.656944444447"/>
    <n v="42555.656944444447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n v="42283.592465277776"/>
    <n v="42323.634131944447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n v="42249.667997685188"/>
    <n v="42294.667997685188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42380.696342592593"/>
    <n v="42410.696342592593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n v="42276.903333333335"/>
    <n v="42306.903333333335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n v="42163.636828703704"/>
    <n v="42193.636828703704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n v="42753.678761574076"/>
    <n v="42766.208333333328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n v="42173.275740740741"/>
    <n v="42217.745138888888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42318.616851851853"/>
    <n v="42378.616851851853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n v="41927.71980324074"/>
    <n v="41957.761469907404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n v="41901.684861111113"/>
    <n v="41931.684861111113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42503.353506944448"/>
    <n v="42533.353506944448"/>
    <d v="2016-05-13T08:29:03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n v="42345.860150462962"/>
    <n v="42375.860150462962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n v="42676.942164351851"/>
    <n v="42706.983831018515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42057.883159722223"/>
    <n v="42087.841493055559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n v="42321.283101851848"/>
    <n v="42351.283101851848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n v="41960.771354166667"/>
    <n v="41990.771354166667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n v="42268.658715277779"/>
    <n v="42303.658715277779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42692.389062499999"/>
    <n v="42722.389062499999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n v="42022.069988425923"/>
    <n v="42052.069988425923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n v="42411.942997685182"/>
    <n v="42441.942997685182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42165.78528935185"/>
    <n v="42195.78528935185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n v="42535.68440972222"/>
    <n v="42565.68440972222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41975.842523148152"/>
    <n v="42005.842523148152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n v="42348.9215625"/>
    <n v="42385.458333333328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n v="42340.847361111111"/>
    <n v="42370.847361111111"/>
    <d v="2015-12-02T20:20:12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n v="42388.798252314817"/>
    <n v="42418.798252314817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n v="42192.816238425927"/>
    <n v="42212.165972222225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42282.71629629629"/>
    <n v="42312.757962962962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n v="41963.050127314811"/>
    <n v="42022.05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n v="42632.443368055552"/>
    <n v="42662.443368055552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n v="42138.692627314813"/>
    <n v="42168.692627314813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n v="42031.471666666665"/>
    <n v="42091.43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n v="42450.589143518519"/>
    <n v="42510.589143518519"/>
    <d v="2016-03-21T14:08:22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n v="42230.578622685185"/>
    <n v="42254.578622685185"/>
    <d v="2015-08-14T13:53:13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n v="41968.852118055554"/>
    <n v="41998.852118055554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n v="42605.908182870371"/>
    <n v="42635.908182870371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42188.012777777782"/>
    <n v="42218.012777777782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42055.739803240736"/>
    <n v="42078.75"/>
    <d v="2015-02-20T17:45:19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n v="42052.93850694444"/>
    <n v="42082.896840277783"/>
    <d v="2015-02-17T22:31:27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n v="42049.716620370367"/>
    <n v="42079.674953703703"/>
    <d v="2015-02-14T17:11:56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42283.3909375"/>
    <n v="42339"/>
    <d v="2015-10-06T09:22:57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n v="42020.854247685187"/>
    <n v="42050.854247685187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n v="42080.757326388892"/>
    <n v="42110.757326388892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n v="42631.769513888888"/>
    <n v="42691.811180555553"/>
    <d v="2016-09-18T18:28:06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n v="42178.614571759259"/>
    <n v="42193.614571759259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n v="42377.554756944446"/>
    <n v="42408.542361111111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n v="42177.543171296296"/>
    <n v="42207.543171296296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n v="41946.232175925928"/>
    <n v="41976.232175925928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n v="42070.677604166667"/>
    <n v="42100.635937500003"/>
    <d v="2015-03-07T16:15:45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n v="42446.780162037037"/>
    <n v="42476.780162037037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n v="42083.069884259261"/>
    <n v="42128.069884259261"/>
    <d v="2015-03-20T01:40:38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n v="42646.896898148145"/>
    <n v="42676.896898148145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n v="42545.705266203702"/>
    <n v="42582.666666666672"/>
    <d v="2016-06-24T16:55:35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n v="41948.00209490741"/>
    <n v="41978.00209490741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n v="42047.812523148154"/>
    <n v="42071.636111111111"/>
    <d v="2015-02-12T19:30:02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n v="42073.798171296294"/>
    <n v="42133.798171296294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n v="41969.858090277776"/>
    <n v="41999.858090277776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42143.79415509259"/>
    <n v="42173.79415509259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n v="41835.639155092591"/>
    <n v="41865.639155092591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41849.035370370373"/>
    <n v="41879.035370370373"/>
    <d v="2014-07-29T00:50:56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n v="42194.357731481483"/>
    <n v="42239.357731481483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n v="42102.650567129633"/>
    <n v="42148.625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42300.825648148151"/>
    <n v="42330.867314814815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n v="42140.921064814815"/>
    <n v="42170.921064814815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n v="42307.034074074072"/>
    <n v="42337.075740740736"/>
    <d v="2015-10-30T00:49:04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42086.83085648148"/>
    <n v="42116.83085648148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42328.560613425929"/>
    <n v="42388.560613425929"/>
    <d v="2015-11-20T13:27:17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42585.031782407408"/>
    <n v="42615.031782407408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n v="42247.496759259258"/>
    <n v="42278.207638888889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42515.061805555553"/>
    <n v="42545.061805555553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42242.122210648151"/>
    <n v="42272.122210648151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42761.376238425924"/>
    <n v="42791.376238425924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n v="42087.343090277776"/>
    <n v="42132.343090277776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42317.810219907406"/>
    <n v="42347.810219907406"/>
    <d v="2015-11-09T19:26:43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n v="41908.650347222225"/>
    <n v="41968.692013888889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n v="41831.716874999998"/>
    <n v="41876.716874999998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n v="42528.987696759257"/>
    <n v="42558.987696759257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n v="42532.774745370371"/>
    <n v="42552.774745370371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42122.00922453704"/>
    <n v="42152.00922453704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42108.988900462966"/>
    <n v="42138.988900462966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42790.895567129628"/>
    <n v="42820.853900462957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n v="42198.559479166666"/>
    <n v="42231.556944444441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n v="42384.306840277779"/>
    <n v="42443.958333333328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41803.692789351851"/>
    <n v="41833.692789351851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n v="42474.637824074074"/>
    <n v="42504.637824074074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n v="42223.619456018518"/>
    <n v="42253.215277777781"/>
    <d v="2015-08-07T14:52:01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n v="42489.772326388891"/>
    <n v="42518.772326388891"/>
    <d v="2016-04-29T18:32:09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42303.659317129626"/>
    <n v="42333.700983796298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n v="42507.29932870371"/>
    <n v="42538.958333333328"/>
    <d v="2016-05-17T07:11:02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n v="42031.928576388891"/>
    <n v="42061.928576388891"/>
    <d v="2015-01-27T22:17:09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n v="42076.092152777783"/>
    <n v="42106.092152777783"/>
    <d v="2015-03-13T02:12:42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n v="42131.455439814818"/>
    <n v="42161.449305555558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42762.962013888886"/>
    <n v="42791.961111111115"/>
    <d v="2017-01-27T23:05:18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n v="42759.593310185184"/>
    <n v="42819.551643518513"/>
    <d v="2017-01-24T14:14:22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n v="41865.583275462966"/>
    <n v="41925.583275462966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n v="42683.420312499999"/>
    <n v="42698.958333333328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n v="42199.57"/>
    <n v="42229.57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n v="42199.651319444441"/>
    <n v="42235.651319444441"/>
    <d v="2015-07-14T15:37:54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n v="42100.642071759255"/>
    <n v="42155.642071759255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n v="41898.665960648148"/>
    <n v="41941.041666666664"/>
    <d v="2014-09-16T15:58:59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n v="42564.026319444441"/>
    <n v="42594.026319444441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n v="41832.852627314816"/>
    <n v="41862.852627314816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n v="42416.767928240741"/>
    <n v="42446.726261574076"/>
    <d v="2016-02-16T18:25:49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n v="41891.693379629629"/>
    <n v="41926.693379629629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n v="41877.912187499998"/>
    <n v="41898.912187499998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n v="41932.036851851852"/>
    <n v="41992.078518518523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n v="41956.017488425932"/>
    <n v="41986.017488425932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n v="42675.690393518518"/>
    <n v="42705.732060185182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n v="42199.618518518517"/>
    <n v="42236.618518518517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n v="42163.957326388889"/>
    <n v="42193.957326388889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n v="42045.957314814819"/>
    <n v="42075.915648148148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n v="42417.804618055554"/>
    <n v="42477.76295138889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n v="42331.84574074074"/>
    <n v="42361.84574074074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n v="42179.160752314812"/>
    <n v="42211.75"/>
    <d v="2015-06-24T03:51:29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n v="42209.593692129631"/>
    <n v="42239.593692129631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n v="41922.741655092592"/>
    <n v="41952.783321759256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n v="42636.645358796297"/>
    <n v="42666.645358796297"/>
    <d v="2016-09-23T15:29:19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n v="41990.438043981485"/>
    <n v="42020.438043981485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n v="42173.843240740738"/>
    <n v="42203.843240740738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n v="42077.666377314818"/>
    <n v="42107.666377314818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n v="42688.711354166662"/>
    <n v="42748.711354166662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n v="41838.832152777781"/>
    <n v="41868.832152777781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n v="42632.373414351852"/>
    <n v="42672.373414351852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n v="42090.831273148149"/>
    <n v="42135.831273148149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n v="42527.625671296293"/>
    <n v="42557.625671296293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n v="42506.709722222222"/>
    <n v="42540.340277777781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n v="41984.692731481482"/>
    <n v="42018.166666666672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n v="41974.219490740739"/>
    <n v="42005.207638888889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n v="41838.840474537035"/>
    <n v="41883.840474537035"/>
    <d v="2014-07-18T20:10:17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n v="41803.116053240738"/>
    <n v="41863.116053240738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n v="41975.930601851855"/>
    <n v="42005.290972222225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n v="42012.76829861111"/>
    <n v="42042.76829861111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n v="42504.403877314813"/>
    <n v="42549.403877314813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n v="42481.376597222217"/>
    <n v="42511.376597222217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n v="42556.695706018523"/>
    <n v="42616.695706018523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n v="41864.501516203702"/>
    <n v="41899.501516203702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n v="42639.805601851855"/>
    <n v="42669.805601851855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n v="42778.765300925923"/>
    <n v="42808.723634259259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n v="42634.900046296294"/>
    <n v="42674.900046296294"/>
    <d v="2016-09-21T21:36:04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n v="41809.473275462966"/>
    <n v="41845.125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n v="41971.866574074069"/>
    <n v="42016.866574074069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42189.673263888893"/>
    <n v="42219.673263888893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n v="42711.750613425931"/>
    <n v="42771.750613425931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n v="42262.104780092588"/>
    <n v="42292.104780092588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n v="42675.66778935185"/>
    <n v="42712.207638888889"/>
    <d v="2016-11-01T16:01:37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n v="42579.634733796294"/>
    <n v="42622.25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n v="42158.028310185182"/>
    <n v="42186.028310185182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n v="42696.37572916667"/>
    <n v="42726.37572916667"/>
    <d v="2016-11-22T09:01:03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n v="42094.808182870373"/>
    <n v="42124.808182870373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n v="42737.663877314815"/>
    <n v="42767.663877314815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n v="41913.521064814813"/>
    <n v="41943.521064814813"/>
    <d v="2014-10-01T12:30:20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n v="41815.927106481482"/>
    <n v="41845.927106481482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n v="42388.523020833338"/>
    <n v="42403.523020833338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n v="41866.931076388893"/>
    <n v="41900.083333333336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n v="41563.485509259262"/>
    <n v="41600.666666666664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n v="42715.688437500001"/>
    <n v="42745.688437500001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n v="41813.662962962961"/>
    <n v="41843.662962962961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n v="42668.726701388892"/>
    <n v="42698.768368055556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n v="42711.950798611113"/>
    <n v="42766.980555555558"/>
    <d v="2016-12-07T22:49:09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n v="42726.192916666667"/>
    <n v="42786.192916666667"/>
    <d v="2016-12-22T04:37:48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n v="42726.491643518515"/>
    <n v="42756.491643518515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42676.995173611111"/>
    <n v="42718.777083333334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n v="42696.663506944446"/>
    <n v="42736.663506944446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n v="41835.581018518518"/>
    <n v="41895.581018518518"/>
    <d v="2014-07-15T13:56:40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n v="41948.041192129633"/>
    <n v="41978.041192129633"/>
    <d v="2014-11-05T00:59:1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41837.984976851847"/>
    <n v="41871.030555555553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n v="42678.459120370375"/>
    <n v="42718.500787037039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n v="42384.680925925924"/>
    <n v="42414.680925925924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n v="42496.529305555552"/>
    <n v="42526.529305555552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n v="42734.787986111114"/>
    <n v="42794.787986111114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n v="42273.090740740736"/>
    <n v="42313.132407407407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n v="41940.658645833333"/>
    <n v="41974"/>
    <d v="2014-10-28T15:48:27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n v="41857.854189814818"/>
    <n v="41887.854189814818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n v="42752.845451388886"/>
    <n v="42784.249305555553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n v="42409.040231481486"/>
    <n v="42423.040231481486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n v="40909.649201388886"/>
    <n v="40937.649201388886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n v="41807.571840277778"/>
    <n v="41852.571840277778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n v="40977.805300925924"/>
    <n v="41007.76363425926"/>
    <d v="2012-03-09T19:19:38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n v="42184.81653935185"/>
    <n v="42215.165972222225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n v="40694.638460648152"/>
    <n v="40724.638460648152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n v="42321.626296296294"/>
    <n v="42351.626296296294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n v="41346.042673611111"/>
    <n v="41376.042673611111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n v="41247.020243055558"/>
    <n v="41288.888888888891"/>
    <d v="2012-12-04T00:29:09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n v="40731.837465277778"/>
    <n v="40776.837465277778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n v="41111.185891203706"/>
    <n v="41171.185891203706"/>
    <d v="2012-07-21T04:27:41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n v="40854.745266203703"/>
    <n v="40884.745266203703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n v="40879.795682870375"/>
    <n v="40930.25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n v="41486.424317129626"/>
    <n v="41546.424317129626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n v="41598.420046296291"/>
    <n v="41628.420046296291"/>
    <d v="2013-11-20T10:04:52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n v="42102.164583333331"/>
    <n v="42133.208333333328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n v="41946.029467592598"/>
    <n v="41977.027083333334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n v="41579.734259259261"/>
    <n v="41599.207638888889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n v="41667.275312500002"/>
    <n v="41684.833333333336"/>
    <d v="2014-01-28T06:36:2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n v="41943.604097222225"/>
    <n v="41974.207638888889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n v="41829.502650462964"/>
    <n v="41862.502650462964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n v="42162.146782407406"/>
    <n v="42176.146782407406"/>
    <d v="2015-06-07T03:31:22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n v="41401.648217592592"/>
    <n v="41436.648217592592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n v="41689.917962962965"/>
    <n v="41719.876296296294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n v="40990.709317129629"/>
    <n v="41015.875"/>
    <d v="2012-03-22T17:01:25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n v="41226.95721064815"/>
    <n v="41256.95721064815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n v="41367.572280092594"/>
    <n v="41397.572280092594"/>
    <d v="2013-04-03T13:44:0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n v="41157.042928240742"/>
    <n v="41175.165972222225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n v="41988.548831018517"/>
    <n v="42019.454166666663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n v="41831.846828703703"/>
    <n v="41861.846828703703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n v="42733.941319444442"/>
    <n v="42763.941319444442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n v="41299.878148148149"/>
    <n v="41329.878148148149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n v="40713.630497685182"/>
    <n v="40759.630497685182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n v="42639.421493055554"/>
    <n v="42659.458333333328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n v="42019.590173611112"/>
    <n v="42049.590173611112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n v="41249.749085648145"/>
    <n v="41279.749085648145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n v="41383.605057870373"/>
    <n v="41414.02847222222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n v="40590.766886574071"/>
    <n v="40651.725219907406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n v="41235.054560185185"/>
    <n v="41249.054560185185"/>
    <d v="2012-11-22T01:18:34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n v="40429.836435185185"/>
    <n v="40459.836435185185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n v="41789.330312500002"/>
    <n v="41829.330312500002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42670.764039351852"/>
    <n v="42700.805706018517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n v="41642.751458333332"/>
    <n v="41672.751458333332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42690.858449074076"/>
    <n v="42708.25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n v="41471.446851851855"/>
    <n v="41501.446851851855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42227.173159722224"/>
    <n v="42257.173159722224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n v="41901.542638888888"/>
    <n v="41931.542638888888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42021.783368055556"/>
    <n v="42051.783368055556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n v="42115.143634259264"/>
    <n v="42145.143634259264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41594.207060185188"/>
    <n v="41624.207060185188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n v="41604.996458333335"/>
    <n v="41634.996458333335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41289.9996412037"/>
    <n v="41329.9996412037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n v="42349.824097222227"/>
    <n v="42399.824097222227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n v="40068.056932870371"/>
    <n v="40118.165972222225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n v="42100.735937500001"/>
    <n v="42134.959027777775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n v="41663.780300925922"/>
    <n v="41693.780300925922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n v="40863.060127314813"/>
    <n v="40893.060127314813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n v="42250.685706018514"/>
    <n v="42288.208333333328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n v="41456.981215277774"/>
    <n v="41486.981215277774"/>
    <d v="2013-07-01T23:32:5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n v="41729.702314814815"/>
    <n v="41759.702314814815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n v="40436.68408564815"/>
    <n v="40466.166666666664"/>
    <d v="2010-09-15T16:25:05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n v="40636.673900462964"/>
    <n v="40666.673900462964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n v="41403.000856481485"/>
    <n v="41433.000856481485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n v="41116.758125"/>
    <n v="41146.758125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n v="40987.773715277777"/>
    <n v="41026.916666666664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n v="41675.149525462963"/>
    <n v="41715.107858796298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n v="41303.593923611108"/>
    <n v="41333.593923611108"/>
    <d v="2013-01-29T14:15:1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n v="40983.055949074071"/>
    <n v="41040.657638888893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n v="41549.627615740741"/>
    <n v="41579.627615740741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n v="41059.006805555553"/>
    <n v="41097.165972222225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n v="41277.186111111107"/>
    <n v="41295.332638888889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n v="41276.047905092593"/>
    <n v="41306.047905092593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n v="41557.780624999999"/>
    <n v="41591.249305555553"/>
    <d v="2013-10-10T18:44:06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n v="41555.87364583333"/>
    <n v="41585.915312500001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n v="41442.741249999999"/>
    <n v="41458.207638888889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n v="40736.115011574075"/>
    <n v="40791.712500000001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n v="40963.613032407404"/>
    <n v="41006.207638888889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n v="41502.882928240739"/>
    <n v="41532.881944444445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n v="40996.994074074071"/>
    <n v="41028.166666666664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n v="41882.590127314819"/>
    <n v="41912.590127314819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n v="40996.667199074072"/>
    <n v="41026.667199074072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n v="41863.433495370373"/>
    <n v="41893.433495370373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n v="40695.795370370368"/>
    <n v="40725.795370370368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n v="41123.022268518514"/>
    <n v="41169.170138888891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n v="40665.949976851851"/>
    <n v="40692.041666666664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n v="40730.105624999997"/>
    <n v="40747.165972222225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n v="40690.823055555556"/>
    <n v="40740.958333333336"/>
    <d v="2011-05-27T19:45:12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n v="40763.691423611112"/>
    <n v="40793.691423611112"/>
    <d v="2011-08-08T16:35:39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n v="42759.628599537042"/>
    <n v="42795.083333333328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n v="41962.100532407407"/>
    <n v="41995.207638888889"/>
    <d v="2014-11-19T02:24:46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n v="41628.833680555559"/>
    <n v="41658.833680555559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n v="41123.056273148148"/>
    <n v="41153.056273148148"/>
    <d v="2012-08-02T01:21:02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n v="41443.643541666665"/>
    <n v="41465.702777777777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n v="41282.017962962964"/>
    <n v="41334.581944444442"/>
    <d v="2013-01-08T00:25:5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n v="41080.960243055553"/>
    <n v="41110.960243055553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n v="40679.743067129632"/>
    <n v="40694.75277777778"/>
    <d v="2011-05-16T17:50:01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n v="41914.917858796296"/>
    <n v="41944.917858796296"/>
    <d v="2014-10-02T22:01:43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n v="41341.870868055557"/>
    <n v="41373.270833333336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n v="40925.599664351852"/>
    <n v="40979.207638888889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n v="41120.882881944446"/>
    <n v="41128.709027777775"/>
    <d v="2012-07-30T21:11:21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n v="41619.998310185183"/>
    <n v="41629.197222222225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n v="41768.841921296291"/>
    <n v="41799.208333333336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n v="42093.922048611115"/>
    <n v="42128.167361111111"/>
    <d v="2015-03-30T22:07:45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n v="41157.947337962964"/>
    <n v="41187.947337962964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n v="42055.972824074073"/>
    <n v="42085.931157407409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n v="40250.242106481484"/>
    <n v="40286.290972222225"/>
    <d v="2010-03-13T05:48:38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n v="41186.306527777779"/>
    <n v="41211.306527777779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n v="40973.038541666669"/>
    <n v="40993.996874999997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n v="40927.473460648151"/>
    <n v="40953.825694444444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n v="41073.050717592589"/>
    <n v="41085.683333333334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n v="42504.801388888889"/>
    <n v="42564.801388888889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n v="41325.525752314818"/>
    <n v="41355.484085648146"/>
    <d v="2013-02-20T12:37:05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n v="40996.646921296298"/>
    <n v="41026.646921296298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n v="40869.675173611111"/>
    <n v="40929.342361111107"/>
    <d v="2011-11-22T16:12:15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n v="41718.878182870372"/>
    <n v="41748.878182870372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n v="41422.822824074072"/>
    <n v="41456.165972222225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n v="41005.45784722222"/>
    <n v="41048.125"/>
    <d v="2012-04-06T10:59:18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n v="41524.056921296295"/>
    <n v="41554.056921296295"/>
    <d v="2013-09-07T01:21:58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n v="41730.998402777775"/>
    <n v="41760.998402777775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n v="40895.897974537038"/>
    <n v="40925.897974537038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n v="41144.763379629629"/>
    <n v="41174.763379629629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n v="42607.226701388892"/>
    <n v="42637.226701388892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n v="41923.838692129626"/>
    <n v="41953.88035879629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n v="41526.59239583333"/>
    <n v="41561.165972222225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n v="42695.257870370369"/>
    <n v="42712.333333333328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n v="41905.684629629628"/>
    <n v="41944.207638888889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n v="42578.205972222218"/>
    <n v="42618.165972222225"/>
    <d v="2016-07-27T04:56:36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n v="41694.391840277778"/>
    <n v="41708.583333333336"/>
    <d v="2014-02-24T09:24:15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n v="42165.798333333332"/>
    <n v="42195.798333333332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n v="42078.792048611111"/>
    <n v="42108.792048611111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n v="42051.148888888885"/>
    <n v="42079.107222222221"/>
    <d v="2015-02-16T03:34:24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n v="42452.827743055554"/>
    <n v="42485.207638888889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n v="42522.880243055552"/>
    <n v="42582.822916666672"/>
    <d v="2016-06-01T21:07:33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n v="42656.805497685185"/>
    <n v="42667.875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n v="42021.832280092596"/>
    <n v="42051.832280092596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n v="42702.212337962963"/>
    <n v="42732.212337962963"/>
    <d v="2016-11-28T05:05:46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n v="42545.125196759254"/>
    <n v="42575.125196759254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n v="42609.311990740738"/>
    <n v="42668.791666666672"/>
    <d v="2016-08-27T07:29:1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n v="42291.581377314811"/>
    <n v="42333.623043981483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n v="42079.745578703703"/>
    <n v="42109.957638888889"/>
    <d v="2015-03-16T17:53:3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n v="42128.820231481484"/>
    <n v="42159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n v="41570.482789351852"/>
    <n v="41600.524456018517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n v="42599.965324074074"/>
    <n v="42629.965324074074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n v="41559.554953703708"/>
    <n v="41589.596620370372"/>
    <d v="2013-10-12T13:19:08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n v="40921.117662037039"/>
    <n v="40951.117662037039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n v="41541.106921296298"/>
    <n v="41563.415972222225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n v="41230.773113425923"/>
    <n v="41290.773113425923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n v="42025.637939814813"/>
    <n v="42063.631944444445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n v="40088.105393518519"/>
    <n v="40148.207638888889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n v="41616.027754629627"/>
    <n v="41646.027754629627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n v="41342.845567129625"/>
    <n v="41372.803900462961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n v="41488.022256944445"/>
    <n v="41518.022256944445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n v="41577.561284722222"/>
    <n v="41607.602951388893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n v="40567.825543981482"/>
    <n v="40612.825543981482"/>
    <d v="2011-01-24T19:48:47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n v="41184.167129629626"/>
    <n v="41224.208796296298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n v="41368.583726851852"/>
    <n v="41398.583726851852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42248.723738425928"/>
    <n v="42268.723738425928"/>
    <d v="2015-09-01T17:22:11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n v="41276.496840277774"/>
    <n v="41309.496840277774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n v="41597.788888888892"/>
    <n v="41627.788888888892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n v="40505.232916666668"/>
    <n v="40535.232916666668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n v="41037.829918981479"/>
    <n v="41058.829918981479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n v="41179.32104166667"/>
    <n v="41212.32104166667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n v="40877.25099537037"/>
    <n v="40922.25099537037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n v="40759.860532407409"/>
    <n v="40792.860532407409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n v="42371.935590277775"/>
    <n v="42431.935590277775"/>
    <d v="2016-01-02T22:27:15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n v="40981.802615740744"/>
    <n v="41041.104861111111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n v="42713.941099537042"/>
    <n v="42734.941099537042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n v="42603.870520833334"/>
    <n v="42628.870520833334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41026.958969907406"/>
    <n v="41056.958969907406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n v="40751.753298611111"/>
    <n v="40787.25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n v="41887.784062499995"/>
    <n v="41917.784062499995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n v="41569.698831018519"/>
    <n v="41599.740497685183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n v="41842.031597222223"/>
    <n v="41872.031597222223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n v="40304.20003472222"/>
    <n v="40391.166666666664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n v="42065.897719907407"/>
    <n v="42095.856053240743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n v="42496.981597222228"/>
    <n v="42526.981597222228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n v="40431.127650462964"/>
    <n v="40476.127650462964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n v="42218.872986111106"/>
    <n v="42244.166666666672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41211.688750000001"/>
    <n v="41241.730416666665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n v="40878.758217592593"/>
    <n v="40923.758217592593"/>
    <d v="2011-12-01T18:11:50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n v="40646.099097222221"/>
    <n v="40691.099097222221"/>
    <d v="2011-04-13T02:22:42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n v="42429.849560185183"/>
    <n v="42459.807893518519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40291.81150462963"/>
    <n v="40337.799305555556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n v="41829.965532407405"/>
    <n v="41881.645833333336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n v="41149.796064814815"/>
    <n v="41175.100694444445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n v="42342.080289351856"/>
    <n v="42372.080289351856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n v="40507.239884259259"/>
    <n v="40567.239884259259"/>
    <d v="2010-11-25T05:45:26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41681.189699074072"/>
    <n v="41711.148032407407"/>
    <d v="2014-02-11T04:33:10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40767.192395833335"/>
    <n v="40797.192395833335"/>
    <d v="2011-08-12T04:37:03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40340.801562499997"/>
    <n v="40386.207638888889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n v="41081.69027777778"/>
    <n v="41113.166666666664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n v="42737.545358796298"/>
    <n v="42797.545358796298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41642.005150462966"/>
    <n v="41663.005150462966"/>
    <d v="2014-01-03T00:07:25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n v="41194.109340277777"/>
    <n v="41254.151006944448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n v="41004.139108796298"/>
    <n v="41034.139108796298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41116.763275462959"/>
    <n v="41146.763275462959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n v="40937.679560185185"/>
    <n v="40969.207638888889"/>
    <d v="2012-01-29T16:18:34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40434.853402777779"/>
    <n v="40473.208333333336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n v="41802.94363425926"/>
    <n v="41834.104166666664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n v="41944.916215277779"/>
    <n v="41974.957881944443"/>
    <d v="2014-11-01T21:59:21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n v="41227.641724537039"/>
    <n v="41262.641724537039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41562.671550925923"/>
    <n v="41592.713217592594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n v="40847.171018518515"/>
    <n v="40889.212685185186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n v="41878.530011574076"/>
    <n v="41913.530011574076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n v="41934.959756944445"/>
    <n v="41965.001423611116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n v="41288.942928240736"/>
    <n v="41318.942928240736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n v="41575.880914351852"/>
    <n v="41605.922581018516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40338.02002314815"/>
    <n v="40367.944444444445"/>
    <d v="2010-06-09T00:28:50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41013.822858796295"/>
    <n v="41043.822858796295"/>
    <d v="2012-04-14T19:44:55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n v="41180.86241898148"/>
    <n v="41231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40978.238067129627"/>
    <n v="41008.196400462963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n v="40312.915578703702"/>
    <n v="40354.897222222222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n v="41680.359976851847"/>
    <n v="41714.916666666664"/>
    <d v="2014-02-10T08:38:22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n v="41310.969270833331"/>
    <n v="41355.927604166667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n v="41711.169085648151"/>
    <n v="41771.169085648151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n v="41733.737083333333"/>
    <n v="41763.25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n v="42368.333668981482"/>
    <n v="42398.333668981482"/>
    <d v="2015-12-30T08:00:29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40883.024178240739"/>
    <n v="40926.833333333336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n v="41551.798113425924"/>
    <n v="41581.839780092589"/>
    <d v="2013-10-04T19:09:1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n v="41124.479722222226"/>
    <n v="41154.479722222226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n v="41416.763171296298"/>
    <n v="41455.831944444442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n v="42182.008402777778"/>
    <n v="42227.008402777778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n v="42746.096585648149"/>
    <n v="42776.096585648149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n v="42382.843287037038"/>
    <n v="42418.843287037038"/>
    <d v="2016-01-13T20:14:20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n v="42673.667881944442"/>
    <n v="42703.709548611107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n v="42444.583912037036"/>
    <n v="42478.583333333328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n v="42732.872986111106"/>
    <n v="42784.999305555553"/>
    <d v="2016-12-28T20:57:06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n v="42592.750555555554"/>
    <n v="42622.750555555554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42491.781319444446"/>
    <n v="42551.781319444446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n v="42411.828287037039"/>
    <n v="42441.828287037039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n v="42361.043703703705"/>
    <n v="42421.043703703705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n v="42356.750706018516"/>
    <n v="42386.750706018516"/>
    <d v="2015-12-18T18:01:01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n v="42480.653611111113"/>
    <n v="42525.653611111113"/>
    <d v="2016-04-20T15:41:12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n v="42662.613564814819"/>
    <n v="42692.655231481483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n v="41999.164340277777"/>
    <n v="42029.164340277777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n v="42194.833784722221"/>
    <n v="42236.833784722221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n v="42586.295138888891"/>
    <n v="42626.295138888891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n v="42060.913877314815"/>
    <n v="42120.872210648151"/>
    <d v="2015-02-25T21:55:59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n v="42660.552465277782"/>
    <n v="42691.594131944446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n v="42082.802812499998"/>
    <n v="42104.207638888889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n v="41993.174363425926"/>
    <n v="42023.174363425926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n v="42766.626793981486"/>
    <n v="42808.585127314815"/>
    <d v="2017-01-31T15:02:35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n v="42740.693692129629"/>
    <n v="42786.791666666672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n v="42373.712418981479"/>
    <n v="42411.712418981479"/>
    <d v="2016-01-04T17:05:53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n v="42625.635636574072"/>
    <n v="42660.635636574072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n v="42208.628692129627"/>
    <n v="42248.628692129627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n v="42637.016736111109"/>
    <n v="42669.165972222225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n v="42619.635787037041"/>
    <n v="42649.635787037041"/>
    <d v="2016-09-06T15:15:32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n v="42422.254328703704"/>
    <n v="42482.21266203704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n v="41836.847615740742"/>
    <n v="41866.847615740742"/>
    <d v="2014-07-16T20:20:34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n v="42742.30332175926"/>
    <n v="42775.30332175926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n v="42721.220520833333"/>
    <n v="42758.207638888889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n v="42111.709027777775"/>
    <n v="42156.709027777775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n v="41856.865717592591"/>
    <n v="41886.290972222225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n v="42257.014965277776"/>
    <n v="42317.056631944448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n v="42424.749490740738"/>
    <n v="42454.707824074074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n v="42489.696585648147"/>
    <n v="42549.696585648147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n v="42185.058993055558"/>
    <n v="42230.058993055558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n v="42391.942094907412"/>
    <n v="42421.942094907412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n v="42395.309039351851"/>
    <n v="42425.309039351851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n v="42506.416990740741"/>
    <n v="42541.790972222225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n v="41928.904189814813"/>
    <n v="41973.945856481485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n v="41830.947013888886"/>
    <n v="41860.947013888886"/>
    <d v="2014-07-10T22:43:42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n v="42615.753310185188"/>
    <n v="42645.753310185188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n v="42574.667650462958"/>
    <n v="42605.870833333334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n v="42061.11583333333"/>
    <n v="42091.074166666665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n v="42339.967708333337"/>
    <n v="42369.958333333328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n v="42324.767361111109"/>
    <n v="42379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n v="41773.294560185182"/>
    <n v="41813.294560185182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42614.356770833328"/>
    <n v="42644.356770833328"/>
    <d v="2016-09-01T08:33:45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n v="42611.933969907404"/>
    <n v="42641.933969907404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n v="41855.784305555557"/>
    <n v="41885.784305555557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n v="42538.75680555556"/>
    <n v="42563.785416666666"/>
    <d v="2016-06-17T18:09:48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n v="42437.924988425926"/>
    <n v="42497.883321759262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n v="42652.964907407411"/>
    <n v="42686.208333333328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n v="41921.263078703705"/>
    <n v="41973.957638888889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n v="41947.940740740742"/>
    <n v="41972.666666666672"/>
    <d v="2014-11-04T22:34:40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n v="41817.866435185184"/>
    <n v="41847.643750000003"/>
    <d v="2014-06-27T20:47:40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n v="41941.10297453704"/>
    <n v="41971.144641203704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n v="42282.168993055559"/>
    <n v="42327.210659722223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n v="41926.29965277778"/>
    <n v="41956.334722222222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n v="42749.059722222228"/>
    <n v="42809.018055555556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n v="42720.720057870371"/>
    <n v="42765.720057870371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n v="42325.684189814812"/>
    <n v="42355.249305555553"/>
    <d v="2015-11-17T16:25:14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n v="42780.709039351852"/>
    <n v="42810.667372685188"/>
    <d v="2017-02-14T17:01:01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n v="42388.708645833336"/>
    <n v="42418.708645833336"/>
    <d v="2016-01-19T17:00:27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n v="42276.624803240746"/>
    <n v="42307.624803240746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n v="41977.040185185186"/>
    <n v="41985.299305555556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n v="42676.583599537043"/>
    <n v="42718.6252662037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n v="42702.809201388889"/>
    <n v="42732.809201388889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n v="42510.604699074072"/>
    <n v="42540.604699074072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n v="42561.829421296294"/>
    <n v="42618.124305555553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n v="41946.898090277777"/>
    <n v="41991.898090277777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n v="42714.440416666665"/>
    <n v="42759.440416666665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n v="42339.833981481483"/>
    <n v="42367.833333333328"/>
    <d v="2015-12-01T20:00:56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n v="41955.002488425926"/>
    <n v="42005.002488425926"/>
    <d v="2014-11-12T00:03:35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n v="42303.878414351857"/>
    <n v="42333.920081018514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n v="42422.107129629629"/>
    <n v="42467.065462962964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n v="42289.675173611111"/>
    <n v="42329.716840277775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n v="42535.492280092592"/>
    <n v="42565.492280092592"/>
    <d v="2016-06-14T11:48:53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n v="42009.973946759259"/>
    <n v="42039.973946759259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n v="42127.069548611107"/>
    <n v="42157.032638888893"/>
    <d v="2015-05-03T01:40:09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n v="42271.251979166671"/>
    <n v="42294.166666666672"/>
    <d v="2015-09-24T06:02:5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n v="42111.646724537037"/>
    <n v="42141.646724537037"/>
    <d v="2015-04-17T15:31:17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n v="42145.919687500005"/>
    <n v="42175.919687500005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n v="42370.580590277779"/>
    <n v="42400.580590277779"/>
    <d v="2016-01-01T13:56:03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n v="42049.833761574075"/>
    <n v="42079.792094907403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n v="42426.407592592594"/>
    <n v="42460.365925925929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n v="41905.034108796295"/>
    <n v="41935.034108796295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n v="42755.627372685187"/>
    <n v="42800.833333333328"/>
    <d v="2017-01-20T15:03:25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n v="42044.711886574078"/>
    <n v="42098.915972222225"/>
    <d v="2015-02-09T17:05:07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n v="42611.483206018514"/>
    <n v="42625.483206018514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n v="42324.764004629629"/>
    <n v="42354.764004629629"/>
    <d v="2015-11-16T18:20:10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n v="42514.666956018518"/>
    <n v="42544.666956018518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n v="42688.732407407406"/>
    <n v="42716.732407407406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n v="42555.166712962964"/>
    <n v="42587.165972222225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n v="42016.641435185185"/>
    <n v="42046.641435185185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n v="41249.448958333334"/>
    <n v="41281.333333333336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n v="42119.822476851856"/>
    <n v="42142.208333333328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n v="42418.231747685189"/>
    <n v="42448.190081018518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n v="42692.109328703707"/>
    <n v="42717.332638888889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n v="42579.708437499998"/>
    <n v="42609.708437499998"/>
    <d v="2016-07-28T17:00:09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41831.06009259259"/>
    <n v="41851.06009259259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n v="41851.696157407408"/>
    <n v="41894.416666666664"/>
    <d v="2014-07-31T16:42:28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n v="42114.252951388888"/>
    <n v="42144.252951388888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n v="42011.925937499997"/>
    <n v="42068.852083333331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n v="41844.874421296292"/>
    <n v="41874.874421296292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42319.851388888885"/>
    <n v="42364.851388888885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n v="41918.818460648152"/>
    <n v="41948.860127314816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n v="42598.053113425922"/>
    <n v="42638.053113425922"/>
    <d v="2016-08-16T01:16:29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42382.431076388893"/>
    <n v="42412.431076388893"/>
    <d v="2016-01-13T10:20:45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42231.7971875"/>
    <n v="42261.7971875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41850.014178240737"/>
    <n v="41878.014178240737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42483.797395833331"/>
    <n v="42527.839583333334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n v="42775.172824074078"/>
    <n v="42800.172824074078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41831.851840277777"/>
    <n v="41861.916666666664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42406.992418981477"/>
    <n v="42436.992418981477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42058.719641203701"/>
    <n v="42118.677974537037"/>
    <d v="2015-02-23T17:16:17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42678.871331018519"/>
    <n v="42708.912997685184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42047.900960648149"/>
    <n v="42089"/>
    <d v="2015-02-12T21:37:23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42046.79"/>
    <n v="42076.748333333337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n v="42079.913113425922"/>
    <n v="42109.913113425922"/>
    <d v="2015-03-16T21:54:53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42432.276712962965"/>
    <n v="42492.041666666672"/>
    <d v="2016-03-03T06:38:28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n v="42556.807187500002"/>
    <n v="42563.807187500002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42583.030810185184"/>
    <n v="42613.030810185184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n v="41417.228043981479"/>
    <n v="41462.228043981479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n v="41661.381041666667"/>
    <n v="41689.381041666667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n v="41445.962754629625"/>
    <n v="41490.962754629625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n v="41599.855682870373"/>
    <n v="41629.855682870373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n v="42440.371111111112"/>
    <n v="42470.329444444447"/>
    <d v="2016-03-11T08:54:24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n v="41572.229849537034"/>
    <n v="41604.271516203706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n v="41163.011828703704"/>
    <n v="41183.011828703704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42295.753391203703"/>
    <n v="42325.795057870375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n v="41645.832141203704"/>
    <n v="41675.832141203704"/>
    <d v="2014-01-06T19:58:17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n v="40802.964594907404"/>
    <n v="40832.964594907404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n v="41613.172974537039"/>
    <n v="41643.172974537039"/>
    <d v="2013-12-05T04:09:05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n v="41005.904120370367"/>
    <n v="41035.904120370367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n v="41838.377893518518"/>
    <n v="41893.377893518518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n v="42353.16679398148"/>
    <n v="42383.16679398148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n v="40701.195844907408"/>
    <n v="40746.195844907408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n v="42479.566388888888"/>
    <n v="42504.566388888888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n v="41740.138113425928"/>
    <n v="41770.138113425928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n v="42002.926990740743"/>
    <n v="42032.926990740743"/>
    <d v="2014-12-29T22:14:52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n v="41101.906111111108"/>
    <n v="41131.906111111108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n v="41793.659525462965"/>
    <n v="41853.659525462965"/>
    <d v="2014-06-03T15:49:4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41829.912083333329"/>
    <n v="41859.912083333329"/>
    <d v="2014-07-09T21:53:2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n v="42413.671006944445"/>
    <n v="42443.629340277781"/>
    <d v="2016-02-13T16:06:1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n v="41845.866793981484"/>
    <n v="41875.866793981484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41775.713969907403"/>
    <n v="41805.713969907403"/>
    <d v="2014-05-16T17:08:0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n v="41723.799386574072"/>
    <n v="41753.799386574072"/>
    <d v="2014-03-25T19:11:07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n v="42151.189525462964"/>
    <n v="42181.189525462964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n v="42123.185798611114"/>
    <n v="42153.185798611114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n v="42440.820277777777"/>
    <n v="42470.778611111113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n v="41250.025902777779"/>
    <n v="41280.025902777779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n v="42396.973807870367"/>
    <n v="42411.973807870367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n v="40795.71334490741"/>
    <n v="40825.71334490741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n v="41486.537268518521"/>
    <n v="41516.537268518521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n v="41885.51798611111"/>
    <n v="41916.145833333336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n v="41660.792557870373"/>
    <n v="41700.792557870373"/>
    <d v="2014-01-21T19:01:1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n v="41712.762673611112"/>
    <n v="41742.762673611112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n v="42107.836435185185"/>
    <n v="42137.836435185185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n v="42384.110775462963"/>
    <n v="42414.110775462963"/>
    <d v="2016-01-15T02:39:31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n v="42538.77243055556"/>
    <n v="42565.758333333331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n v="41577.045428240737"/>
    <n v="41617.249305555553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n v="42479.22210648148"/>
    <n v="42539.22210648148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n v="41771.40996527778"/>
    <n v="41801.40996527778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n v="41692.135729166665"/>
    <n v="41722.0940625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n v="40973.740451388891"/>
    <n v="41003.698784722219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41813.861388888887"/>
    <n v="41843.861388888887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n v="40952.636979166666"/>
    <n v="41012.595312500001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n v="42662.752199074072"/>
    <n v="42692.793865740736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n v="41220.933125000003"/>
    <n v="41250.933125000003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n v="42347.203587962962"/>
    <n v="42377.203587962962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n v="41963.759386574078"/>
    <n v="42023.354166666672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n v="41835.977083333331"/>
    <n v="41865.977083333331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n v="41526.345914351848"/>
    <n v="41556.345914351848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n v="42429.695543981477"/>
    <n v="42459.653877314813"/>
    <d v="2016-02-29T16:41:3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n v="41009.847314814819"/>
    <n v="41069.847314814819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n v="42333.598530092597"/>
    <n v="42363.598530092597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n v="41704.16642361111"/>
    <n v="41734.124756944446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n v="41722.792407407404"/>
    <n v="41735.792407407404"/>
    <d v="2014-03-24T19:01:04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40799.872685185182"/>
    <n v="40844.872685185182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n v="42412.934212962966"/>
    <n v="42442.892546296294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41410.703993055555"/>
    <n v="41424.703993055555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n v="41718.523703703708"/>
    <n v="41748.523703703708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n v="42094.667256944449"/>
    <n v="42124.667256944449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42212.624189814815"/>
    <n v="42272.624189814815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n v="42535.327476851853"/>
    <n v="42565.327476851853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n v="41926.854166666664"/>
    <n v="41957.895833333328"/>
    <d v="2014-10-14T20:30:00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n v="41828.649502314816"/>
    <n v="41858.649502314816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n v="42496.264965277776"/>
    <n v="42526.264965277776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n v="41908.996527777781"/>
    <n v="41969.038194444445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42332.908194444448"/>
    <n v="42362.908194444448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n v="42706.115405092598"/>
    <n v="42736.115405092598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n v="41821.407187500001"/>
    <n v="41851.407187500001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n v="41958.285046296296"/>
    <n v="41972.189583333333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n v="42558.98951388889"/>
    <n v="42588.98951388889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n v="42327.671631944446"/>
    <n v="42357.671631944446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n v="42453.819687499999"/>
    <n v="42483.819687499999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n v="42736.9066087963"/>
    <n v="42756.9066087963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n v="41975.34752314815"/>
    <n v="42005.34752314815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42192.462048611109"/>
    <n v="42222.462048611109"/>
    <d v="2015-07-07T11:05:21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42164.699652777781"/>
    <n v="42194.699652777781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42022.006099537037"/>
    <n v="42052.006099537037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n v="42325.19358796296"/>
    <n v="42355.19358796296"/>
    <d v="2015-11-17T04:38:46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42093.181944444441"/>
    <n v="42123.181944444441"/>
    <d v="2015-03-30T04:22:00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n v="41854.74759259259"/>
    <n v="41914.74759259259"/>
    <d v="2014-08-03T17:56:32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n v="41723.953391203708"/>
    <n v="41761.953391203708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41871.972025462965"/>
    <n v="41931.972025462965"/>
    <d v="2014-08-20T23:19:43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n v="42675.171076388884"/>
    <n v="42705.212743055556"/>
    <d v="2016-11-01T04:06:21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n v="42507.71025462963"/>
    <n v="42537.71025462963"/>
    <d v="2016-05-17T17:02:46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n v="42317.954571759255"/>
    <n v="42377.954571759255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42224.102581018517"/>
    <n v="42254.102581018517"/>
    <d v="2015-08-08T02:27:43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n v="42109.709629629629"/>
    <n v="42139.709629629629"/>
    <d v="2015-04-15T17:01: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n v="42143.714178240742"/>
    <n v="42173.714178240742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n v="42223.108865740738"/>
    <n v="42253.108865740738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n v="41835.763981481483"/>
    <n v="41865.763981481483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42029.07131944444"/>
    <n v="42059.07131944444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n v="41918.628240740742"/>
    <n v="41978.669907407406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n v="41952.09175925926"/>
    <n v="41982.09175925926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42154.726446759261"/>
    <n v="42185.65625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n v="42061.154930555553"/>
    <n v="42091.113263888888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42122.629502314812"/>
    <n v="42143.629502314812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n v="41876.683611111112"/>
    <n v="41907.683611111112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41830.723611111112"/>
    <n v="41860.723611111112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42509.724328703705"/>
    <n v="42539.724328703705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n v="41792.214467592596"/>
    <n v="41826.214467592596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n v="42150.485439814816"/>
    <n v="42181.166666666672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n v="41863.734895833331"/>
    <n v="41894.734895833331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n v="42605.053993055553"/>
    <n v="42635.053993055553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n v="42027.353738425925"/>
    <n v="42057.353738425925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n v="42124.893182870372"/>
    <n v="42154.893182870372"/>
    <d v="2015-04-30T21:26:11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n v="41938.804710648146"/>
    <n v="41956.846377314811"/>
    <d v="2014-10-26T19:18:47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41841.682314814818"/>
    <n v="41871.682314814818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n v="42184.185844907406"/>
    <n v="42219.185844907406"/>
    <d v="2015-06-29T04:27:37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n v="42468.841747685183"/>
    <n v="42498.841747685183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n v="42170.728460648148"/>
    <n v="42200.728460648148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n v="42746.019652777773"/>
    <n v="42800.541666666672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41897.660833333335"/>
    <n v="41927.660833333335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n v="41837.905694444446"/>
    <n v="41867.905694444446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n v="42275.720219907409"/>
    <n v="42305.720219907409"/>
    <d v="2015-09-28T17:17:07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n v="41781.806875000002"/>
    <n v="41818.806875000002"/>
    <d v="2014-05-22T19:21:54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n v="42034.339363425926"/>
    <n v="42064.339363425926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n v="42728.827407407407"/>
    <n v="42747.695833333331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n v="42656.861377314817"/>
    <n v="42676.165972222225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n v="42741.599664351852"/>
    <n v="42772.599664351852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n v="42130.865150462967"/>
    <n v="42163.166666666672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n v="42123.863368055558"/>
    <n v="42156.945833333331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n v="42109.894942129627"/>
    <n v="42141.75"/>
    <d v="2015-04-15T21:28:43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n v="42711.700694444444"/>
    <n v="42732.700694444444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n v="42529.979108796295"/>
    <n v="42550.979108796295"/>
    <d v="2016-06-08T23:29:55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n v="41852.665798611109"/>
    <n v="41882.665798611109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n v="42419.603703703702"/>
    <n v="42449.562037037038"/>
    <d v="2016-02-19T14:29:20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n v="42747.506689814814"/>
    <n v="42777.506689814814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n v="42409.776076388887"/>
    <n v="42469.734409722223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n v="42072.488182870366"/>
    <n v="42102.488182870366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n v="42298.34783564815"/>
    <n v="42358.375"/>
    <d v="2015-10-21T08:20:53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n v="42326.818738425922"/>
    <n v="42356.818738425922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n v="42503.66474537037"/>
    <n v="42534.249305555553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n v="42333.619050925932"/>
    <n v="42369.125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n v="42161.770833333328"/>
    <n v="42193.770833333328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n v="42089.477500000001"/>
    <n v="42110.477500000001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n v="42536.60701388889"/>
    <n v="42566.60701388889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n v="42152.288819444446"/>
    <n v="42182.288819444446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n v="42125.614895833336"/>
    <n v="42155.614895833336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n v="42297.748067129629"/>
    <n v="42342.208333333328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n v="42138.506377314814"/>
    <n v="42168.506377314814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n v="42772.776076388887"/>
    <n v="42805.561805555553"/>
    <d v="2017-02-06T18:37:33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n v="42430.430243055554"/>
    <n v="42460.416666666672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n v="42423.709074074068"/>
    <n v="42453.667407407411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n v="42761.846122685187"/>
    <n v="42791.846122685187"/>
    <d v="2017-01-26T20:18:25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n v="42132.941805555558"/>
    <n v="42155.875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n v="42515.866446759261"/>
    <n v="42530.866446759261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n v="42318.950173611112"/>
    <n v="42335.041666666672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n v="42731.755787037036"/>
    <n v="42766.755787037036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n v="42104.840335648143"/>
    <n v="42164.840335648143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n v="41759.923101851848"/>
    <n v="41789.923101851848"/>
    <d v="2014-04-30T22:09:16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n v="42247.616400462961"/>
    <n v="42279.960416666669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n v="42535.809490740736"/>
    <n v="42565.809490740736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n v="42278.662037037036"/>
    <n v="42309.125"/>
    <d v="2015-10-01T15:53:20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n v="42633.461956018517"/>
    <n v="42663.461956018517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n v="42211.628611111111"/>
    <n v="42241.628611111111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n v="42680.47555555556"/>
    <n v="42708"/>
    <d v="2016-11-06T11:24:48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n v="42430.720451388886"/>
    <n v="42461.166666666672"/>
    <d v="2016-03-01T17:17:27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n v="42654.177187499998"/>
    <n v="42684.218854166669"/>
    <d v="2016-10-11T04:15:09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n v="41736.549791666665"/>
    <n v="41796.549791666665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n v="41509.905995370369"/>
    <n v="41569.905995370369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n v="41715.874780092592"/>
    <n v="41750.041666666664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41827.919166666667"/>
    <n v="41858.291666666664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n v="40754.729259259257"/>
    <n v="40814.729259259257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n v="40985.459803240738"/>
    <n v="41015.666666666664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40568.972569444442"/>
    <n v="40598.972569444442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42193.941759259258"/>
    <n v="42244.041666666672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n v="41506.848032407404"/>
    <n v="41553.848032407404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n v="40939.948773148149"/>
    <n v="40960.948773148149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42007.788680555554"/>
    <n v="42037.788680555554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n v="41583.135405092595"/>
    <n v="41623.135405092595"/>
    <d v="2013-11-05T03:14:59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41110.680138888885"/>
    <n v="41118.666666666664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41125.283159722225"/>
    <n v="41145.283159722225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n v="40731.61037037037"/>
    <n v="40761.61037037037"/>
    <d v="2011-07-07T14:38:56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40883.962581018517"/>
    <n v="40913.962581018517"/>
    <d v="2011-12-06T23:06:07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n v="41409.040011574078"/>
    <n v="41467.910416666666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n v="41923.837731481479"/>
    <n v="41946.249305555553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n v="40782.165532407409"/>
    <n v="40797.554166666669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n v="40671.879293981481"/>
    <n v="40732.875"/>
    <d v="2011-05-08T21:06:11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n v="41355.825497685182"/>
    <n v="41386.875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n v="41774.59993055556"/>
    <n v="41804.59993055556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n v="40838.043391203704"/>
    <n v="40883.085057870368"/>
    <d v="2011-10-22T01:02:29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n v="41370.292303240742"/>
    <n v="41400.292303240742"/>
    <d v="2013-04-06T07:00:55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n v="41767.656863425924"/>
    <n v="41803.290972222225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n v="41067.740868055553"/>
    <n v="41097.740868055553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n v="41843.64271990741"/>
    <n v="41888.64271990741"/>
    <d v="2014-07-23T15:25:31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n v="40751.814432870371"/>
    <n v="40811.814432870371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n v="41543.988067129627"/>
    <n v="41571.988067129627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n v="41855.783645833333"/>
    <n v="41885.783645833333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n v="40487.621365740742"/>
    <n v="40544.207638888889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n v="41579.845509259263"/>
    <n v="41609.887175925927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n v="40921.919340277775"/>
    <n v="40951.919340277775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n v="40587.085532407407"/>
    <n v="40636.043865740736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n v="41487.611250000002"/>
    <n v="41517.611250000002"/>
    <d v="2013-08-01T14:40:12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n v="41766.970648148148"/>
    <n v="41799.165972222225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n v="41666.842824074076"/>
    <n v="41696.842824074076"/>
    <d v="2014-01-27T20:13:4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n v="41638.342905092592"/>
    <n v="41668.342905092592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n v="41656.762638888889"/>
    <n v="41686.762638888889"/>
    <d v="2014-01-17T18:18:1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n v="41692.084143518521"/>
    <n v="41727.041666666664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n v="41547.662997685184"/>
    <n v="41576.662997685184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n v="40465.655266203707"/>
    <n v="40512.655266203707"/>
    <d v="2010-10-14T15:43:3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n v="41620.87667824074"/>
    <n v="41650.87667824074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n v="41449.585162037038"/>
    <n v="41479.585162037038"/>
    <d v="2013-06-24T14:02:38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n v="41507.845451388886"/>
    <n v="41537.845451388886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n v="42445.823055555556"/>
    <n v="42476"/>
    <d v="2016-03-16T19:45:12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n v="40933.85696759259"/>
    <n v="40993.815300925926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n v="41561.683553240742"/>
    <n v="41591.725219907406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n v="40274.745127314818"/>
    <n v="40344.166666666664"/>
    <d v="2010-04-06T17:52:59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n v="41852.730219907404"/>
    <n v="41882.730219907404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n v="41116.690104166664"/>
    <n v="41151.690104166664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n v="41458.867905092593"/>
    <n v="41493.867905092593"/>
    <d v="2013-07-03T20:49:47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n v="40007.704247685186"/>
    <n v="40057.166666666664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n v="41121.561886574076"/>
    <n v="41156.561886574076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n v="41786.555162037039"/>
    <n v="41815.083333333336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n v="41682.099189814813"/>
    <n v="41722.057523148149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n v="40513.757569444446"/>
    <n v="40603.757569444446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n v="41463.743472222224"/>
    <n v="41483.743472222224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n v="41586.475173611107"/>
    <n v="41617.207638888889"/>
    <d v="2013-11-08T11:24:15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n v="41320.717465277776"/>
    <n v="41344.166666666664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n v="42712.23474537037"/>
    <n v="42735.707638888889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n v="42160.583043981482"/>
    <n v="42175.583043981482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n v="42039.384571759263"/>
    <n v="42052.583333333328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n v="42107.621018518519"/>
    <n v="42167.621018518519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n v="42561.154664351852"/>
    <n v="42592.166666666672"/>
    <d v="2016-07-10T03:42:43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n v="42709.134780092594"/>
    <n v="42739.134780092594"/>
    <d v="2016-12-05T03:14:05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n v="42086.614942129629"/>
    <n v="42117.290972222225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n v="42064.652673611112"/>
    <n v="42101.291666666672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n v="42256.76421296296"/>
    <n v="42283.957638888889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n v="42292.701053240744"/>
    <n v="42322.742719907408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n v="42278.453668981485"/>
    <n v="42296.458333333328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n v="42184.572881944448"/>
    <n v="42214.708333333328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n v="42423.050613425927"/>
    <n v="42443.008946759262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n v="42461.747199074074"/>
    <n v="42491.747199074074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n v="42458.680925925924"/>
    <n v="42488.680925925924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n v="42169.814340277779"/>
    <n v="42199.814340277779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n v="42483.675208333334"/>
    <n v="42522.789583333331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n v="42195.749745370369"/>
    <n v="42206.125"/>
    <d v="2015-07-10T17:59:38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n v="42675.057997685188"/>
    <n v="42705.099664351852"/>
    <d v="2016-11-01T01:23:31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n v="42566.441203703704"/>
    <n v="42582.458333333328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n v="42747.194502314815"/>
    <n v="42807.152835648143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n v="42543.665601851855"/>
    <n v="42572.729166666672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n v="41947.457569444443"/>
    <n v="41977.45756944445"/>
    <d v="2014-11-04T10:58:54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n v="42387.503229166665"/>
    <n v="42417.503229166665"/>
    <d v="2016-01-18T12:04:39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n v="42611.613564814819"/>
    <n v="42651.613564814819"/>
    <d v="2016-08-29T14:43:32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n v="42257.882731481484"/>
    <n v="42292.882731481484"/>
    <d v="2015-09-10T21:11:08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n v="42556.667245370372"/>
    <n v="42601.667245370372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n v="42669.802303240736"/>
    <n v="42704.843969907408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n v="42082.702800925923"/>
    <n v="42112.702800925923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n v="42402.709652777776"/>
    <n v="42432.709652777776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n v="42604.669675925928"/>
    <n v="42664.669675925928"/>
    <d v="2016-08-22T16:04:20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n v="42278.498240740737"/>
    <n v="42314.041666666672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n v="42393.961909722224"/>
    <n v="42428.961909722224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n v="42520.235486111109"/>
    <n v="42572.583333333328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n v="41985.043657407412"/>
    <n v="42015.043657407412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n v="41816.812094907407"/>
    <n v="41831.666666666664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n v="42705.690347222218"/>
    <n v="42734.958333333328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n v="42697.74927083333"/>
    <n v="42727.74927083333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n v="42115.656539351854"/>
    <n v="42145.656539351854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n v="42451.698449074072"/>
    <n v="42486.288194444445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n v="42626.633703703701"/>
    <n v="42656.633703703701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n v="42704.086053240739"/>
    <n v="42734.086053240739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n v="41974.791990740741"/>
    <n v="42019.791990740741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n v="42123.678645833337"/>
    <n v="42153.678645833337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n v="42612.642754629633"/>
    <n v="42657.642754629633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n v="41935.221585648149"/>
    <n v="41975.263252314813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n v="42522.276724537034"/>
    <n v="42553.166666666672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n v="42569.50409722222"/>
    <n v="42599.50409722222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42732.060277777782"/>
    <n v="42762.060277777782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41806.106770833336"/>
    <n v="41836.106770833336"/>
    <d v="2014-06-16T02:33:45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n v="42410.774155092593"/>
    <n v="42440.774155092593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n v="42313.936365740738"/>
    <n v="42343.936365740738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n v="41955.863750000004"/>
    <n v="41990.863750000004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n v="42767.577303240738"/>
    <n v="42797.577303240738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n v="42188.803622685184"/>
    <n v="42218.803622685184"/>
    <d v="2015-07-03T19:17:13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n v="41936.647164351853"/>
    <n v="41981.688831018517"/>
    <d v="2014-10-24T15:31:55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41836.595520833333"/>
    <n v="41866.595520833333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n v="42612.624039351853"/>
    <n v="42644.624039351853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n v="42172.816423611112"/>
    <n v="42202.816423611112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n v="42542.526423611111"/>
    <n v="42601.165972222225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n v="42522.789803240739"/>
    <n v="42551.789803240739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n v="41799.814340277779"/>
    <n v="41834.814340277779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n v="41422.075821759259"/>
    <n v="41452.075821759259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n v="42040.638020833328"/>
    <n v="42070.638020833328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n v="41963.506168981483"/>
    <n v="41991.506168981483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n v="42317.33258101852"/>
    <n v="42354.290972222225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n v="42334.013124999998"/>
    <n v="42364.013124999998"/>
    <d v="2015-11-26T00:18:54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n v="42382.74009259259"/>
    <n v="42412.74009259259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n v="42200.578310185185"/>
    <n v="42252.165972222225"/>
    <d v="2015-07-15T13:52:46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n v="41309.11791666667"/>
    <n v="41344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n v="42502.807627314818"/>
    <n v="42532.807627314818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n v="41213.254687499997"/>
    <n v="41243.416666666664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n v="41430.038888888892"/>
    <n v="41460.038888888892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n v="41304.962233796294"/>
    <n v="41334.249305555553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n v="40689.570868055554"/>
    <n v="40719.570868055554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n v="40668.814699074072"/>
    <n v="40730.814699074072"/>
    <d v="2011-05-05T19:33:10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n v="41095.900694444441"/>
    <n v="41123.900694444441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n v="41781.717268518521"/>
    <n v="41811.717268518521"/>
    <d v="2014-05-22T17:12:52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n v="41464.934386574074"/>
    <n v="41524.934386574074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n v="42396.8440625"/>
    <n v="42415.332638888889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n v="41951.6956712963"/>
    <n v="42011.6956712963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n v="42049.733240740738"/>
    <n v="42079.691574074073"/>
    <d v="2015-02-14T17:35:52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n v="41924.996099537035"/>
    <n v="41970.037766203706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n v="42292.002893518518"/>
    <n v="42322.044560185182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n v="42146.19090277778"/>
    <n v="42170.19090277778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n v="41710.594282407408"/>
    <n v="41740.594282407408"/>
    <d v="2014-03-12T14:15:46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n v="41548.00335648148"/>
    <n v="41563.00335648148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n v="42101.758587962962"/>
    <n v="42131.758587962962"/>
    <d v="2015-04-07T18:12:22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n v="41072.739953703705"/>
    <n v="41102.739953703705"/>
    <d v="2012-06-12T17:45:3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n v="42704.95177083333"/>
    <n v="42734.95177083333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n v="42424.161898148144"/>
    <n v="42454.120231481487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n v="42720.066192129627"/>
    <n v="42750.066192129627"/>
    <d v="2016-12-16T01:35:19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n v="42677.669050925928"/>
    <n v="42707.710717592592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n v="42747.219560185185"/>
    <n v="42769.174305555556"/>
    <d v="2017-01-12T05:16:10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n v="42568.759375000001"/>
    <n v="42583.759375000001"/>
    <d v="2016-07-17T18:13:30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n v="42130.491620370376"/>
    <n v="42160.491620370376"/>
    <d v="2015-05-06T11:47:56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n v="42141.762800925928"/>
    <n v="42164.083333333328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n v="42703.214409722219"/>
    <n v="42733.214409722219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n v="41370.800185185188"/>
    <n v="41400.800185185188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n v="42707.074976851851"/>
    <n v="42727.074976851851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n v="42160.735208333339"/>
    <n v="42190.735208333339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n v="42433.688900462963"/>
    <n v="42489.507638888885"/>
    <d v="2016-03-04T16:32:01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n v="42184.646863425922"/>
    <n v="42214.646863425922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n v="42126.92123842593"/>
    <n v="42158.1875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n v="42634.614780092597"/>
    <n v="42660.676388888889"/>
    <d v="2016-09-21T14:45:17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n v="42565.480983796297"/>
    <n v="42595.480983796297"/>
    <d v="2016-07-14T11:32:37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n v="42087.803310185183"/>
    <n v="42121.716666666667"/>
    <d v="2015-03-24T19:16:46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n v="42193.650671296295"/>
    <n v="42238.207638888889"/>
    <d v="2015-07-08T15:36:58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n v="42401.154930555553"/>
    <n v="42432.154930555553"/>
    <d v="2016-02-01T03:43:06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n v="42553.681979166664"/>
    <n v="42583.681979166664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n v="42752.144976851851"/>
    <n v="42795.125"/>
    <d v="2017-01-17T03:28:46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n v="42719.90834490741"/>
    <n v="42749.90834490741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n v="42018.99863425926"/>
    <n v="42048.99863425926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n v="42640.917939814812"/>
    <n v="42670.888194444444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n v="42526.874236111107"/>
    <n v="42556.874236111107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n v="41889.004317129627"/>
    <n v="41919.004317129627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n v="42498.341122685189"/>
    <n v="42533.229166666672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n v="41399.99622685185"/>
    <n v="41420.99622685185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n v="42065.053368055553"/>
    <n v="42125.011701388888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n v="41451.062905092593"/>
    <n v="41481.062905092593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n v="42032.510243055556"/>
    <n v="42057.510243055556"/>
    <d v="2015-01-28T12:14:45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n v="41941.680567129632"/>
    <n v="41971.722233796296"/>
    <d v="2014-10-29T16:20:01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n v="42297.432951388888"/>
    <n v="42350.416666666672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n v="41838.536782407406"/>
    <n v="41863.536782407406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n v="42291.872175925928"/>
    <n v="42321.913842592592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41945.133506944447"/>
    <n v="42005.175173611111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n v="42479.318518518514"/>
    <n v="42524.318518518514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n v="42013.059027777781"/>
    <n v="42041.059027777781"/>
    <d v="2015-01-09T01:25:00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n v="41947.063645833332"/>
    <n v="41977.063645833332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n v="42360.437152777777"/>
    <n v="42420.437152777777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n v="42708.25309027778"/>
    <n v="42738.25309027778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n v="42192.675821759258"/>
    <n v="42232.675821759258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42299.926145833335"/>
    <n v="42329.967812499999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n v="42232.15016203704"/>
    <n v="42262.465972222228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n v="42395.456412037034"/>
    <n v="42425.456412037034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n v="42622.456238425926"/>
    <n v="42652.456238425926"/>
    <d v="2016-09-09T10:56:5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n v="42524.667662037042"/>
    <n v="42549.667662037042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n v="42013.915613425925"/>
    <n v="42043.915613425925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n v="42604.239629629628"/>
    <n v="42634.239629629628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n v="42340.360312500001"/>
    <n v="42370.360312500001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n v="42676.717615740738"/>
    <n v="42689.759282407409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42093.131469907406"/>
    <n v="42123.131469907406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42180.390277777777"/>
    <n v="42240.390277777777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n v="42601.851678240739"/>
    <n v="42631.851678240739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n v="42432.379826388889"/>
    <n v="42462.338159722218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42074.060671296291"/>
    <n v="42104.060671296291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n v="41961.813518518517"/>
    <n v="41992.813518518517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n v="42304.210833333331"/>
    <n v="42334.252500000002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42175.780416666661"/>
    <n v="42205.780416666661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n v="42673.625868055555"/>
    <n v="42714.458333333328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n v="42142.767106481479"/>
    <n v="42163.625"/>
    <d v="2015-05-18T18:24:38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n v="42258.780324074076"/>
    <n v="42288.780324074076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n v="42391.35019675926"/>
    <n v="42421.35019675926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n v="41796.531701388885"/>
    <n v="41833.207638888889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n v="42457.871516203704"/>
    <n v="42487.579861111109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n v="42040.829872685179"/>
    <n v="42070.829872685179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n v="42486.748414351852"/>
    <n v="42516.748414351852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n v="42198.765844907408"/>
    <n v="42258.765844907408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42485.64534722222"/>
    <n v="42515.64534722222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42707.926030092596"/>
    <n v="42737.926030092596"/>
    <d v="2016-12-03T22:13:29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42199.873402777783"/>
    <n v="42259.873402777783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42139.542303240742"/>
    <n v="42169.542303240742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42461.447662037041"/>
    <n v="42481.447662037041"/>
    <d v="2016-04-01T10:44:38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n v="42529.730717592596"/>
    <n v="42559.730717592596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42115.936550925922"/>
    <n v="42146.225694444445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42086.811400462961"/>
    <n v="42134.811400462961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n v="42390.171261574069"/>
    <n v="42420.171261574069"/>
    <d v="2016-01-21T04:06:37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n v="41931.959016203706"/>
    <n v="41962.00068287037"/>
    <d v="2014-10-19T23:00:59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41818.703275462962"/>
    <n v="41848.703275462962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42795.696145833339"/>
    <n v="42840.654479166667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n v="42463.866666666669"/>
    <n v="42484.915972222225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n v="41832.672685185185"/>
    <n v="41887.568749999999"/>
    <d v="2014-07-12T16:08:40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n v="42708.668576388889"/>
    <n v="42738.668576388889"/>
    <d v="2016-12-04T16:02:45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42289.89634259259"/>
    <n v="42319.938009259262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41831.705555555556"/>
    <n v="41862.166666666664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42312.204814814817"/>
    <n v="42340.725694444445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41915.896967592591"/>
    <n v="41973.989583333328"/>
    <d v="2014-10-03T21:31:38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n v="41899.645300925928"/>
    <n v="41933"/>
    <d v="2014-09-17T15:29:14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n v="41344.662858796299"/>
    <n v="41374.662858796299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n v="41326.911319444444"/>
    <n v="41371.869652777779"/>
    <d v="2013-02-21T21:52:18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41291.661550925928"/>
    <n v="41321.661550925928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40959.734398148146"/>
    <n v="40990.125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42340.172060185185"/>
    <n v="42381.208333333328"/>
    <d v="2015-12-02T04:07:4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n v="40933.80190972222"/>
    <n v="40993.760243055556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40646.014456018514"/>
    <n v="40706.014456018514"/>
    <d v="2011-04-13T00:20:49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41290.598483796297"/>
    <n v="41320.598483796297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41250.827118055553"/>
    <n v="41271.827118055553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n v="42073.95756944445"/>
    <n v="42103.95756944445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41533.542858796296"/>
    <n v="41563.542858796296"/>
    <d v="2013-09-16T13:01:43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n v="40939.979618055557"/>
    <n v="40969.979618055557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41500.72791666667"/>
    <n v="41530.72791666667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41960.722951388889"/>
    <n v="41993.207638888889"/>
    <d v="2014-11-17T17:21:03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40766.041921296295"/>
    <n v="40796.041921296295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n v="40840.615787037037"/>
    <n v="40900.125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n v="41394.871678240743"/>
    <n v="41408.871678240743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n v="41754.745243055557"/>
    <n v="41769.165972222225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n v="41464.934016203704"/>
    <n v="41481.708333333336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n v="41550.922974537039"/>
    <n v="41580.922974537039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n v="41136.858055555553"/>
    <n v="41159.327083333337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n v="42548.192997685182"/>
    <n v="42573.192997685182"/>
    <d v="2016-06-27T04:37:55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41053.200960648152"/>
    <n v="41111.618750000001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n v="42130.795983796299"/>
    <n v="42175.795983796299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n v="42032.168530092589"/>
    <n v="42062.168530092589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42554.917488425926"/>
    <n v="42584.917488425926"/>
    <d v="2016-07-03T22:01:11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n v="41614.563194444447"/>
    <n v="41644.563194444447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41198.611712962964"/>
    <n v="41228.653379629628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n v="41520.561041666668"/>
    <n v="41549.561041666668"/>
    <d v="2013-09-03T13:27:54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n v="41991.713460648149"/>
    <n v="42050.651388888888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n v="40682.884791666671"/>
    <n v="40712.884791666671"/>
    <d v="2011-05-19T21:14:06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41411.866608796292"/>
    <n v="41441.866608796292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n v="42067.722372685181"/>
    <n v="42097.651388888888"/>
    <d v="2015-03-04T17:20:13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40752.789710648147"/>
    <n v="40782.789710648147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41838.475219907406"/>
    <n v="41898.475219907406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n v="41444.64261574074"/>
    <n v="41486.821527777778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n v="41840.983541666668"/>
    <n v="41885.983541666668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n v="42527.007326388892"/>
    <n v="42587.007326388892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n v="41365.904594907406"/>
    <n v="41395.904594907406"/>
    <d v="2013-04-01T21:42:37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n v="42163.583599537043"/>
    <n v="42193.583599537043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n v="42426.542592592596"/>
    <n v="42454.916666666672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n v="42606.347233796296"/>
    <n v="42666.347233796296"/>
    <d v="2016-08-24T08:20:01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n v="41772.657685185186"/>
    <n v="41800.356249999997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n v="42414.44332175926"/>
    <n v="42451.834027777775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n v="41814.785925925928"/>
    <n v="41844.785925925928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n v="40254.450335648151"/>
    <n v="40313.340277777781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n v="41786.614363425928"/>
    <n v="41817.614363425928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n v="42751.533391203702"/>
    <n v="42780.957638888889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n v="41809.385162037041"/>
    <n v="41839.385162037041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n v="42296.583379629628"/>
    <n v="42326.625046296293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n v="42741.684479166666"/>
    <n v="42771.684479166666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n v="41806.637337962966"/>
    <n v="41836.637337962966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n v="42234.597685185188"/>
    <n v="42274.597685185188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n v="42415.253437499996"/>
    <n v="42445.211770833339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n v="42619.466342592597"/>
    <n v="42649.583333333328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n v="41948.56658564815"/>
    <n v="41979.25"/>
    <d v="2014-11-05T13:35:53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n v="41760.820046296292"/>
    <n v="41790.820046296292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n v="41782.741701388892"/>
    <n v="41810.915972222225"/>
    <d v="2014-05-23T17:48:03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n v="41955.857789351852"/>
    <n v="41992.166666666672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n v="42493.167719907404"/>
    <n v="42528.167719907404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n v="41899.830312500002"/>
    <n v="41929.830312500002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n v="41964.751342592594"/>
    <n v="41996"/>
    <d v="2014-11-21T18:01:56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n v="42756.501041666663"/>
    <n v="42786.501041666663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n v="42570.702986111108"/>
    <n v="42600.702986111108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n v="42339.276006944448"/>
    <n v="42388.276006944448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n v="42780.600532407407"/>
    <n v="42808.558865740735"/>
    <d v="2017-02-14T14:24:46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n v="42736.732893518521"/>
    <n v="42767"/>
    <d v="2017-01-01T17:35:22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n v="42052.628703703704"/>
    <n v="42082.587037037039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n v="42275.76730324074"/>
    <n v="42300.76730324074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n v="41941.802384259259"/>
    <n v="41974.125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n v="42391.475289351853"/>
    <n v="42415.625"/>
    <d v="2016-01-22T11:24:25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n v="42443.00204861111"/>
    <n v="42492.165972222225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n v="42221.67432870371"/>
    <n v="42251.67432870371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n v="42484.829062500001"/>
    <n v="42513.916666666672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n v="42213.802199074074"/>
    <n v="42243.802199074074"/>
    <d v="2015-07-28T19:15:10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n v="42552.315127314811"/>
    <n v="42588.75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n v="41981.782060185185"/>
    <n v="42026.782060185185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n v="42705.91920138889"/>
    <n v="42738.91920138889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n v="41939.00712962963"/>
    <n v="41969.052083333328"/>
    <d v="2014-10-27T00:10:16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n v="41974.712245370371"/>
    <n v="42004.712245370371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n v="42170.996527777781"/>
    <n v="42185.996527777781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n v="41935.509652777779"/>
    <n v="41965.55131944445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42053.051203703704"/>
    <n v="42095.012499999997"/>
    <d v="2015-02-18T01:13: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n v="42031.884652777779"/>
    <n v="42065.886111111111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n v="41839.212951388887"/>
    <n v="41899.212951388887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42782.426875000005"/>
    <n v="42789.426875000005"/>
    <d v="2017-02-16T10:14:42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n v="42286.88217592593"/>
    <n v="42316.923842592594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n v="42281.136099537034"/>
    <n v="42311.177766203706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n v="42472.449467592596"/>
    <n v="42502.449467592596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42121.824525462958"/>
    <n v="42151.824525462958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n v="41892.688750000001"/>
    <n v="41913.165972222225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42219.282951388886"/>
    <n v="42249.282951388886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42188.252199074072"/>
    <n v="42218.252199074072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42241.613796296297"/>
    <n v="42264.708333333328"/>
    <d v="2015-08-25T14:43:52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n v="42525.153055555551"/>
    <n v="42555.153055555551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n v="41871.65315972222"/>
    <n v="41902.65315972222"/>
    <d v="2014-08-20T15:40:33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n v="42185.397673611107"/>
    <n v="42244.508333333331"/>
    <d v="2015-06-30T09:32:39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n v="42108.053229166668"/>
    <n v="42123.053229166668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n v="41936.020752314813"/>
    <n v="41956.062418981484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n v="41555.041701388887"/>
    <n v="41585.083368055552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40079.566157407404"/>
    <n v="40149.034722222219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n v="41652.742488425924"/>
    <n v="41712.700821759259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n v="42121.367002314815"/>
    <n v="42152.836805555555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n v="40672.729872685188"/>
    <n v="40702.729872685188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n v="42549.916712962964"/>
    <n v="42578.916666666672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n v="41671.93686342593"/>
    <n v="41687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n v="41962.062326388885"/>
    <n v="41997.062326388885"/>
    <d v="2014-11-19T01:29:45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41389.679560185185"/>
    <n v="41419.679560185185"/>
    <d v="2013-04-25T16:18:34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n v="42438.813449074078"/>
    <n v="42468.771782407406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n v="42144.769479166665"/>
    <n v="42174.769479166665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n v="42404.033090277779"/>
    <n v="42428.999305555553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n v="42786.000023148154"/>
    <n v="42826.165972222225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n v="42017.927418981482"/>
    <n v="42052.927418981482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n v="41799.524259259262"/>
    <n v="41829.524259259262"/>
    <d v="2014-06-09T12:34:56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n v="42140.879259259258"/>
    <n v="42185.879259259258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n v="41054.847777777781"/>
    <n v="41114.847777777781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n v="40399.065868055557"/>
    <n v="40423.083333333336"/>
    <d v="2010-08-09T01:34:51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n v="41481.996423611112"/>
    <n v="41514.996423611112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40990.050069444442"/>
    <n v="41050.050069444442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n v="42325.448958333334"/>
    <n v="42357.448958333334"/>
    <d v="2015-11-17T10:46:30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n v="42246.789965277778"/>
    <n v="42303.888888888891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n v="41877.904988425929"/>
    <n v="41907.904988425929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41779.649317129632"/>
    <n v="41789.649317129632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n v="42707.895462962959"/>
    <n v="42729.458333333328"/>
    <d v="2016-12-03T21:29:28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42069.104421296295"/>
    <n v="42099.062754629631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n v="41956.950983796298"/>
    <n v="41986.950983796298"/>
    <d v="2014-11-13T22:49:25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42005.24998842593"/>
    <n v="42035.841666666667"/>
    <d v="2015-01-01T05:59:59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42256.984791666662"/>
    <n v="42286.984791666662"/>
    <d v="2015-09-09T23:38:06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n v="42240.857222222221"/>
    <n v="42270.857222222221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n v="42433.726168981477"/>
    <n v="42463.68450231482"/>
    <d v="2016-03-04T17:25:4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42046.072743055556"/>
    <n v="42091.031076388885"/>
    <d v="2015-02-11T01:44:45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n v="42033.845543981486"/>
    <n v="42063.845543981486"/>
    <d v="2015-01-29T20:17:35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n v="42445.712754629625"/>
    <n v="42505.681250000001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n v="41780.050092592595"/>
    <n v="41808.842361111107"/>
    <d v="2014-05-21T01:12:08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n v="41941.430196759262"/>
    <n v="41986.471863425926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42603.354131944448"/>
    <n v="42633.354131944448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n v="42151.667337962965"/>
    <n v="42211.667337962965"/>
    <d v="2015-05-27T16:00:5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42438.53907407407"/>
    <n v="42468.497407407405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n v="41791.057314814818"/>
    <n v="41835.21597222222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n v="40638.092974537038"/>
    <n v="40668.092974537038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n v="40788.297650462962"/>
    <n v="40830.958333333336"/>
    <d v="2011-09-02T07:08:37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n v="40876.169664351852"/>
    <n v="40936.169664351852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n v="40945.845312500001"/>
    <n v="40985.803645833337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n v="40747.012881944444"/>
    <n v="40756.291666666664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n v="40536.111550925925"/>
    <n v="40626.069884259261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n v="41053.80846064815"/>
    <n v="41074.80846064815"/>
    <d v="2012-05-24T19:24:11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n v="41607.83085648148"/>
    <n v="41640.226388888892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n v="40796.001261574071"/>
    <n v="40849.333333333336"/>
    <d v="2011-09-10T00:01:4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n v="41228.924884259264"/>
    <n v="41258.924884259264"/>
    <d v="2012-11-15T22:11:5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n v="41409.00037037037"/>
    <n v="41430.00037037037"/>
    <d v="2013-05-15T00:00:32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n v="41246.874814814815"/>
    <n v="41276.874814814815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n v="41082.069467592592"/>
    <n v="41112.069467592592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n v="41794.981122685189"/>
    <n v="41854.708333333336"/>
    <d v="2014-06-04T23:32:49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n v="40845.050879629627"/>
    <n v="40890.092546296299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n v="41194.715520833335"/>
    <n v="41235.916666666664"/>
    <d v="2012-10-12T17:10:21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n v="41546.664212962962"/>
    <n v="41579.791666666664"/>
    <d v="2013-09-29T15:56:28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n v="41301.654340277775"/>
    <n v="41341.654340277775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n v="41876.186180555553"/>
    <n v="41897.186180555553"/>
    <d v="2014-08-25T04:28:06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n v="41321.339583333334"/>
    <n v="41328.339583333334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n v="41003.60665509259"/>
    <n v="41057.165972222225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n v="41950.29483796296"/>
    <n v="41990.332638888889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n v="41453.688530092593"/>
    <n v="41513.688530092593"/>
    <d v="2013-06-28T16:31:29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n v="41243.367303240739"/>
    <n v="41283.367303240739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n v="41135.699687499997"/>
    <n v="41163.699687499997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n v="41579.847997685181"/>
    <n v="41609.889664351853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n v="41205.707048611112"/>
    <n v="41239.207638888889"/>
    <d v="2012-10-23T16:58:09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n v="41774.737060185187"/>
    <n v="41807.737060185187"/>
    <d v="2014-05-15T17:41:22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n v="41645.867280092592"/>
    <n v="41690.867280092592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n v="40939.837673611109"/>
    <n v="40970.290972222225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n v="41164.859502314815"/>
    <n v="41194.859502314815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n v="40750.340902777782"/>
    <n v="40810.340902777782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n v="40896.883750000001"/>
    <n v="40924.208333333336"/>
    <d v="2011-12-19T21:12:36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n v="40658.189826388887"/>
    <n v="40696.249305555553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n v="42502.868761574078"/>
    <n v="42562.868761574078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n v="40663.08666666667"/>
    <n v="40706.166666666664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n v="40122.751620370371"/>
    <n v="40178.985416666663"/>
    <d v="2009-11-05T18:02:20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n v="41288.68712962963"/>
    <n v="41333.892361111109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n v="40941.652372685188"/>
    <n v="40971.652372685188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n v="40379.23096064815"/>
    <n v="40393.082638888889"/>
    <d v="2010-07-20T05:32:35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n v="41962.596574074072"/>
    <n v="41992.596574074072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n v="40688.024618055555"/>
    <n v="40708.024618055555"/>
    <d v="2011-05-25T00:35:27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n v="41146.824212962965"/>
    <n v="41176.824212962965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n v="41175.05972222222"/>
    <n v="41235.101388888892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n v="41521.617361111108"/>
    <n v="41535.617361111108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n v="41833.450266203705"/>
    <n v="41865.757638888892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n v="41039.409456018519"/>
    <n v="41069.409456018519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n v="40592.704652777778"/>
    <n v="40622.662986111114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n v="41737.684664351851"/>
    <n v="41782.684664351851"/>
    <d v="2014-04-08T16:25:55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n v="41526.435613425929"/>
    <n v="41556.435613425929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n v="40625.900694444441"/>
    <n v="40659.290972222225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n v="41572.492974537039"/>
    <n v="41602.534641203703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n v="40626.834444444445"/>
    <n v="40657.834444444445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n v="40987.890740740739"/>
    <n v="41017.890740740739"/>
    <d v="2012-03-19T21:22:40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n v="40974.791898148149"/>
    <n v="41004.750231481477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n v="41226.928842592592"/>
    <n v="41256.928842592592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n v="41023.782037037039"/>
    <n v="41053.782037037039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n v="41223.22184027778"/>
    <n v="41261.597222222219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n v="41596.913437499999"/>
    <n v="41625.5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n v="42459.693865740745"/>
    <n v="42490.915972222225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n v="42343.998043981483"/>
    <n v="42386.875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n v="40848.198333333334"/>
    <n v="40908.239999999998"/>
    <d v="2011-11-01T04:45:36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n v="42006.02207175926"/>
    <n v="42036.02207175926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n v="40939.761782407411"/>
    <n v="40984.165972222225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n v="40564.649456018517"/>
    <n v="40596.125"/>
    <d v="2011-01-21T15:35:13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n v="41331.253159722226"/>
    <n v="41361.211493055554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n v="41682.070578703708"/>
    <n v="41709.290972222225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n v="40845.149756944447"/>
    <n v="40875.191423611112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n v="42461.885138888887"/>
    <n v="42521.885138888887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n v="40313.930543981485"/>
    <n v="40364.166666666664"/>
    <d v="2010-05-15T22:19:59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n v="42553.54414351852"/>
    <n v="42583.54414351852"/>
    <d v="2016-07-02T13:03:34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n v="41034.656597222223"/>
    <n v="41064.656597222223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n v="42039.878379629627"/>
    <n v="42069.878379629627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n v="42569.605393518519"/>
    <n v="42600.290972222225"/>
    <d v="2016-07-18T14:31:46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n v="40802.733101851853"/>
    <n v="40832.918749999997"/>
    <d v="2011-09-16T17:35:40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n v="40973.726238425923"/>
    <n v="41020.165972222225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n v="42416.407129629632"/>
    <n v="42476.249305555553"/>
    <d v="2016-02-16T09:46:16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n v="41662.854988425926"/>
    <n v="41676.854988425926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n v="40723.068807870368"/>
    <n v="40746.068807870368"/>
    <d v="2011-06-29T01:39:05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n v="41802.757719907408"/>
    <n v="41832.757719907408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n v="42774.121342592596"/>
    <n v="42823.083333333328"/>
    <d v="2017-02-08T02:54:44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42779.21365740741"/>
    <n v="42839.171990740739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n v="42808.781689814816"/>
    <n v="42832.781689814816"/>
    <d v="2017-03-14T18:45:38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n v="42783.815289351849"/>
    <n v="42811.773622685185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n v="42788.2502662037"/>
    <n v="42818.208599537043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n v="42792.843969907408"/>
    <n v="42852.802303240736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n v="42802.046817129631"/>
    <n v="42835.84375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n v="42804.53465277778"/>
    <n v="42834.492986111116"/>
    <d v="2017-03-10T12:49:54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n v="42780.942476851851"/>
    <n v="42810.900810185187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n v="42801.43104166667"/>
    <n v="42831.389374999999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n v="42795.701481481483"/>
    <n v="42828.041666666672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n v="42788.151238425926"/>
    <n v="42820.999305555553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n v="42803.920277777783"/>
    <n v="42834.833333333328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n v="42791.669837962967"/>
    <n v="42821.191666666666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n v="42801.031412037039"/>
    <n v="42835.041666666672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42796.069571759261"/>
    <n v="42826.027905092589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n v="42805.032962962963"/>
    <n v="42834.991296296299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42796.207870370374"/>
    <n v="42820.147916666669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n v="42806.863946759258"/>
    <n v="42836.863946759258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n v="42796.071643518517"/>
    <n v="42826.166666666672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n v="41989.664409722223"/>
    <n v="42019.664409722223"/>
    <d v="2014-12-16T15:56:45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n v="42063.869791666672"/>
    <n v="42093.828125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n v="42187.281678240739"/>
    <n v="42247.281678240739"/>
    <d v="2015-07-02T06:45:37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n v="42021.139733796299"/>
    <n v="42051.139733796299"/>
    <d v="2015-01-17T03:21:13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42245.016736111109"/>
    <n v="42256.666666666672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42179.306388888886"/>
    <n v="42239.306388888886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n v="42427.721006944441"/>
    <n v="42457.679340277777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42451.866967592592"/>
    <n v="42491.866967592592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n v="41841.563819444447"/>
    <n v="41882.818749999999"/>
    <d v="2014-07-21T13:31:54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n v="42341.59129629629"/>
    <n v="42387.541666666672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n v="41852.646226851852"/>
    <n v="41883.646226851852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42125.913807870369"/>
    <n v="42185.913807870369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n v="41887.801064814819"/>
    <n v="41917.801064814819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n v="42095.918530092589"/>
    <n v="42125.918530092589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n v="42064.217418981483"/>
    <n v="42094.140277777777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n v="42673.577534722222"/>
    <n v="42713.619201388894"/>
    <d v="2016-10-30T13:51:39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n v="42460.98192129629"/>
    <n v="42481.166666666672"/>
    <d v="2016-03-31T23:33:58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n v="42460.610520833332"/>
    <n v="42504.207638888889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n v="41869.534618055557"/>
    <n v="41899.534618055557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n v="41922.783229166671"/>
    <n v="41952.824895833335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42319.461377314816"/>
    <n v="42349.461377314816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n v="42425.960983796293"/>
    <n v="42463.006944444445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n v="42129.82540509259"/>
    <n v="42186.25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n v="41912.932430555556"/>
    <n v="41942.932430555556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n v="41845.968159722222"/>
    <n v="41875.968159722222"/>
    <d v="2014-07-25T23:14:09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n v="41788.919722222221"/>
    <n v="41817.919722222221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n v="42044.927974537037"/>
    <n v="42099.458333333328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n v="42268.625856481478"/>
    <n v="42298.625856481478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42471.052152777775"/>
    <n v="42531.052152777775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42272.087766203709"/>
    <n v="42302.087766203709"/>
    <d v="2015-09-25T02:06:23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42152.906851851847"/>
    <n v="42166.625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42325.683807870373"/>
    <n v="42385.208333333328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42614.675625000003"/>
    <n v="42626.895833333328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n v="42102.036527777775"/>
    <n v="42132.036527777775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n v="42559.81417824074"/>
    <n v="42589.81417824074"/>
    <d v="2016-07-08T19:32:2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n v="42286.861493055556"/>
    <n v="42316.90315972222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n v="42175.948981481481"/>
    <n v="42205.948981481481"/>
    <d v="2015-06-20T22:46:32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n v="41884.874328703707"/>
    <n v="41914.874328703707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n v="42435.874212962961"/>
    <n v="42494.832546296297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42171.817384259259"/>
    <n v="42201.817384259259"/>
    <d v="2015-06-16T19:37:02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n v="42120.628136574072"/>
    <n v="42165.628136574072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n v="42710.876967592594"/>
    <n v="42742.875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n v="42586.925636574073"/>
    <n v="42609.165972222225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n v="42026.605057870373"/>
    <n v="42071.563391203701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n v="42690.259699074071"/>
    <n v="42726.083333333328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n v="42668.176701388889"/>
    <n v="42698.083333333328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n v="42292.435532407406"/>
    <n v="42321.625"/>
    <d v="2015-10-15T10:27:10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n v="42219.950729166667"/>
    <n v="42249.950729166667"/>
    <d v="2015-08-03T22:49:03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n v="42758.975937499999"/>
    <n v="42795.791666666672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n v="42454.836851851855"/>
    <n v="42479.836851851855"/>
    <d v="2016-03-25T20:05:04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n v="42052.7815162037"/>
    <n v="42082.739849537043"/>
    <d v="2015-02-17T18:45:23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n v="42627.253263888888"/>
    <n v="42657.253263888888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n v="42420.74962962963"/>
    <n v="42450.707962962959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n v="42067.876770833333"/>
    <n v="42097.835104166661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n v="42252.788900462961"/>
    <n v="42282.788900462961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n v="42571.16746527778"/>
    <n v="42611.16746527778"/>
    <d v="2016-07-20T04:01:09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n v="42733.827349537038"/>
    <n v="42763.811805555553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n v="42505.955925925926"/>
    <n v="42565.955925925926"/>
    <d v="2016-05-15T22:56:32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n v="42068.829039351855"/>
    <n v="42088.787372685183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n v="42405.67260416667"/>
    <n v="42425.67260416667"/>
    <d v="2016-02-05T16:08:33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n v="42209.567824074074"/>
    <n v="42259.567824074074"/>
    <d v="2015-07-24T13:37:40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n v="42410.982002314813"/>
    <n v="42440.982002314813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n v="42636.868518518517"/>
    <n v="42666.868518518517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n v="41825.485868055555"/>
    <n v="41854.485868055555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n v="41834.980462962965"/>
    <n v="41864.980462962965"/>
    <d v="2014-07-14T23:31:52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41855.859814814816"/>
    <n v="41876.859814814816"/>
    <d v="2014-08-04T20:38:08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n v="41824.658379629633"/>
    <n v="41854.658379629633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n v="41849.560694444444"/>
    <n v="41909.560694444444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n v="41987.818969907406"/>
    <n v="42017.818969907406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n v="41891.780023148152"/>
    <n v="41926.780023148152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n v="41905.979629629626"/>
    <n v="41935.979629629626"/>
    <d v="2014-09-23T23:30:40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n v="41766.718009259261"/>
    <n v="41826.718009259261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n v="41978.760393518518"/>
    <n v="42023.760393518518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n v="41930.218657407408"/>
    <n v="41972.624305555553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n v="41891.976388888892"/>
    <n v="41936.976388888892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n v="41905.95684027778"/>
    <n v="41941.95684027778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n v="42025.357094907406"/>
    <n v="42055.357094907406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n v="42045.863368055558"/>
    <n v="42090.821701388893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n v="42585.691898148143"/>
    <n v="42615.691898148143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n v="42493.600810185184"/>
    <n v="42553.600810185184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n v="42597.617418981477"/>
    <n v="42628.617418981477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n v="42388.575104166666"/>
    <n v="42421.575104166666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n v="42115.949976851851"/>
    <n v="42145.949976851851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n v="42003.655555555553"/>
    <n v="42035.142361111109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n v="41897.134895833333"/>
    <n v="41928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n v="41958.550659722227"/>
    <n v="41988.550659722227"/>
    <d v="2014-11-15T13:12:57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n v="42068.65552083333"/>
    <n v="42098.613854166666"/>
    <d v="2015-03-05T15:43:5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n v="41913.94840277778"/>
    <n v="41943.94840277778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n v="41956.250034722223"/>
    <n v="42016.250034722223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n v="42010.674513888887"/>
    <n v="42040.674513888887"/>
    <d v="2015-01-06T16:11:18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n v="41973.740335648152"/>
    <n v="42033.740335648152"/>
    <d v="2014-11-30T17:46:05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n v="42189.031041666669"/>
    <n v="42226.290972222225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n v="41940.891666666663"/>
    <n v="41970.933333333334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n v="42011.551180555558"/>
    <n v="42046.551180555558"/>
    <d v="2015-01-07T13:13:42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n v="42628.288668981477"/>
    <n v="42657.666666666672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n v="42515.439421296294"/>
    <n v="42575.439421296294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n v="42689.56931712963"/>
    <n v="42719.56931712963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n v="42344.32677083333"/>
    <n v="42404.32677083333"/>
    <d v="2015-12-06T07:50:33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n v="41934.842685185184"/>
    <n v="41954.884351851855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n v="42623.606134259258"/>
    <n v="42653.606134259258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n v="42321.660509259258"/>
    <n v="42353.506944444445"/>
    <d v="2015-11-13T15:51:08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n v="42159.472569444442"/>
    <n v="42182.915972222225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n v="42018.071550925924"/>
    <n v="42049.071550925924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n v="42282.678287037037"/>
    <n v="42322.719953703709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n v="42247.803912037038"/>
    <n v="42279.75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n v="41877.638298611113"/>
    <n v="41912.638298611113"/>
    <d v="2014-08-26T15:19:09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n v="41880.068437499998"/>
    <n v="41910.068437499998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n v="42742.680902777778"/>
    <n v="42777.680902777778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n v="42029.907858796294"/>
    <n v="42064.907858796294"/>
    <d v="2015-01-25T21:47:1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n v="41860.91002314815"/>
    <n v="41872.91002314815"/>
    <d v="2014-08-09T21:50:26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n v="41876.433680555558"/>
    <n v="41936.166666666664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n v="42524.318703703706"/>
    <n v="42554.318703703706"/>
    <d v="2016-06-03T07:38:56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41829.889027777775"/>
    <n v="41859.889027777775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n v="42033.314074074078"/>
    <n v="42063.314074074078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42172.906678240739"/>
    <n v="42186.906678240739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n v="42548.876192129625"/>
    <n v="42576.791666666672"/>
    <d v="2016-06-27T21:01:43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n v="42705.662118055552"/>
    <n v="42765.290972222225"/>
    <d v="2016-12-01T15:53:2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42067.234375"/>
    <n v="42097.192708333328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n v="41820.752268518518"/>
    <n v="41850.752268518518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n v="42065.084374999999"/>
    <n v="42095.042708333334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n v="40926.319062499999"/>
    <n v="40971.319062499999"/>
    <d v="2012-01-18T07:39:27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n v="41634.797013888892"/>
    <n v="41670.792361111111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n v="41176.684907407405"/>
    <n v="41206.684907407405"/>
    <d v="2012-09-24T16:26:16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n v="41626.916284722218"/>
    <n v="41647.088888888888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n v="41443.83452546296"/>
    <n v="41466.83452546296"/>
    <d v="2013-06-18T20:01:43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n v="41657.923807870371"/>
    <n v="41687.923807870371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n v="40555.325937499998"/>
    <n v="40605.325937499998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n v="41736.899652777778"/>
    <n v="41768.916666666664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n v="40516.087627314817"/>
    <n v="40564.916666666664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n v="41664.684108796297"/>
    <n v="41694.684108796297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n v="41026.996099537035"/>
    <n v="41041.996099537035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n v="40576.539664351847"/>
    <n v="40606.539664351847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n v="41303.044016203705"/>
    <n v="41335.332638888889"/>
    <d v="2013-01-29T01:03:2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n v="41988.964062500003"/>
    <n v="42028.964062500003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n v="42430.702210648145"/>
    <n v="42460.660543981481"/>
    <d v="2016-03-01T16:51:11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n v="41305.809363425928"/>
    <n v="41322.809363425928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n v="40926.047858796293"/>
    <n v="40986.006192129629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n v="40788.786539351851"/>
    <n v="40817.125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n v="42614.722013888888"/>
    <n v="42644.722013888888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n v="41382.096180555556"/>
    <n v="41401.207638888889"/>
    <d v="2013-04-18T02:18:3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n v="41745.84542824074"/>
    <n v="41779.207638888889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n v="42031.631724537037"/>
    <n v="42065.249305555553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n v="40564.994837962964"/>
    <n v="40594.994837962964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n v="40666.973541666666"/>
    <n v="40705.125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n v="42523.333310185189"/>
    <n v="42538.204861111109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n v="41228.650196759263"/>
    <n v="41258.650196759263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n v="42094.236481481479"/>
    <n v="42115.236481481479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n v="40691.788055555553"/>
    <n v="40755.290972222225"/>
    <d v="2011-05-28T18:54: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n v="41169.845590277779"/>
    <n v="41199.845590277779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n v="41800.959490740737"/>
    <n v="41830.959490740737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n v="41827.906689814816"/>
    <n v="41848.041666666664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n v="42081.771435185183"/>
    <n v="42119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n v="41177.060381944444"/>
    <n v="41227.102048611108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n v="41388.021261574075"/>
    <n v="41418.021261574075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n v="41600.538657407407"/>
    <n v="41645.538657407407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n v="41817.855000000003"/>
    <n v="41838.855000000003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n v="41864.76866898148"/>
    <n v="41894.76866898148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n v="40833.200474537036"/>
    <n v="40893.242141203707"/>
    <d v="2011-10-17T04:48:41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n v="40778.770011574074"/>
    <n v="40808.770011574074"/>
    <d v="2011-08-23T18:28:4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n v="41655.70930555556"/>
    <n v="41676.70930555556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42000.30024305555"/>
    <n v="42030.30024305555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n v="42755.492754629624"/>
    <n v="42802.3125"/>
    <d v="2017-01-20T11:49:34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n v="41772.797280092593"/>
    <n v="41802.797280092593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n v="41733.716435185182"/>
    <n v="41763.716435185182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n v="42645.367442129631"/>
    <n v="42680.409108796295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n v="42742.246493055558"/>
    <n v="42795.166666666672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n v="42649.924907407403"/>
    <n v="42679.924907407403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n v="42328.779224537036"/>
    <n v="42353.332638888889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42709.002881944441"/>
    <n v="42739.002881944441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n v="42371.355729166666"/>
    <n v="42400.178472222222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n v="41923.783576388887"/>
    <n v="41963.825243055559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n v="42155.129652777774"/>
    <n v="42185.129652777774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n v="42164.615856481483"/>
    <n v="42193.697916666672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n v="42529.969131944446"/>
    <n v="42549.969131944446"/>
    <d v="2016-06-08T23:15:33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n v="42528.899398148147"/>
    <n v="42588.899398148147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41776.284780092596"/>
    <n v="41806.284780092596"/>
    <d v="2014-05-17T06:50:05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42035.029224537036"/>
    <n v="42064.029224537036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41773.008738425924"/>
    <n v="41803.008738425924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n v="42413.649641203709"/>
    <n v="42443.607974537037"/>
    <d v="2016-02-13T15:35:2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n v="42430.566898148143"/>
    <n v="42459.525231481486"/>
    <d v="2016-03-01T13:36:2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n v="42043.152650462958"/>
    <n v="42073.110983796294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n v="41067.949212962965"/>
    <n v="41100.991666666669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n v="40977.948009259257"/>
    <n v="41007.906342592592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n v="41205.198321759264"/>
    <n v="41240.5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n v="41099.093865740739"/>
    <n v="41131.916666666664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n v="41925.906689814816"/>
    <n v="41955.948356481487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n v="42323.800138888888"/>
    <n v="42341.895833333328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n v="40299.239953703705"/>
    <n v="40330.207638888889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n v="41299.793356481481"/>
    <n v="41344.751689814817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n v="41228.786203703705"/>
    <n v="41258.786203703705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n v="40335.798078703701"/>
    <n v="40381.25"/>
    <d v="2010-06-06T19:09:14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n v="40671.637511574074"/>
    <n v="40701.637511574074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n v="40632.94195601852"/>
    <n v="40649.165972222225"/>
    <d v="2011-03-30T22:36:25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n v="40920.90489583333"/>
    <n v="40951.90489583333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n v="42267.746782407412"/>
    <n v="42297.746782407412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n v="40981.710243055553"/>
    <n v="41011.710243055553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n v="41680.583402777775"/>
    <n v="41702.875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n v="42366.192974537043"/>
    <n v="42401.75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n v="42058.941736111112"/>
    <n v="42088.90006944444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n v="41160.871886574074"/>
    <n v="41188.415972222225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n v="42116.54315972222"/>
    <n v="42146.541666666672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n v="42037.789895833339"/>
    <n v="42067.789895833339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n v="42702.770729166667"/>
    <n v="42762.770729166667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n v="42326.685428240744"/>
    <n v="42371.685428240744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n v="41859.925856481481"/>
    <n v="41889.925856481481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n v="42514.671099537038"/>
    <n v="42544.671099537038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n v="41767.587094907409"/>
    <n v="41782.587094907409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n v="42703.917824074073"/>
    <n v="42733.917824074073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n v="41905.429155092592"/>
    <n v="41935.429155092592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n v="42264.963159722218"/>
    <n v="42308.947916666672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n v="41830.033958333333"/>
    <n v="41860.033958333333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n v="42129.226388888885"/>
    <n v="42159.226388888885"/>
    <d v="2015-05-05T05:26:00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n v="41890.511319444442"/>
    <n v="41920.511319444442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n v="41929.174456018518"/>
    <n v="41944.165972222225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n v="41864.04886574074"/>
    <n v="41884.04886574074"/>
    <d v="2014-08-13T01:10:22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n v="42656.717303240745"/>
    <n v="42681.758969907401"/>
    <d v="2016-10-13T17:12:55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n v="42746.270057870373"/>
    <n v="42776.270057870373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n v="41828.789942129632"/>
    <n v="41863.789942129632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n v="42113.875567129624"/>
    <n v="42143.875567129624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n v="42270.875706018516"/>
    <n v="42298.958333333328"/>
    <d v="2015-09-23T21:01:01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n v="41074.221562499995"/>
    <n v="41104.221562499995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n v="41590.255868055552"/>
    <n v="41620.255868055552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n v="40772.848750000005"/>
    <n v="40813.207638888889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n v="41626.761053240742"/>
    <n v="41654.814583333333"/>
    <d v="2013-12-18T18:15:55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n v="41535.90148148148"/>
    <n v="41558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n v="40456.954351851848"/>
    <n v="40484.018055555556"/>
    <d v="2010-10-05T22:54:1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n v="40960.861562500002"/>
    <n v="40976.207638888889"/>
    <d v="2012-02-21T20:40:39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n v="41371.6480787037"/>
    <n v="41401.6480787037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n v="40687.021597222221"/>
    <n v="40729.021597222221"/>
    <d v="2011-05-24T00:31:06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n v="41402.558819444443"/>
    <n v="41462.558819444443"/>
    <d v="2013-05-08T13:24:42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n v="41037.892465277779"/>
    <n v="41051.145833333336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n v="40911.809872685182"/>
    <n v="40932.809872685182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n v="41879.130868055552"/>
    <n v="41909.130868055552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n v="40865.867141203707"/>
    <n v="40902.208333333336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n v="41773.932534722218"/>
    <n v="41811.207638888889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n v="40852.889699074076"/>
    <n v="40883.249305555553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n v="41059.118993055556"/>
    <n v="41075.165972222225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n v="41426.259618055556"/>
    <n v="41457.208333333336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n v="41313.985046296293"/>
    <n v="41343.943379629629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n v="40670.507326388892"/>
    <n v="40709.165972222225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n v="41744.290868055556"/>
    <n v="41774.290868055556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n v="40638.828009259261"/>
    <n v="40728.828009259261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n v="42548.269861111112"/>
    <n v="42593.269861111112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n v="41730.584374999999"/>
    <n v="41760.584374999999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n v="42157.251828703709"/>
    <n v="42197.251828703709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n v="41689.150011574071"/>
    <n v="41749.108344907407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n v="40102.918055555558"/>
    <n v="40140.249305555553"/>
    <d v="2009-10-16T22:02:00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n v="42473.604270833333"/>
    <n v="42527.709722222222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n v="41800.423043981486"/>
    <n v="41830.423043981486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n v="40624.181400462963"/>
    <n v="40655.181400462963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n v="42651.420567129629"/>
    <n v="42681.462233796294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n v="41526.60665509259"/>
    <n v="41563.60665509259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n v="40941.199826388889"/>
    <n v="40970.125"/>
    <d v="2012-02-02T04:47:45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n v="42394.580740740741"/>
    <n v="42441.208333333328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n v="41020.271770833337"/>
    <n v="41052.791666666664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n v="42067.923668981486"/>
    <n v="42112.882002314815"/>
    <d v="2015-03-04T22:10:05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n v="41179.098530092597"/>
    <n v="41209.098530092597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n v="41326.987974537042"/>
    <n v="41356.94630787037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n v="41871.845601851848"/>
    <n v="41913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n v="41964.36274305555"/>
    <n v="41994.36274305555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n v="41148.194641203707"/>
    <n v="41188.165972222225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n v="41742.780509259261"/>
    <n v="41772.780509259261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n v="41863.429791666669"/>
    <n v="41898.429791666669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n v="42452.272824074069"/>
    <n v="42482.272824074069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n v="40898.089236111111"/>
    <n v="40920.041666666664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n v="41835.540486111109"/>
    <n v="41865.540486111109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n v="41730.663530092592"/>
    <n v="41760.663530092592"/>
    <d v="2014-04-01T15:55:29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n v="42676.586979166663"/>
    <n v="42707.628645833334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n v="42557.792453703703"/>
    <n v="42587.792453703703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n v="41324.193298611113"/>
    <n v="41384.151631944442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n v="41561.500706018516"/>
    <n v="41593.166666666664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n v="41201.012083333335"/>
    <n v="41231.053749999999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n v="42549.722962962958"/>
    <n v="42588.291666666672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n v="41445.334131944444"/>
    <n v="41505.334131944444"/>
    <d v="2013-06-20T08:01:09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n v="41313.755219907405"/>
    <n v="41343.755219907405"/>
    <d v="2013-02-08T18:07:31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n v="41438.899594907409"/>
    <n v="41468.899594907409"/>
    <d v="2013-06-13T21:35:25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n v="42311.216898148152"/>
    <n v="42357.332638888889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n v="41039.225601851853"/>
    <n v="41072.291666666664"/>
    <d v="2012-05-10T05:24:52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n v="42290.460023148145"/>
    <n v="42327.207638888889"/>
    <d v="2015-10-13T11:02:26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n v="42423.542384259257"/>
    <n v="42463.500717592593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n v="41799.725289351853"/>
    <n v="41829.725289351853"/>
    <d v="2014-06-09T17:24:25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42678.586655092593"/>
    <n v="42708.628321759257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n v="42593.011782407411"/>
    <n v="42615.291666666672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n v="41913.790289351848"/>
    <n v="41973.831956018519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n v="42555.698738425926"/>
    <n v="42584.958333333328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n v="42413.433831018519"/>
    <n v="42443.392164351855"/>
    <d v="2016-02-13T10:24:43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n v="42034.639768518522"/>
    <n v="42064.639768518522"/>
    <d v="2015-01-30T15:21:16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n v="42206.763217592597"/>
    <n v="42236.763217592597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n v="42685.680648148147"/>
    <n v="42715.680648148147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n v="42398.195972222224"/>
    <n v="42413.195972222224"/>
    <d v="2016-01-29T04:42:12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n v="42167.89335648148"/>
    <n v="42188.89335648148"/>
    <d v="2015-06-12T21:26:26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n v="42023.143414351849"/>
    <n v="42053.143414351849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42329.58839120371"/>
    <n v="42359.58839120371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42651.006273148145"/>
    <n v="42711.047939814816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n v="42181.902037037042"/>
    <n v="42201.902037037042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41800.819571759261"/>
    <n v="41830.819571759261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41847.930694444447"/>
    <n v="41877.930694444447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n v="41807.118495370371"/>
    <n v="41852.118495370371"/>
    <d v="2014-06-17T02:50:3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n v="41926.482731481483"/>
    <n v="41956.524398148147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n v="42345.951539351852"/>
    <n v="42375.951539351852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n v="42136.209675925929"/>
    <n v="42167.833333333328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n v="42728.71230324074"/>
    <n v="42758.71230324074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n v="40347.125601851847"/>
    <n v="40361.958333333336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n v="41800.604895833334"/>
    <n v="41830.604895833334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n v="41535.812708333331"/>
    <n v="41563.165972222225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n v="41941.500520833331"/>
    <n v="41976.542187500003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n v="40347.837800925925"/>
    <n v="40414.166666666664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n v="40761.604421296295"/>
    <n v="40805.604421296295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n v="42661.323414351849"/>
    <n v="42697.365081018521"/>
    <d v="2016-10-18T07:45:43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n v="42570.996423611112"/>
    <n v="42600.996423611112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n v="42347.358483796299"/>
    <n v="42380.958333333328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n v="42010.822233796294"/>
    <n v="42040.822233796294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n v="42499.960810185185"/>
    <n v="42559.960810185185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n v="41324.214571759258"/>
    <n v="41358.172905092593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n v="40765.876886574071"/>
    <n v="40795.876886574071"/>
    <d v="2011-08-10T21:02:43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n v="41312.88077546296"/>
    <n v="41342.88077546296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n v="40961.057349537034"/>
    <n v="40992.166666666664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n v="42199.365844907406"/>
    <n v="42229.365844907406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n v="42605.70857638889"/>
    <n v="42635.70857638889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n v="41737.097500000003"/>
    <n v="41773.961111111108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n v="41861.070567129631"/>
    <n v="41906.070567129631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n v="42502.569120370375"/>
    <n v="42532.569120370375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n v="42136.420752314814"/>
    <n v="42166.420752314814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n v="41099.966944444444"/>
    <n v="41134.125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n v="42136.184560185182"/>
    <n v="42166.184560185182"/>
    <d v="2015-05-12T04:25:46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n v="41704.735937500001"/>
    <n v="41750.165972222225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n v="42048.813877314817"/>
    <n v="42093.772210648152"/>
    <d v="2015-02-13T19:31:59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n v="40215.919050925928"/>
    <n v="40252.913194444445"/>
    <d v="2010-02-06T22:03:26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n v="41848.021770833337"/>
    <n v="41878.021770833337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n v="41212.996481481481"/>
    <n v="41242.996481481481"/>
    <d v="2012-10-30T23:54:56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n v="41975.329317129625"/>
    <n v="42013.041666666672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n v="42689.565671296295"/>
    <n v="42719.208333333328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n v="41725.082384259258"/>
    <n v="41755.082384259258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n v="42076.130011574074"/>
    <n v="42131.290277777778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n v="42311.625081018516"/>
    <n v="42357.041666666672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n v="41738.864803240736"/>
    <n v="41768.864803240736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n v="41578.210104166668"/>
    <n v="41638.251770833333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n v="41424.27107638889"/>
    <n v="41456.75"/>
    <d v="2013-05-30T06:30:21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n v="42675.438946759255"/>
    <n v="42705.207638888889"/>
    <d v="2016-11-01T10:32:05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n v="41578.927118055552"/>
    <n v="41593.968784722223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n v="42654.525775462957"/>
    <n v="42684.567442129628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n v="42331.708032407405"/>
    <n v="42391.708032407405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n v="42661.176817129628"/>
    <n v="42715.207638888889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n v="42138.684189814812"/>
    <n v="42168.684189814812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n v="41069.088506944448"/>
    <n v="41099.088506944448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n v="41387.171805555554"/>
    <n v="41417.171805555554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n v="42081.903587962966"/>
    <n v="42111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n v="41387.651516203703"/>
    <n v="41417.651516203703"/>
    <d v="2013-04-23T15:38:11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n v="41575.527349537035"/>
    <n v="41610.957638888889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n v="42115.071504629625"/>
    <n v="42155.071504629625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n v="41604.022418981483"/>
    <n v="41634.022418981483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n v="42375.08394675926"/>
    <n v="42420.08394675926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n v="42303.617488425924"/>
    <n v="42333.659155092595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n v="41731.520949074074"/>
    <n v="41761.520949074074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n v="41946.674108796295"/>
    <n v="41976.166666666672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n v="41351.76090277778"/>
    <n v="41381.76090277778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n v="42396.494583333333"/>
    <n v="42426.494583333333"/>
    <d v="2016-01-27T11:52:12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n v="42026.370717592596"/>
    <n v="42065.833333333328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n v="42361.602476851855"/>
    <n v="42400.915972222225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n v="41783.642939814818"/>
    <n v="41843.642939814818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n v="42705.764513888891"/>
    <n v="42735.764513888891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n v="42423.3830787037"/>
    <n v="42453.341412037043"/>
    <d v="2016-02-23T09:11:38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n v="42472.73265046296"/>
    <n v="42505.73265046296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n v="41389.364849537036"/>
    <n v="41425.5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n v="41603.333668981482"/>
    <n v="41633.333668981482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n v="41844.771793981483"/>
    <n v="41874.771793981483"/>
    <d v="2014-07-24T18:31:23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n v="42115.853888888887"/>
    <n v="42148.853888888887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n v="42633.841608796298"/>
    <n v="42663.841608796298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n v="42340.97211805555"/>
    <n v="42371.97211805555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n v="42519.6565162037"/>
    <n v="42549.6565162037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n v="42600.278749999998"/>
    <n v="42645.278749999998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n v="42467.581388888888"/>
    <n v="42497.581388888888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n v="42087.668032407411"/>
    <n v="42132.668032407411"/>
    <d v="2015-03-24T16:01:58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n v="42466.826180555552"/>
    <n v="42496.826180555552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n v="41450.681574074071"/>
    <n v="41480.681574074071"/>
    <d v="2013-06-25T16:21:28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n v="41803.880659722221"/>
    <n v="41843.880659722221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n v="42103.042546296296"/>
    <n v="42160.875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n v="42692.771493055552"/>
    <n v="42722.771493055552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n v="42150.71056712963"/>
    <n v="42180.791666666672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n v="42289.957175925927"/>
    <n v="42319.998842592599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n v="41004.15688657407"/>
    <n v="41045.207638888889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n v="40811.120324074072"/>
    <n v="40871.161990740744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n v="41034.72216435185"/>
    <n v="41064.72216435185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n v="41731.833125000005"/>
    <n v="41763.290972222225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n v="41075.835497685184"/>
    <n v="41105.835497685184"/>
    <d v="2012-06-15T20:03:07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n v="40860.67050925926"/>
    <n v="40891.207638888889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n v="40764.204375000001"/>
    <n v="40794.204375000001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n v="40395.714722222219"/>
    <n v="40432.165972222225"/>
    <d v="2010-08-05T17:09:12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n v="41453.076319444444"/>
    <n v="41488.076319444444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n v="41299.381423611107"/>
    <n v="41329.381423611107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n v="40555.322662037041"/>
    <n v="40603.833333333336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n v="40763.707546296297"/>
    <n v="40823.707546296297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n v="41205.854537037041"/>
    <n v="41265.896203703705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n v="40939.02002314815"/>
    <n v="40973.125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n v="40758.733483796299"/>
    <n v="40818.733483796299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n v="41192.758506944447"/>
    <n v="41208.165972222225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n v="40818.584895833337"/>
    <n v="40878.626562500001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n v="40946.11383101852"/>
    <n v="40976.11383101852"/>
    <d v="2012-02-07T02:43:55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n v="42173.746342592596"/>
    <n v="42187.152777777781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n v="41074.834965277776"/>
    <n v="41090.165972222225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n v="40892.149467592593"/>
    <n v="40952.149467592593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n v="40638.868611111109"/>
    <n v="40668.868611111109"/>
    <d v="2011-04-05T20:50:48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n v="41192.754942129628"/>
    <n v="41222.796608796292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n v="41394.074467592596"/>
    <n v="41425"/>
    <d v="2013-04-30T01:47:1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n v="41951.788807870369"/>
    <n v="41964.166666666672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n v="41270.21497685185"/>
    <n v="41300.21497685185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n v="41934.71056712963"/>
    <n v="41955.752233796295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n v="41135.175694444442"/>
    <n v="41162.163194444445"/>
    <d v="2012-08-14T04:13:00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n v="42160.708530092597"/>
    <n v="42190.708530092597"/>
    <d v="2015-06-05T17:00:17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n v="41759.670937499999"/>
    <n v="41787.207638888889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n v="40703.197048611109"/>
    <n v="40770.041666666664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n v="41365.928159722222"/>
    <n v="41379.928159722222"/>
    <d v="2013-04-01T22:16:33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n v="41870.86546296296"/>
    <n v="41905.86546296296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n v="40458.815625000003"/>
    <n v="40521.207638888889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n v="40564.081030092595"/>
    <n v="40594.081030092595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n v="41136.777812499997"/>
    <n v="41184.777812499997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n v="42290.059594907405"/>
    <n v="42304.207638888889"/>
    <d v="2015-10-13T01:25:49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n v="40718.839537037042"/>
    <n v="40748.839537037042"/>
    <d v="2011-06-24T20:08:56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n v="41107.130150462966"/>
    <n v="41137.130150462966"/>
    <d v="2012-07-17T03:07:25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n v="41591.964537037042"/>
    <n v="41640.964537037042"/>
    <d v="2013-11-13T23:08:56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n v="42716.7424537037"/>
    <n v="42746.7424537037"/>
    <d v="2016-12-12T17:49:08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n v="42712.300567129627"/>
    <n v="42742.300567129627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n v="40198.424849537041"/>
    <n v="40252.290972222225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n v="40464.028182870374"/>
    <n v="40512.208333333336"/>
    <d v="2010-10-13T00:40:35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n v="42191.023530092592"/>
    <n v="42221.023530092592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n v="41951.973229166666"/>
    <n v="41981.973229166666"/>
    <d v="2014-11-08T23:21:27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n v="42045.50535879629"/>
    <n v="42075.463692129633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n v="41843.772789351853"/>
    <n v="41903.772789351853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n v="42409.024305555555"/>
    <n v="42439.024305555555"/>
    <d v="2016-02-09T00:35:00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n v="41832.086377314816"/>
    <n v="41867.086377314816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n v="42167.207071759258"/>
    <n v="42197.207071759258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n v="41643.487175925926"/>
    <n v="41673.487175925926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n v="40619.097210648149"/>
    <n v="40657.290972222225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n v="41361.886469907404"/>
    <n v="41391.886469907404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n v="41156.96334490741"/>
    <n v="41186.96334490741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n v="41536.509097222224"/>
    <n v="41566.509097222224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n v="41948.771168981482"/>
    <n v="41978.771168981482"/>
    <d v="2014-11-05T18:30:29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n v="41557.013182870374"/>
    <n v="41587.054849537039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n v="42647.750092592592"/>
    <n v="42677.750092592592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n v="41255.833611111113"/>
    <n v="41285.833611111113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41927.235636574071"/>
    <n v="41957.277303240742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n v="42340.701504629629"/>
    <n v="42368.701504629629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n v="40332.886712962965"/>
    <n v="40380.791666666664"/>
    <d v="2010-06-03T21:16:52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n v="41499.546759259261"/>
    <n v="41531.546759259261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n v="41575.237430555557"/>
    <n v="41605.279097222221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n v="42397.679513888885"/>
    <n v="42411.679513888885"/>
    <d v="2016-01-28T16:18:30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n v="41927.295694444445"/>
    <n v="41959.337361111116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n v="42066.733587962961"/>
    <n v="42096.691921296297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40355.024953703702"/>
    <n v="40390"/>
    <d v="2010-06-26T00:35:56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n v="42534.284710648149"/>
    <n v="42564.284710648149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n v="42520.847384259265"/>
    <n v="42550.847384259265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n v="41683.832280092596"/>
    <n v="41713.790613425925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n v="41974.911087962959"/>
    <n v="42014.332638888889"/>
    <d v="2014-12-01T21:51:58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n v="41647.632256944446"/>
    <n v="41667.632256944446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n v="42430.747511574074"/>
    <n v="42460.70584490741"/>
    <d v="2016-03-01T17:56:2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n v="41488.85423611111"/>
    <n v="41533.85423611111"/>
    <d v="2013-08-02T20:30:0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n v="42694.98128472222"/>
    <n v="42727.332638888889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n v="41264.853865740741"/>
    <n v="41309.853865740741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n v="40710.731180555558"/>
    <n v="40740.731180555558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n v="41018.711863425924"/>
    <n v="41048.711863425924"/>
    <d v="2012-04-19T17:05:05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n v="42240.852534722224"/>
    <n v="42270.852534722224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n v="41813.766099537039"/>
    <n v="41844.766099537039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n v="42111.899537037039"/>
    <n v="42163.159722222219"/>
    <d v="2015-04-17T21:35:20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n v="42515.71775462963"/>
    <n v="42546.165972222225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n v="42438.667071759264"/>
    <n v="42468.625405092593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n v="41933.838171296295"/>
    <n v="41978.879837962959"/>
    <d v="2014-10-21T20:06:58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n v="41153.066400462965"/>
    <n v="41167.066400462965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n v="42745.600243055553"/>
    <n v="42776.208333333328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n v="42793.700821759259"/>
    <n v="42796.700821759259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n v="42198.750254629631"/>
    <n v="42238.750254629631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n v="42141.957118055558"/>
    <n v="42177.208333333328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n v="42082.580092592594"/>
    <n v="42112.580092592594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n v="41495.692627314813"/>
    <n v="41527.165972222225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n v="42465.542905092589"/>
    <n v="42495.542905092589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n v="42565.009097222224"/>
    <n v="42572.009097222224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n v="42096.633206018523"/>
    <n v="42126.633206018523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n v="42502.250775462962"/>
    <n v="42527.250775462962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n v="42723.63653935185"/>
    <n v="42753.63653935185"/>
    <d v="2016-12-19T15:16:37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n v="42075.171203703707"/>
    <n v="42105.171203703707"/>
    <d v="2015-03-12T04:06:32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n v="42279.669768518521"/>
    <n v="42321.711435185185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n v="42773.005243055552"/>
    <n v="42787.005243055552"/>
    <d v="2017-02-07T00:07:33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n v="41879.900752314818"/>
    <n v="41914.900752314818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n v="42745.365474537037"/>
    <n v="42775.208333333328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n v="42380.690289351849"/>
    <n v="42394.666666666672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n v="41319.349988425929"/>
    <n v="41359.349988425929"/>
    <d v="2013-02-14T08:23:59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n v="42583.615081018521"/>
    <n v="42620.083333333328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n v="42068.209097222221"/>
    <n v="42097.165972222225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n v="42633.586122685185"/>
    <n v="42668.708333333328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n v="42467.788194444445"/>
    <n v="42481.916666666672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n v="42417.625046296293"/>
    <n v="42452.290972222225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n v="42768.833645833336"/>
    <n v="42780.833645833336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n v="42691.8512037037"/>
    <n v="42719.958333333328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n v="42664.405925925923"/>
    <n v="42695.207638888889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n v="42425.757986111115"/>
    <n v="42455.716319444444"/>
    <d v="2016-02-25T18:11:30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n v="42197.771990740745"/>
    <n v="42227.771990740745"/>
    <d v="2015-07-12T18:31:40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n v="42675.487291666665"/>
    <n v="42706.291666666672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n v="42033.584016203706"/>
    <n v="42063.584016203706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n v="42292.513888888891"/>
    <n v="42322.555555555555"/>
    <d v="2015-10-15T12:20:00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n v="42262.416643518518"/>
    <n v="42292.416643518518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n v="42163.625787037039"/>
    <n v="42191.125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n v="41276.846817129626"/>
    <n v="41290.846817129626"/>
    <d v="2013-01-02T20:19:25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n v="41184.849166666667"/>
    <n v="41214.849166666667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n v="42241.85974537037"/>
    <n v="42271.85974537037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n v="41312.311562499999"/>
    <n v="41342.311562499999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n v="41031.821631944447"/>
    <n v="41061.821631944447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n v="40997.257222222222"/>
    <n v="41015.257222222222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n v="41564.194131944445"/>
    <n v="41594.235798611109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n v="40946.882245370369"/>
    <n v="41006.166666666664"/>
    <d v="2012-02-07T21:10:26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n v="41732.479675925926"/>
    <n v="41743.958333333336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n v="40956.066087962965"/>
    <n v="41013.733333333337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n v="41716.785011574073"/>
    <n v="41739.290972222225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n v="41548.747418981482"/>
    <n v="41582.041666666664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n v="42109.826145833329"/>
    <n v="42139.826145833329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n v="41646.792222222226"/>
    <n v="41676.792222222226"/>
    <d v="2014-01-07T19:00:48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n v="40958.717268518521"/>
    <n v="40981.290972222225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n v="42194.75167824074"/>
    <n v="42208.75167824074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n v="42299.776770833334"/>
    <n v="42310.333333333328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n v="41127.812303240738"/>
    <n v="41150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n v="42205.718888888892"/>
    <n v="42235.718888888892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n v="41452.060601851852"/>
    <n v="41482.060601851852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n v="42452.666770833333"/>
    <n v="42483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n v="40906.787581018521"/>
    <n v="40936.787581018521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n v="42152.640833333331"/>
    <n v="42182.640833333331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n v="42644.667534722219"/>
    <n v="42672.791666666672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n v="41873.79184027778"/>
    <n v="41903.79184027778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n v="42381.79886574074"/>
    <n v="42412.207638888889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n v="41561.807349537034"/>
    <n v="41591.849016203705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n v="42202.278194444443"/>
    <n v="42232.278194444443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n v="41484.664247685185"/>
    <n v="41520.166666666664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n v="41724.881099537037"/>
    <n v="41754.881099537037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n v="41423.910891203705"/>
    <n v="41450.208333333336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n v="41806.794074074074"/>
    <n v="41839.125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n v="42331.378923611112"/>
    <n v="42352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n v="42710.824618055558"/>
    <n v="42740.824618055558"/>
    <d v="2016-12-06T19:47:27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n v="42062.022118055553"/>
    <n v="42091.980451388888"/>
    <d v="2015-02-27T00:31:51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n v="42371.617164351846"/>
    <n v="42401.617164351846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n v="41915.003275462965"/>
    <n v="41955.332638888889"/>
    <d v="2014-10-03T00:04:43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n v="42774.621712962966"/>
    <n v="42804.621712962966"/>
    <d v="2017-02-08T14:55:16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n v="41572.958495370374"/>
    <n v="41609.168055555558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n v="42452.825740740736"/>
    <n v="42482.825740740736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n v="42766.827546296292"/>
    <n v="42796.827546296292"/>
    <d v="2017-01-31T19:51:40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n v="41569.575613425928"/>
    <n v="41605.126388888893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n v="42800.751041666663"/>
    <n v="42807.125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n v="42647.818819444445"/>
    <n v="42659.854166666672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n v="41660.70853009259"/>
    <n v="41691.75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n v="42221.79178240741"/>
    <n v="42251.79178240741"/>
    <d v="2015-08-05T19:00:10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n v="42200.666261574072"/>
    <n v="42214.666261574072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n v="42688.875902777778"/>
    <n v="42718.875902777778"/>
    <d v="2016-11-14T21:01:1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n v="41336.703298611108"/>
    <n v="41366.661631944444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n v="42677.005474537043"/>
    <n v="42707.0471412037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n v="41846.34579861111"/>
    <n v="41867.34579861111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n v="42573.327986111108"/>
    <n v="42588.327986111108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n v="42296.631331018521"/>
    <n v="42326.672997685186"/>
    <d v="2015-10-19T15:09:07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n v="42752.647777777776"/>
    <n v="42759.647777777776"/>
    <d v="2017-01-17T15:32:48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n v="42467.951979166668"/>
    <n v="42497.951979166668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n v="42682.451921296291"/>
    <n v="42696.451921296291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n v="42505.936678240738"/>
    <n v="42540.958333333328"/>
    <d v="2016-05-15T22:28:49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n v="42136.75100694444"/>
    <n v="42166.75100694444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n v="42702.804814814815"/>
    <n v="42712.804814814815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n v="41695.016782407409"/>
    <n v="41724.975115740737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n v="42759.724768518514"/>
    <n v="42780.724768518514"/>
    <d v="2017-01-24T17:23:40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n v="41926.585162037038"/>
    <n v="41961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n v="42014.832326388889"/>
    <n v="42035.832326388889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n v="42496.582337962958"/>
    <n v="42513.125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n v="42689.853090277778"/>
    <n v="42696.853090277778"/>
    <d v="2016-11-15T20:28:27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n v="42469.874907407408"/>
    <n v="42487.083333333328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n v="41968.829826388886"/>
    <n v="41994.041666666672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n v="42776.082349537042"/>
    <n v="42806.082349537042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n v="42776.704432870371"/>
    <n v="42801.208333333328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n v="42725.869363425925"/>
    <n v="42745.915972222225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n v="42684.000046296293"/>
    <n v="42714.000046296293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n v="42315.699490740735"/>
    <n v="42345.699490740735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n v="42781.549097222218"/>
    <n v="42806.507430555554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n v="41663.500659722224"/>
    <n v="41693.500659722224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n v="41965.616655092592"/>
    <n v="41995.616655092592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n v="41614.651493055557"/>
    <n v="41644.651493055557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n v="40936.678506944445"/>
    <n v="40966.678506944445"/>
    <d v="2012-01-28T16:17:03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n v="42338.709108796291"/>
    <n v="42372.957638888889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n v="42020.806701388894"/>
    <n v="42039.166666666672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n v="42234.624895833331"/>
    <n v="42264.624895833331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n v="40687.285844907405"/>
    <n v="40749.284722222219"/>
    <d v="2011-05-24T06:51:37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n v="42323.17460648148"/>
    <n v="42383.17460648148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n v="40978.125046296293"/>
    <n v="41038.083379629628"/>
    <d v="2012-03-10T03:00:04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n v="40585.796817129631"/>
    <n v="40614.166666666664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n v="41059.185682870375"/>
    <n v="41089.185682870375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n v="41494.963587962964"/>
    <n v="41523.165972222225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n v="41792.667361111111"/>
    <n v="41813.667361111111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n v="41067.827418981484"/>
    <n v="41086.75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n v="41571.998379629629"/>
    <n v="41614.973611111112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n v="40070.253819444442"/>
    <n v="40148.708333333336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n v="40987.977060185185"/>
    <n v="41022.166666666664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n v="40987.697638888887"/>
    <n v="41017.697638888887"/>
    <d v="2012-03-19T16:44:36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n v="41151.708321759259"/>
    <n v="41177.165972222225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n v="41264.72314814815"/>
    <n v="41294.72314814815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n v="41270.954351851848"/>
    <n v="41300.954351851848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n v="40927.731782407405"/>
    <n v="40962.731782407405"/>
    <d v="2012-01-19T17:33:4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n v="40948.042233796295"/>
    <n v="40982.165972222225"/>
    <d v="2012-02-09T01:00:49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n v="41694.84065972222"/>
    <n v="41724.798993055556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n v="40565.032511574071"/>
    <n v="40580.032511574071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n v="41074.727037037039"/>
    <n v="41088.727037037039"/>
    <d v="2012-06-14T17:26:56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n v="41416.146944444445"/>
    <n v="41446.146944444445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n v="41605.868449074071"/>
    <n v="41639.291666666664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n v="40850.111064814817"/>
    <n v="40890.152731481481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n v="40502.815868055557"/>
    <n v="40544.207638888889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n v="41834.695277777777"/>
    <n v="41859.75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n v="40948.16815972222"/>
    <n v="40978.16815972222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n v="41004.802465277782"/>
    <n v="41034.802407407406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n v="41851.962916666671"/>
    <n v="41880.041666666664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n v="41307.987696759257"/>
    <n v="41342.987696759257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n v="41324.79415509259"/>
    <n v="41354.752488425926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n v="41736.004502314812"/>
    <n v="41766.004502314812"/>
    <d v="2014-04-07T00:06:29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n v="41716.632847222223"/>
    <n v="41747.958333333336"/>
    <d v="2014-03-18T15:11:18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n v="41002.958634259259"/>
    <n v="41032.958634259259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n v="41037.551585648151"/>
    <n v="41067.551585648151"/>
    <d v="2012-05-08T13:14:17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n v="41004.72619212963"/>
    <n v="41034.72619212963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n v="40079.725115740737"/>
    <n v="40156.766666666663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n v="40192.542233796295"/>
    <n v="40224.208333333336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n v="40050.643680555557"/>
    <n v="40082.165972222225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n v="41593.082002314812"/>
    <n v="41623.082002314812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n v="41696.817129629628"/>
    <n v="41731.775462962964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n v="42799.260428240741"/>
    <n v="42829.21876157407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n v="42804.895474537036"/>
    <n v="42834.853807870371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n v="42807.755173611113"/>
    <n v="42814.755173611113"/>
    <d v="2017-03-13T18:07:27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n v="42790.885243055556"/>
    <n v="42820.843576388885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n v="42794.022349537037"/>
    <n v="42823.980682870373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n v="42804.034120370372"/>
    <n v="42855.708333333328"/>
    <d v="2017-03-10T00:49:08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n v="41842.917129629626"/>
    <n v="41877.917129629626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n v="42139.781678240739"/>
    <n v="42169.781678240739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n v="41807.624374999999"/>
    <n v="41837.624374999999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n v="42332.89980324074"/>
    <n v="42363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n v="41839.005671296298"/>
    <n v="41869.005671296298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n v="42011.628136574072"/>
    <n v="42041.628136574072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n v="41767.650347222225"/>
    <n v="41788.743055555555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n v="41918.670115740737"/>
    <n v="41948.731944444444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n v="41771.572256944448"/>
    <n v="41801.572256944448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n v="41666.924710648149"/>
    <n v="41706.924710648149"/>
    <d v="2014-01-27T22:11:35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n v="41786.640543981484"/>
    <n v="41816.640543981484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n v="41789.89680555556"/>
    <n v="41819.89680555556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n v="42692.79987268518"/>
    <n v="42723.332638888889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n v="42643.642800925925"/>
    <n v="42673.642800925925"/>
    <d v="2016-09-30T15:25:38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42167.813703703709"/>
    <n v="42197.813703703709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41897.702199074076"/>
    <n v="41918.208333333336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n v="42327.825289351851"/>
    <n v="42377.824305555558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n v="42515.727650462963"/>
    <n v="42545.727650462963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42060.001805555556"/>
    <n v="42094.985416666663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n v="42615.79896990741"/>
    <n v="42660.79896990741"/>
    <d v="2016-09-02T19:10:31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n v="42577.607361111106"/>
    <n v="42607.607361111106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n v="42360.932152777779"/>
    <n v="42420.932152777779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42198.775787037041"/>
    <n v="42227.775787037041"/>
    <d v="2015-07-13T18:37:08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42708.842245370368"/>
    <n v="42738.842245370368"/>
    <d v="2016-12-04T20:12: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n v="42094.101145833338"/>
    <n v="42124.101145833338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42101.633703703701"/>
    <n v="42161.633703703701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42103.676180555558"/>
    <n v="42115.676180555558"/>
    <d v="2015-04-09T16:13:42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n v="41954.722916666666"/>
    <n v="42014.722916666666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n v="42096.918240740735"/>
    <n v="42126.918240740735"/>
    <d v="2015-04-02T22:02:16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42130.78361111111"/>
    <n v="42160.78361111111"/>
    <d v="2015-05-06T18:48:24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42264.620115740741"/>
    <n v="42294.620115740741"/>
    <d v="2015-09-17T14:52:58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41978.930972222224"/>
    <n v="42035.027083333334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n v="42159.649583333332"/>
    <n v="42219.649583333332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n v="42377.706944444442"/>
    <n v="42407.706944444442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42466.858888888892"/>
    <n v="42490.916666666672"/>
    <d v="2016-04-06T20:36:48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n v="41954.688310185185"/>
    <n v="41984.688310185185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42322.011574074073"/>
    <n v="42367.011574074073"/>
    <d v="2015-11-14T00:16:40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42248.934675925928"/>
    <n v="42303.934675925928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42346.736400462964"/>
    <n v="42386.958333333328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n v="42268.531631944446"/>
    <n v="42298.531631944446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n v="42425.970092592594"/>
    <n v="42485.928425925929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n v="42063.721817129626"/>
    <n v="42108.680150462962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42380.812627314815"/>
    <n v="42410.812627314815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n v="41961.18913194444"/>
    <n v="41991.18913194444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42150.777731481481"/>
    <n v="42180.777731481481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n v="42088.069108796291"/>
    <n v="42118.069108796291"/>
    <d v="2015-03-25T01:39:31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n v="42215.662314814821"/>
    <n v="42245.662314814821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n v="42017.843287037038"/>
    <n v="42047.843287037038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42592.836076388892"/>
    <n v="42622.836076388892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n v="42318.925532407404"/>
    <n v="42348.925532407404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42669.870173611111"/>
    <n v="42699.911840277782"/>
    <d v="2016-10-26T20:53:03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42213.013078703705"/>
    <n v="42242.013078703705"/>
    <d v="2015-07-28T00:18:50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42237.016388888893"/>
    <n v="42282.016388888893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n v="42248.793310185181"/>
    <n v="42278.793310185181"/>
    <d v="2015-09-01T19:02:22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n v="42074.935740740737"/>
    <n v="42104.935740740737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n v="42195.187534722223"/>
    <n v="42220.187534722223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n v="42027.056793981479"/>
    <n v="42057.056793981479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n v="41927.067627314813"/>
    <n v="41957.109293981484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n v="42191.70175925926"/>
    <n v="42221.70175925926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41954.838240740741"/>
    <n v="42014.838240740741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n v="42528.626620370371"/>
    <n v="42573.626620370371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n v="41989.853692129633"/>
    <n v="42019.811805555553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n v="42179.653379629628"/>
    <n v="42210.915972222225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41968.262314814812"/>
    <n v="42008.262314814812"/>
    <d v="2014-11-25T06:17:44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n v="42064.794490740736"/>
    <n v="42094.752824074072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42276.120636574073"/>
    <n v="42306.120636574073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n v="42194.648344907408"/>
    <n v="42224.648344907408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n v="42031.362187499995"/>
    <n v="42061.362187499995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42717.121377314819"/>
    <n v="42745.372916666667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n v="42262.849050925928"/>
    <n v="42292.849050925928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41976.88490740741"/>
    <n v="42006.88490740741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42157.916481481487"/>
    <n v="42187.916481481487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41956.853078703702"/>
    <n v="41991.853078703702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42444.268101851849"/>
    <n v="42474.268101851849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n v="42374.822870370372"/>
    <n v="42434.822870370372"/>
    <d v="2016-01-05T19:44:56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n v="42107.679756944446"/>
    <n v="42137.679756944446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n v="42399.882615740746"/>
    <n v="42459.840949074074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42342.03943287037"/>
    <n v="42372.03943287037"/>
    <d v="2015-12-04T00:56:47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n v="42595.585358796292"/>
    <n v="42616.585358796292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n v="41983.110995370371"/>
    <n v="42023.110995370371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n v="42082.575555555552"/>
    <n v="42105.25"/>
    <d v="2015-03-19T13:48:48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n v="41919.140706018516"/>
    <n v="41949.182372685187"/>
    <d v="2014-10-07T03:22:37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n v="42204.875868055555"/>
    <n v="42234.875868055555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42224.408275462964"/>
    <n v="42254.408275462964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n v="42211.732430555552"/>
    <n v="42241.732430555552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42655.736956018518"/>
    <n v="42700.778622685189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n v="41760.10974537037"/>
    <n v="41790.979166666664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n v="42198.695138888885"/>
    <n v="42238.165972222225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n v="42536.862800925926"/>
    <n v="42566.862800925926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n v="42019.737766203703"/>
    <n v="42077.625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41831.884108796294"/>
    <n v="41861.884108796294"/>
    <d v="2014-07-11T21:13:0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n v="42027.856990740736"/>
    <n v="42087.815324074072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41993.738298611112"/>
    <n v="42053.738298611112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n v="41893.028877314813"/>
    <n v="41953.070543981477"/>
    <d v="2014-09-11T00:41:35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n v="42026.687453703707"/>
    <n v="42056.687453703707"/>
    <d v="2015-01-22T16:29:56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n v="42044.724953703706"/>
    <n v="42074.683287037042"/>
    <d v="2015-02-09T17:23:56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n v="41974.704745370371"/>
    <n v="42004.704745370371"/>
    <d v="2014-12-01T16:54:50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n v="41909.892453703709"/>
    <n v="41939.892453703709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n v="42502.913761574076"/>
    <n v="42517.919444444444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42164.170046296291"/>
    <n v="42224.170046296291"/>
    <d v="2015-06-09T04:04:52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n v="42412.318668981483"/>
    <n v="42452.277002314819"/>
    <d v="2016-02-12T07:38:53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n v="42045.784155092595"/>
    <n v="42075.742488425924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n v="42734.879236111112"/>
    <n v="42771.697222222225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n v="42382.130833333329"/>
    <n v="42412.130833333329"/>
    <d v="2016-01-13T03:08:24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n v="42489.099687499998"/>
    <n v="42549.099687499998"/>
    <d v="2016-04-29T02:23:33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n v="42041.218715277777"/>
    <n v="42071.218715277777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42397.89980324074"/>
    <n v="42427.89980324074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n v="42180.186041666668"/>
    <n v="42220.186041666668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n v="42252.277615740735"/>
    <n v="42282.277615740735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n v="42338.615393518514"/>
    <n v="42398.615393518514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42031.965138888889"/>
    <n v="42080.75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n v="42285.91506944444"/>
    <n v="42345.956736111111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42265.818622685183"/>
    <n v="42295.818622685183"/>
    <d v="2015-09-18T19:38:4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n v="42383.899456018517"/>
    <n v="42413.899456018517"/>
    <d v="2016-01-14T21:35:13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n v="42187.125625000001"/>
    <n v="42208.207638888889"/>
    <d v="2015-07-02T03:00:54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n v="42052.666990740741"/>
    <n v="42082.625324074077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n v="41836.625254629631"/>
    <n v="41866.625254629631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n v="42485.754525462966"/>
    <n v="42515.754525462966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n v="42243.190057870372"/>
    <n v="42273.190057870372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n v="42670.602673611109"/>
    <n v="42700.64434027778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n v="42654.469826388886"/>
    <n v="42686.166666666672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n v="42607.316122685181"/>
    <n v="42613.233333333337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n v="41943.142534722225"/>
    <n v="41973.184201388889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n v="41902.07240740741"/>
    <n v="41940.132638888892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n v="42779.908449074072"/>
    <n v="42799.908449074072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n v="42338.84375"/>
    <n v="42367.958333333328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n v="42738.692233796297"/>
    <n v="42768.692233796297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n v="42770.201481481483"/>
    <n v="42805.201481481483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n v="42452.781828703708"/>
    <n v="42480.781828703708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n v="42761.961099537039"/>
    <n v="42791.961099537039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n v="42423.602500000001"/>
    <n v="42453.560833333337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n v="42495.871736111112"/>
    <n v="42530.791666666672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n v="42407.637557870374"/>
    <n v="42452.595891203702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n v="42704.187118055554"/>
    <n v="42738.178472222222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n v="40784.012696759259"/>
    <n v="40817.125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n v="41089.186296296299"/>
    <n v="41109.186296296299"/>
    <d v="2012-06-29T04:28:16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n v="41341.111400462964"/>
    <n v="41380.791666666664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n v="42248.90042824074"/>
    <n v="42277.811805555553"/>
    <d v="2015-09-01T21:36:37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n v="41145.719305555554"/>
    <n v="41175.719305555554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n v="41373.102465277778"/>
    <n v="41403.102465277778"/>
    <d v="2013-04-09T02:27:33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n v="41025.874201388884"/>
    <n v="41039.708333333336"/>
    <d v="2012-04-26T20:58:51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n v="41174.154178240744"/>
    <n v="41210.208333333336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n v="40557.429733796293"/>
    <n v="40582.429733796293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n v="41023.07471064815"/>
    <n v="41053.07471064815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n v="40893.992962962962"/>
    <n v="40933.992962962962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n v="40354.11550925926"/>
    <n v="40425.043749999997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n v="41193.748483796298"/>
    <n v="41223.790150462963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n v="40417.011296296296"/>
    <n v="40462.011296296296"/>
    <d v="2010-08-27T00:16:16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n v="40310.287673611107"/>
    <n v="40369.916666666664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n v="41913.328356481477"/>
    <n v="41946.370023148149"/>
    <d v="2014-10-01T07:52:50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n v="41088.691493055558"/>
    <n v="41133.691493055558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n v="41257.950381944444"/>
    <n v="41287.950381944444"/>
    <d v="2012-12-14T22:48:33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n v="41107.726782407408"/>
    <n v="41118.083333333336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n v="42227.936157407406"/>
    <n v="42287.936157407406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n v="40999.645925925928"/>
    <n v="41029.645925925928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n v="40711.782210648147"/>
    <n v="40756.782210648147"/>
    <d v="2011-06-17T18:46:23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n v="40970.750034722223"/>
    <n v="41030.708368055552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n v="40771.916701388887"/>
    <n v="40801.916701388887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n v="40793.998599537037"/>
    <n v="40828.998599537037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n v="40991.708055555559"/>
    <n v="41021.708055555559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n v="41026.083298611113"/>
    <n v="41056.083298611113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n v="40833.633194444446"/>
    <n v="40863.674861111111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n v="41373.690266203703"/>
    <n v="41403.690266203703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n v="41023.227731481486"/>
    <n v="41083.227731481486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n v="40542.839282407404"/>
    <n v="40559.077083333337"/>
    <d v="2010-12-30T20:08:34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n v="41024.985972222225"/>
    <n v="41076.415972222225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n v="41348.168287037035"/>
    <n v="41393.168287037035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n v="41022.645185185189"/>
    <n v="41052.645185185189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n v="41036.946469907409"/>
    <n v="41066.946469907409"/>
    <d v="2012-05-07T22:42:5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n v="41327.996435185181"/>
    <n v="41362.954768518517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n v="40730.878912037035"/>
    <n v="40760.878912037035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n v="42017.967442129629"/>
    <n v="42031.967442129629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n v="41226.648576388892"/>
    <n v="41274.75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n v="41053.772858796292"/>
    <n v="41083.772858796292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n v="42244.776666666665"/>
    <n v="42274.776666666665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n v="41858.825439814813"/>
    <n v="41903.825439814813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42498.899398148147"/>
    <n v="42528.879166666666"/>
    <d v="2016-05-08T21:35:08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41928.015439814815"/>
    <n v="41958.057106481487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42047.05574074074"/>
    <n v="42077.014074074075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n v="42258.297094907408"/>
    <n v="42280.875"/>
    <d v="2015-09-11T07:07:49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42105.072962962964"/>
    <n v="42135.072962962964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41835.951782407406"/>
    <n v="41865.951782407406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n v="42058.809594907405"/>
    <n v="42114.767928240741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n v="42078.997361111113"/>
    <n v="42138.997361111113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42371.446909722217"/>
    <n v="42401.446909722217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41971.876863425932"/>
    <n v="41986.876863425932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42732.00681712963"/>
    <n v="42792.00681712963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n v="41854.389780092592"/>
    <n v="41871.389780092592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n v="42027.839733796296"/>
    <n v="42057.839733796296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41942.653379629628"/>
    <n v="41972.6950462963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n v="42052.802430555559"/>
    <n v="42082.760763888888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41926.680879629625"/>
    <n v="41956.722546296296"/>
    <d v="2014-10-14T16:20:2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n v="41809.155138888891"/>
    <n v="41839.155138888891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42612.600520833337"/>
    <n v="42658.806250000001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n v="42269.967835648145"/>
    <n v="42290.967835648145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n v="42460.573611111111"/>
    <n v="42482.619444444441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n v="41930.975601851853"/>
    <n v="41961.017268518517"/>
    <d v="2014-10-18T23:24:52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n v="41961.807372685187"/>
    <n v="41994.1875"/>
    <d v="2014-11-18T19:22:37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n v="41058.844571759262"/>
    <n v="41088.844571759262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n v="41953.091134259259"/>
    <n v="41981.207638888889"/>
    <d v="2014-11-10T02:11:14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n v="41546.75105324074"/>
    <n v="41565.165972222225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n v="42217.83452546296"/>
    <n v="42236.458333333328"/>
    <d v="2015-08-01T20:01:43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n v="40948.080729166664"/>
    <n v="40993.0390625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n v="42081.864641203705"/>
    <n v="42114.201388888891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n v="42208.680023148147"/>
    <n v="42231.165972222225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n v="41107.849143518513"/>
    <n v="41137.849143518513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n v="41304.751284722224"/>
    <n v="41334.750787037039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n v="40127.700370370374"/>
    <n v="40179.25"/>
    <d v="2009-11-10T16:48:32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n v="41943.791030092594"/>
    <n v="41974.832696759258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n v="41464.106087962966"/>
    <n v="41485.106087962966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n v="40696.648784722223"/>
    <n v="40756.648784722223"/>
    <d v="2011-06-02T15:34:15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n v="41298.509965277779"/>
    <n v="41329.207638888889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n v="41977.902222222227"/>
    <n v="42037.902222222227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n v="40785.675011574072"/>
    <n v="40845.675011574072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n v="41483.449282407411"/>
    <n v="41543.449282407411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n v="41509.426585648151"/>
    <n v="41548.165972222225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n v="40514.107615740737"/>
    <n v="40545.125"/>
    <d v="2010-12-02T02:34:58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n v="41068.520474537036"/>
    <n v="41098.520474537036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n v="42027.13817129629"/>
    <n v="42062.020833333328"/>
    <d v="2015-01-23T03:18:58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n v="41524.858553240738"/>
    <n v="41552.208333333336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n v="40973.773182870369"/>
    <n v="41003.731516203705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n v="42618.625428240739"/>
    <n v="42643.185416666667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n v="41390.757754629631"/>
    <n v="41425.708333333336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n v="42228.634328703702"/>
    <n v="42285.165972222225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n v="40961.252141203702"/>
    <n v="40989.866666666669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n v="42769.809965277775"/>
    <n v="42799.809965277775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n v="41113.199155092589"/>
    <n v="41173.199155092589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n v="42125.078275462962"/>
    <n v="42156.165972222225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n v="41026.655011574076"/>
    <n v="41057.655011574076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n v="41222.991400462961"/>
    <n v="41267.991400462961"/>
    <d v="2012-11-09T23:47:37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n v="41744.745208333334"/>
    <n v="41774.745208333334"/>
    <d v="2014-04-15T17:53:06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n v="42093.860023148147"/>
    <n v="42125.582638888889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n v="40829.873657407406"/>
    <n v="40862.817361111112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n v="42039.951087962967"/>
    <n v="42069.951087962967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42260.528807870374"/>
    <n v="42290.528807870374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n v="42594.524756944447"/>
    <n v="42654.524756944447"/>
    <d v="2016-08-12T12:35:39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42155.139479166668"/>
    <n v="42215.139479166668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41822.040497685186"/>
    <n v="41852.040497685186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n v="42440.650335648148"/>
    <n v="42499.868055555555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41842.980879629627"/>
    <n v="41872.980879629627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n v="42087.878912037035"/>
    <n v="42117.878912037035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n v="42584.666597222225"/>
    <n v="42614.666597222225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n v="42234.105462962965"/>
    <n v="42264.105462962965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n v="42744.903182870374"/>
    <n v="42774.903182870374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n v="42449.341678240744"/>
    <n v="42509.341678240744"/>
    <d v="2016-03-20T08:12:0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42077.119409722218"/>
    <n v="42107.119409722218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41829.592002314814"/>
    <n v="41874.592002314814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42487.825752314813"/>
    <n v="42508.825752314813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41986.108726851853"/>
    <n v="42016.108726851853"/>
    <d v="2014-12-13T02:36:34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42060.00980324074"/>
    <n v="42104.968136574069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41830.820567129631"/>
    <n v="41855.820567129631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42238.022905092592"/>
    <n v="42286.708333333328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n v="41837.829895833333"/>
    <n v="41897.829895833333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n v="42110.326423611114"/>
    <n v="42140.125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n v="42294.628449074073"/>
    <n v="42324.670115740737"/>
    <d v="2015-10-17T15:04:58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n v="42642.98881944445"/>
    <n v="42672.98881944445"/>
    <d v="2016-09-29T23:43:54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n v="42019.769444444442"/>
    <n v="42079.727777777778"/>
    <d v="2015-01-15T18:28:00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42140.173252314817"/>
    <n v="42170.173252314817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n v="41795.963333333333"/>
    <n v="41825.963333333333"/>
    <d v="2014-06-05T23:07:12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n v="42333.330277777779"/>
    <n v="42363.330277777779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n v="42338.675381944442"/>
    <n v="42368.675381944442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n v="42042.676226851851"/>
    <n v="42094.551388888889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n v="42422.536192129628"/>
    <n v="42452.494525462957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42388.589085648149"/>
    <n v="42395.589085648149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n v="42382.906527777777"/>
    <n v="42442.864861111113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n v="41887.801168981481"/>
    <n v="41917.801168981481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42089.845208333332"/>
    <n v="42119.845208333332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n v="41828.967916666668"/>
    <n v="41858.967916666668"/>
    <d v="2014-07-08T23:13:48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n v="42760.244212962964"/>
    <n v="42790.244212962964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n v="41828.664456018516"/>
    <n v="41858.664456018516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n v="42510.341631944444"/>
    <n v="42540.341631944444"/>
    <d v="2016-05-20T08:11:5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n v="42240.840289351851"/>
    <n v="42270.840289351851"/>
    <d v="2015-08-24T20:10:01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n v="41809.754016203704"/>
    <n v="41854.754016203704"/>
    <d v="2014-06-19T18:05:47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n v="42394.900462962964"/>
    <n v="42454.858796296292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n v="41150.902187500003"/>
    <n v="41165.165972222225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n v="41915.747314814813"/>
    <n v="41955.888888888891"/>
    <d v="2014-10-03T17:56:08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n v="41617.912662037037"/>
    <n v="41631.912662037037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n v="40998.051192129627"/>
    <n v="41028.051192129627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n v="42508.541550925926"/>
    <n v="42538.541550925926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n v="41726.712754629625"/>
    <n v="41758.712754629625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n v="42184.874675925923"/>
    <n v="42228.083333333328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n v="42767.801712962959"/>
    <n v="42809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n v="41075.237858796296"/>
    <n v="41105.237858796296"/>
    <d v="2012-06-15T05:42:31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n v="42564.881076388891"/>
    <n v="42604.290972222225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n v="42704.335810185185"/>
    <n v="42737.957638888889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n v="41982.143171296295"/>
    <n v="42013.143171296295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n v="41143.81821759259"/>
    <n v="41173.81821759259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n v="41730.708472222221"/>
    <n v="41759.208333333336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n v="42453.49726851852"/>
    <n v="42490.5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n v="42211.99454861111"/>
    <n v="42241.99454861111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n v="41902.874432870369"/>
    <n v="41932.874432870369"/>
    <d v="2014-09-20T20:59:11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n v="42279.792372685188"/>
    <n v="42339.834039351852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n v="42273.884305555555"/>
    <n v="42300.458333333328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n v="42251.16715277778"/>
    <n v="42288.041666666672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n v="42115.74754629629"/>
    <n v="42145.74754629629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n v="42689.74324074074"/>
    <n v="42734.74324074074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n v="42692.256550925929"/>
    <n v="42706.256550925929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n v="41144.421550925923"/>
    <n v="41165.421550925923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n v="42658.810277777782"/>
    <n v="42683.851944444446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n v="42128.628113425926"/>
    <n v="42158.628113425926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n v="42304.829409722224"/>
    <n v="42334.871076388888"/>
    <d v="2015-10-27T19:54:21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n v="41953.966053240743"/>
    <n v="41973.966053240743"/>
    <d v="2014-11-10T23:11:07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n v="42108.538449074069"/>
    <n v="42138.538449074069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n v="42524.105462962965"/>
    <n v="42551.416666666672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n v="42218.169293981482"/>
    <n v="42246.169293981482"/>
    <d v="2015-08-02T04:03:47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n v="42494.061793981484"/>
    <n v="42519.061793981484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n v="41667.823287037041"/>
    <n v="41697.958333333336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n v="42612.656493055554"/>
    <n v="42642.656493055554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n v="42037.950937500005"/>
    <n v="42072.909270833334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n v="42636.614745370374"/>
    <n v="42659.041666666672"/>
    <d v="2016-09-23T14:45:14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n v="42639.549479166672"/>
    <n v="42655.549479166672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n v="41989.913136574076"/>
    <n v="42019.913136574076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n v="42024.86513888889"/>
    <n v="42054.86513888889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n v="42103.160578703704"/>
    <n v="42163.160578703704"/>
    <d v="2015-04-09T03:51:14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n v="41880.827118055553"/>
    <n v="41897.839583333334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42536.246620370373"/>
    <n v="42566.289583333331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42689.582349537042"/>
    <n v="42725.332638888889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n v="42774.792071759264"/>
    <n v="42804.792071759264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n v="41921.842627314814"/>
    <n v="41951.884293981479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42226.313298611116"/>
    <n v="42256.313298611116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n v="42200.261793981481"/>
    <n v="42230.261793981481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n v="42408.714814814812"/>
    <n v="42438.714814814812"/>
    <d v="2016-02-08T17:09:20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n v="42341.99700231482"/>
    <n v="42401.99700231482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n v="42695.624340277776"/>
    <n v="42725.624340277776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n v="42327.805659722224"/>
    <n v="42355.805659722224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41953.158854166672"/>
    <n v="41983.158854166672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n v="41771.651932870373"/>
    <n v="41803.166666666664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n v="42055.600995370376"/>
    <n v="42115.559328703705"/>
    <d v="2015-02-20T14:25:26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n v="42381.866284722222"/>
    <n v="42409.833333333328"/>
    <d v="2016-01-12T20:47:27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n v="42767.688518518517"/>
    <n v="42806.791666666672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n v="42551.928854166661"/>
    <n v="42585.0625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n v="42551.884189814817"/>
    <n v="42581.884189814817"/>
    <d v="2016-06-30T21:13:14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n v="42082.069560185184"/>
    <n v="42112.069560185184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n v="42272.713171296295"/>
    <n v="42332.754837962959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n v="41542.958449074074"/>
    <n v="41572.958449074074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n v="42207.746678240743"/>
    <n v="42237.746678240743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n v="42222.622766203705"/>
    <n v="42251.625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n v="42313.02542824074"/>
    <n v="42347.290972222225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n v="42083.895532407405"/>
    <n v="42128.895532407405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n v="42235.764340277776"/>
    <n v="42272.875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n v="42380.926111111112"/>
    <n v="42410.926111111112"/>
    <d v="2016-01-11T22:13:36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n v="42275.588715277772"/>
    <n v="42317.605555555558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n v="42319.035833333335"/>
    <n v="42379.035833333335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n v="41821.020601851851"/>
    <n v="41849.020601851851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n v="41962.749027777776"/>
    <n v="41992.818055555559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n v="42344.884143518517"/>
    <n v="42366.25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n v="41912.541655092595"/>
    <n v="41941.947916666664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n v="42529.632754629631"/>
    <n v="42556.207638888889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n v="41923.857511574075"/>
    <n v="41953.899178240739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n v="42482.624699074076"/>
    <n v="42512.624699074076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n v="41793.029432870375"/>
    <n v="41823.029432870375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n v="42241.798206018517"/>
    <n v="42271.798206018517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n v="42033.001087962963"/>
    <n v="42063.001087962963"/>
    <d v="2015-01-29T00:01:34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n v="42436.211701388893"/>
    <n v="42466.170034722221"/>
    <d v="2016-03-07T05:04:51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n v="41805.895254629628"/>
    <n v="41830.895254629628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n v="41932.871990740736"/>
    <n v="41965.249305555553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n v="42034.75509259259"/>
    <n v="42064.75509259259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n v="41820.914641203708"/>
    <n v="41860.914641203708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n v="42061.69594907407"/>
    <n v="42121.654282407406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41892.974803240737"/>
    <n v="41912.974803240737"/>
    <d v="2014-09-10T23:23:43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42154.64025462963"/>
    <n v="42184.64025462963"/>
    <d v="2015-05-30T15:21:58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n v="42028.11886574074"/>
    <n v="42059.125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n v="42551.961689814816"/>
    <n v="42581.961689814816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n v="42113.105046296296"/>
    <n v="42158.105046296296"/>
    <d v="2015-04-19T02:31:16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n v="42089.724039351851"/>
    <n v="42134.724039351851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n v="42058.334027777775"/>
    <n v="42088.292361111111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n v="41834.138495370367"/>
    <n v="41864.138495370367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n v="41878.140497685185"/>
    <n v="41908.140497685185"/>
    <d v="2014-08-27T03:22:19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n v="42048.181921296295"/>
    <n v="42108.14025462963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n v="41964.844444444447"/>
    <n v="41998.844444444447"/>
    <d v="2014-11-21T20:16:00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n v="42187.940081018518"/>
    <n v="42218.916666666672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n v="41787.898240740738"/>
    <n v="41817.898240740738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41829.896562499998"/>
    <n v="41859.896562499998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n v="41870.874675925923"/>
    <n v="41900.874675925923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n v="42801.774699074071"/>
    <n v="42832.733032407406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n v="42800.801817129628"/>
    <n v="42830.760150462957"/>
    <d v="2017-03-06T19:14:37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n v="42756.690162037034"/>
    <n v="42816.648495370369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n v="42787.862430555557"/>
    <n v="42830.820763888885"/>
    <d v="2017-02-21T20:41:5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n v="42773.916180555556"/>
    <n v="42818.874513888892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n v="41899.294942129629"/>
    <n v="41928.290972222225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n v="41391.782905092594"/>
    <n v="41421.290972222225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n v="42512.698217592595"/>
    <n v="42572.698217592595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n v="42612.149780092594"/>
    <n v="42647.165972222225"/>
    <d v="2016-08-30T03:35:41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n v="41828.229490740741"/>
    <n v="41860.083333333336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n v="41780.745254629626"/>
    <n v="41810.917361111111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n v="41432.062037037038"/>
    <n v="41468.75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n v="42322.653749999998"/>
    <n v="42362.653749999998"/>
    <d v="2015-11-14T15:41:24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n v="42629.655046296291"/>
    <n v="42657.958333333328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n v="42387.398472222223"/>
    <n v="42421.398472222223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n v="42255.333252314813"/>
    <n v="42285.333252314813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n v="41934.914918981485"/>
    <n v="41979.956585648149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n v="42465.596585648149"/>
    <n v="42493.958333333328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n v="42418.031180555554"/>
    <n v="42477.98951388889"/>
    <d v="2016-02-18T00:44:54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n v="42655.465891203705"/>
    <n v="42685.507557870369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n v="41493.543958333335"/>
    <n v="41523.791666666664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n v="42704.857094907406"/>
    <n v="42764.857094907406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n v="41944.83898148148"/>
    <n v="42004.880648148144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n v="42199.32707175926"/>
    <n v="42231.32707175926"/>
    <d v="2015-07-14T07:50:59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n v="42745.744618055556"/>
    <n v="42795.744618055556"/>
    <d v="2017-01-10T17:52:1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n v="42452.579988425932"/>
    <n v="42482.579988425932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n v="42198.676655092597"/>
    <n v="42223.676655092597"/>
    <d v="2015-07-13T16:14:23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n v="42333.59993055556"/>
    <n v="42368.59993055556"/>
    <d v="2015-11-25T14:23:54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n v="42095.240706018521"/>
    <n v="42125.240706018521"/>
    <d v="2015-04-01T05:46:37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n v="41351.541377314818"/>
    <n v="41386.541377314818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n v="41872.525717592594"/>
    <n v="41930.166666666664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n v="41389.808194444442"/>
    <n v="41422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n v="42044.272847222222"/>
    <n v="42104.231180555551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n v="42626.668888888889"/>
    <n v="42656.915972222225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n v="41316.120949074073"/>
    <n v="41346.833333333336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n v="41722.666354166664"/>
    <n v="41752.666354166664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n v="41611.917673611111"/>
    <n v="41654.791666666664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n v="42620.143564814818"/>
    <n v="42680.143564814818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n v="41719.887928240743"/>
    <n v="41764.887928240743"/>
    <d v="2014-03-21T21:18:37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n v="42045.031851851847"/>
    <n v="42074.990185185183"/>
    <d v="2015-02-10T00:45:52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n v="41911.657430555555"/>
    <n v="41932.088194444441"/>
    <d v="2014-09-29T15:46:42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n v="41030.719756944447"/>
    <n v="41044.719756944447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42632.328784722224"/>
    <n v="42662.328784722224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n v="40938.062476851854"/>
    <n v="40968.062476851854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n v="41044.988055555557"/>
    <n v="41104.988055555557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n v="41850.781377314815"/>
    <n v="41880.781377314815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n v="41044.648113425923"/>
    <n v="41076.131944444445"/>
    <d v="2012-05-15T15:33:1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n v="42585.7106712963"/>
    <n v="42615.7106712963"/>
    <d v="2016-08-03T17:03:22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n v="42068.799039351856"/>
    <n v="42098.757372685184"/>
    <d v="2015-03-05T19:10:37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41078.899826388893"/>
    <n v="41090.833333333336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41747.887060185181"/>
    <n v="41807.887060185181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n v="40855.765092592592"/>
    <n v="40895.765092592592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n v="41117.900729166664"/>
    <n v="41147.900729166664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41863.636006944442"/>
    <n v="41893.636006944442"/>
    <d v="2014-08-12T15:15:51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n v="42072.790821759263"/>
    <n v="42102.790821759263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n v="41620.90047453704"/>
    <n v="41650.90047453704"/>
    <d v="2013-12-12T21:36:41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n v="42573.65662037037"/>
    <n v="42588.65662037037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n v="42639.441932870373"/>
    <n v="42653.441932870373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n v="42524.36650462963"/>
    <n v="42567.36650462963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41415.461319444446"/>
    <n v="41445.461319444446"/>
    <d v="2013-05-21T11:04:18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n v="41247.063576388886"/>
    <n v="41277.063576388886"/>
    <d v="2012-12-04T01:31:33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n v="40927.036979166667"/>
    <n v="40986.995312500003"/>
    <d v="2012-01-19T00:53:15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n v="41373.579675925925"/>
    <n v="41418.579675925925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n v="41030.292025462964"/>
    <n v="41059.791666666664"/>
    <d v="2012-05-01T07:00:31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41194.579027777778"/>
    <n v="41210.579027777778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n v="40736.668032407411"/>
    <n v="40766.668032407411"/>
    <d v="2011-07-12T16:01:58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n v="42172.958912037036"/>
    <n v="42232.958912037036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n v="40967.614849537036"/>
    <n v="40997.573182870372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n v="41745.826273148152"/>
    <n v="41795.826273148152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n v="41686.705208333333"/>
    <n v="41716.663541666669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41257.531712962962"/>
    <n v="41306.708333333336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41537.869143518517"/>
    <n v="41552.869143518517"/>
    <d v="2013-09-20T20:51:34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n v="42474.86482638889"/>
    <n v="42484.86482638889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n v="41311.126481481479"/>
    <n v="41341.126481481479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n v="40863.013356481482"/>
    <n v="40893.013356481482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n v="42136.297175925924"/>
    <n v="42167.297175925924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n v="42172.669027777782"/>
    <n v="42202.669027777782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n v="41846.978078703702"/>
    <n v="41876.978078703702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n v="42300.585891203707"/>
    <n v="42330.627557870372"/>
    <d v="2015-10-23T14:03:41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42774.447777777779"/>
    <n v="42804.447777777779"/>
    <d v="2017-02-08T10:44:48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n v="42018.94159722222"/>
    <n v="42047.291666666672"/>
    <d v="2015-01-14T22:35:54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n v="42026.924976851849"/>
    <n v="42052.207638888889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n v="42103.535254629634"/>
    <n v="42117.535254629634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n v="41920.787534722222"/>
    <n v="41941.787534722222"/>
    <d v="2014-10-08T18:54:03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n v="42558.189432870371"/>
    <n v="42587.875"/>
    <d v="2016-07-07T04:32:47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n v="41815.569212962961"/>
    <n v="41829.569212962961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n v="41808.198518518519"/>
    <n v="41838.198518518519"/>
    <d v="2014-06-18T04:45:52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n v="42550.701886574076"/>
    <n v="42580.701886574076"/>
    <d v="2016-06-29T16:50:43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n v="42056.013124999998"/>
    <n v="42075.166666666672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n v="42016.938692129625"/>
    <n v="42046.938692129625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n v="42591.899988425925"/>
    <n v="42622.166666666672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n v="42183.23100694445"/>
    <n v="42228.23100694445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n v="42176.419039351851"/>
    <n v="42206.419039351851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n v="42416.691655092596"/>
    <n v="42432.791666666672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n v="41780.525937500002"/>
    <n v="41796.958333333336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n v="41795.528101851851"/>
    <n v="41825.528101851851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n v="41798.94027777778"/>
    <n v="41828.94027777778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n v="42201.675011574072"/>
    <n v="42216.666666666672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n v="42507.264699074076"/>
    <n v="42538.666666666672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n v="41948.552847222221"/>
    <n v="42008.552847222221"/>
    <d v="2014-11-05T13:16:06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n v="41900.243159722224"/>
    <n v="41922.458333333336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n v="42192.64707175926"/>
    <n v="42222.64707175926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n v="42158.065694444449"/>
    <n v="42201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n v="41881.453587962962"/>
    <n v="41911.453587962962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n v="42213.505474537043"/>
    <n v="42238.505474537043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n v="42185.267245370371"/>
    <n v="42221.458333333328"/>
    <d v="2015-06-30T06:24:50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n v="42154.873124999998"/>
    <n v="42184.873124999998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n v="42208.84646990741"/>
    <n v="42238.84646990741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n v="42451.496817129628"/>
    <n v="42459.610416666663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n v="41759.13962962963"/>
    <n v="41791.165972222225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n v="42028.496562500004"/>
    <n v="42058.496562500004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n v="42054.744189814817"/>
    <n v="42100.166666666672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n v="42693.742604166662"/>
    <n v="42718.742604166662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n v="42103.399479166663"/>
    <n v="42133.399479166663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n v="42559.776724537034"/>
    <n v="42589.776724537034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n v="42188.467499999999"/>
    <n v="42218.666666666672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n v="42023.634976851856"/>
    <n v="42063.634976851856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n v="42250.598217592589"/>
    <n v="42270.598217592589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n v="42139.525567129633"/>
    <n v="42169.525567129633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n v="42401.610983796294"/>
    <n v="42426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n v="41875.922858796293"/>
    <n v="41905.922858796293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n v="42060.683935185181"/>
    <n v="42090.642268518517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n v="42067.011643518519"/>
    <n v="42094.957638888889"/>
    <d v="2015-03-04T00:16:46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n v="42136.270787037036"/>
    <n v="42168.071527777778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n v="42312.792662037042"/>
    <n v="42342.792662037042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n v="42171.034861111111"/>
    <n v="42195.291666666672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n v="42494.683634259258"/>
    <n v="42524.6875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n v="42254.264687499999"/>
    <n v="42279.958333333328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n v="42495.434236111112"/>
    <n v="42523.434236111112"/>
    <d v="2016-05-05T10:25:18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n v="41758.839675925927"/>
    <n v="41771.165972222225"/>
    <d v="2014-04-29T20:09:08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n v="42171.824884259258"/>
    <n v="42201.824884259258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n v="41938.709421296298"/>
    <n v="41966.916666666672"/>
    <d v="2014-10-26T17:01:34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n v="42268.127696759257"/>
    <n v="42288.083333333328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n v="42019.959837962961"/>
    <n v="42034.959837962961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n v="42313.703900462962"/>
    <n v="42343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n v="42746.261782407411"/>
    <n v="42784.207638888889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n v="42307.908379629633"/>
    <n v="42347.950046296297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n v="41842.607592592598"/>
    <n v="41864.916666666664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n v="41853.240208333329"/>
    <n v="41876.207638888889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n v="42060.035636574074"/>
    <n v="42081.708333333328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n v="42291.739548611113"/>
    <n v="42351.781215277777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41784.95248842593"/>
    <n v="41811.458333333336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42492.737847222219"/>
    <n v="42534.166666666672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n v="42709.546064814815"/>
    <n v="42739.546064814815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n v="42103.016585648147"/>
    <n v="42163.016585648147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42108.692060185189"/>
    <n v="42153.692060185189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42453.806307870371"/>
    <n v="42513.806307870371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n v="42123.648831018523"/>
    <n v="42153.648831018523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n v="42453.428240740745"/>
    <n v="42483.428240740745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n v="41858.007071759261"/>
    <n v="41888.007071759261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42390.002650462964"/>
    <n v="42398.970138888893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n v="41781.045173611114"/>
    <n v="41811.045173611114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41836.190937500003"/>
    <n v="41896.190937500003"/>
    <d v="2014-07-16T04:34:57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n v="42111.71665509259"/>
    <n v="42131.71665509259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n v="42370.007766203707"/>
    <n v="42398.981944444444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n v="42165.037581018521"/>
    <n v="42224.898611111115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n v="42726.920081018514"/>
    <n v="42786.75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41954.545081018514"/>
    <n v="41978.477777777778"/>
    <d v="2014-11-11T13:04:55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n v="42233.362314814818"/>
    <n v="42293.362314814818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n v="42480.80064814815"/>
    <n v="42540.80064814815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n v="42257.590833333335"/>
    <n v="42271.590833333335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n v="41784.789687500001"/>
    <n v="41814.789687500001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n v="41831.675034722226"/>
    <n v="41891.675034722226"/>
    <d v="2014-07-11T16:12:0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n v="42172.613506944443"/>
    <n v="42202.554166666669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41950.114108796297"/>
    <n v="42010.114108796297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n v="42627.955104166671"/>
    <n v="42657.916666666672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n v="42531.195277777777"/>
    <n v="42555.166666666672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n v="42618.827013888891"/>
    <n v="42648.827013888891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n v="42540.593530092592"/>
    <n v="42570.593530092592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n v="41746.189409722225"/>
    <n v="41776.189409722225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n v="41974.738576388889"/>
    <n v="41994.738576388889"/>
    <d v="2014-12-01T17:43:33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42115.11618055556"/>
    <n v="42175.11618055556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n v="42002.817488425928"/>
    <n v="42032.817488425928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n v="42722.84474537037"/>
    <n v="42752.84474537037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n v="42465.128391203703"/>
    <n v="42495.128391203703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42171.743969907402"/>
    <n v="42201.743969907402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n v="42672.955138888894"/>
    <n v="42704.708333333328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n v="42128.615682870368"/>
    <n v="42188.615682870368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n v="42359.725243055553"/>
    <n v="42389.725243055553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n v="42192.905694444446"/>
    <n v="42236.711805555555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41916.597638888888"/>
    <n v="41976.639305555553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n v="42461.596273148149"/>
    <n v="42491.596273148149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n v="42370.903206018513"/>
    <n v="42406.207638888889"/>
    <d v="2016-01-01T21:40:37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n v="41948.727256944447"/>
    <n v="41978.727256944447"/>
    <d v="2014-11-05T17:27:15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n v="42047.07640046296"/>
    <n v="42077.034733796296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n v="42261.632916666669"/>
    <n v="42266.165972222225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n v="41985.427361111113"/>
    <n v="42015.427361111113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41922.535185185188"/>
    <n v="41930.207638888889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n v="41850.863252314812"/>
    <n v="41880.863252314812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n v="41831.742962962962"/>
    <n v="41860.125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n v="42415.883425925931"/>
    <n v="42475.84175925926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n v="41869.714166666665"/>
    <n v="41876.875"/>
    <d v="2014-08-18T17:08:24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n v="41953.773090277777"/>
    <n v="42013.083333333328"/>
    <d v="2014-11-10T18:33:15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42037.986284722225"/>
    <n v="42097.944618055553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n v="41811.555462962962"/>
    <n v="41812.875"/>
    <d v="2014-06-21T13:19:52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n v="42701.908807870372"/>
    <n v="42716.25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n v="42258.646504629629"/>
    <n v="42288.645196759258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n v="42278.664965277778"/>
    <n v="42308.664965277778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42515.078217592592"/>
    <n v="42575.078217592592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n v="41830.234166666669"/>
    <n v="41860.234166666669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n v="41982.904386574068"/>
    <n v="42042.904386574068"/>
    <d v="2014-12-09T21:42:19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n v="42210.439768518518"/>
    <n v="42240.439768518518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n v="42196.166874999995"/>
    <n v="42256.166874999995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n v="41940.967951388884"/>
    <n v="41952.5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n v="42606.056863425925"/>
    <n v="42620.056863425925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n v="42199.648912037039"/>
    <n v="42217.041666666672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n v="42444.877743055556"/>
    <n v="42504.877743055556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n v="42499.73170138889"/>
    <n v="42529.73170138889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n v="41929.266215277778"/>
    <n v="41968.823611111111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n v="42107.841284722221"/>
    <n v="42167.841284722221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n v="42142.768819444449"/>
    <n v="42182.768819444449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n v="42354.131643518514"/>
    <n v="42384.131643518514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n v="41828.922905092593"/>
    <n v="41888.922905092593"/>
    <d v="2014-07-08T22:08:59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n v="42017.907337962963"/>
    <n v="42077.865671296298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n v="42415.398032407407"/>
    <n v="42445.356365740736"/>
    <d v="2016-02-15T09:33:10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n v="41755.476724537039"/>
    <n v="41778.476724537039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n v="42245.234340277777"/>
    <n v="42263.234340277777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n v="42278.629710648151"/>
    <n v="42306.629710648151"/>
    <d v="2015-10-01T15:06:47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n v="41826.61954861111"/>
    <n v="41856.61954861111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n v="42058.792476851857"/>
    <n v="42088.750810185185"/>
    <d v="2015-02-23T19:01:1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n v="41877.886620370373"/>
    <n v="41907.886620370373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n v="42097.874155092592"/>
    <n v="42142.874155092592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n v="42013.15253472222"/>
    <n v="42028.125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n v="42103.556828703702"/>
    <n v="42133.165972222225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n v="41863.584120370375"/>
    <n v="41893.584120370375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n v="42044.765960648147"/>
    <n v="42058.765960648147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n v="41806.669317129628"/>
    <n v="41835.208333333336"/>
    <d v="2014-06-16T16:03:49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n v="42403.998217592598"/>
    <n v="42433.998217592598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n v="41754.564328703709"/>
    <n v="41784.564328703709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n v="42101.584074074068"/>
    <n v="42131.584074074068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n v="41872.291238425925"/>
    <n v="41897.255555555559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n v="42025.164780092593"/>
    <n v="42056.458333333328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n v="42495.956631944442"/>
    <n v="42525.956631944442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n v="41775.636157407404"/>
    <n v="41805.636157407404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n v="42553.583425925928"/>
    <n v="42611.708333333328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n v="41912.650729166664"/>
    <n v="41925.207638888889"/>
    <d v="2014-09-30T15:37:03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n v="41803.457326388889"/>
    <n v="41833.457326388889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n v="42004.703865740739"/>
    <n v="42034.703865740739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n v="41845.809166666666"/>
    <n v="41879.041666666664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n v="41982.773356481484"/>
    <n v="42022.773356481484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n v="42034.960127314815"/>
    <n v="42064.960127314815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n v="42334.803923611107"/>
    <n v="42354.845833333333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42077.129398148143"/>
    <n v="42107.129398148143"/>
    <d v="2015-03-14T03:06:20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n v="42132.9143287037"/>
    <n v="42162.9143287037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42118.139583333337"/>
    <n v="42148.139583333337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n v="42567.531157407408"/>
    <n v="42597.531157407408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n v="42649.562118055554"/>
    <n v="42698.715972222228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n v="42097.649224537039"/>
    <n v="42157.649224537039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n v="42297.823113425926"/>
    <n v="42327.864780092597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42362.365185185183"/>
    <n v="42392.365185185183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n v="41872.802928240737"/>
    <n v="41917.802928240737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n v="42628.690266203703"/>
    <n v="42660.166666666672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n v="42255.791909722218"/>
    <n v="42285.791909722218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42790.583368055552"/>
    <n v="42810.541701388887"/>
    <d v="2017-02-24T14:00:03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n v="42141.741307870368"/>
    <n v="42171.741307870368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n v="42464.958912037036"/>
    <n v="42494.958912037036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n v="42031.011249999996"/>
    <n v="42090.969583333339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42438.779131944444"/>
    <n v="42498.73746527778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42498.008391203708"/>
    <n v="42528.008391203708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41863.757210648153"/>
    <n v="41893.757210648153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n v="42061.212488425925"/>
    <n v="42089.166666666672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n v="42036.24428240741"/>
    <n v="42064.290972222225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n v="42157.470185185186"/>
    <n v="42187.470185185186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n v="41827.909942129627"/>
    <n v="41857.897222222222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n v="42162.729548611111"/>
    <n v="42192.729548611111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n v="42233.738564814819"/>
    <n v="42263.738564814819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n v="42042.197824074072"/>
    <n v="42072.156157407408"/>
    <d v="2015-02-07T04:44:52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n v="42585.523842592593"/>
    <n v="42599.165972222225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n v="42097.786493055552"/>
    <n v="42127.952083333337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n v="41808.669571759259"/>
    <n v="41838.669571759259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n v="41852.658310185187"/>
    <n v="41882.658310185187"/>
    <d v="2014-08-01T15:47:58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n v="42694.110185185185"/>
    <n v="42709.041666666672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n v="42341.818379629629"/>
    <n v="42370.166666666672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n v="41880.061006944445"/>
    <n v="41908.065972222219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n v="41941.683865740742"/>
    <n v="41970.125"/>
    <d v="2014-10-29T16:24:46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n v="42425.730671296296"/>
    <n v="42442.5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n v="42026.88118055556"/>
    <n v="42086.093055555553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n v="41922.640590277777"/>
    <n v="41932.249305555553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n v="41993.824340277773"/>
    <n v="42010.25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n v="42219.915856481486"/>
    <n v="42240.083333333328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n v="42225.559675925928"/>
    <n v="42270.559675925928"/>
    <d v="2015-08-09T13:25:56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n v="42381.686840277776"/>
    <n v="42411.686840277776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n v="41894.632361111115"/>
    <n v="41954.674027777779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n v="42576.278715277775"/>
    <n v="42606.278715277775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n v="42654.973703703705"/>
    <n v="42674.166666666672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n v="42431.500069444446"/>
    <n v="42491.458402777775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n v="42627.307303240741"/>
    <n v="42656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n v="42511.36204861111"/>
    <n v="42541.36204861111"/>
    <d v="2016-05-21T08:41:21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n v="42337.020393518513"/>
    <n v="42359.207638888889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n v="42341.574305555558"/>
    <n v="42376.574305555558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n v="42740.837152777778"/>
    <n v="42762.837152777778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n v="42622.767476851848"/>
    <n v="42652.767476851848"/>
    <d v="2016-09-09T18:25:10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n v="42390.838738425926"/>
    <n v="42420.838738425926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n v="41885.478842592594"/>
    <n v="41915.478842592594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n v="42724.665173611109"/>
    <n v="42754.665173611109"/>
    <d v="2016-12-20T15:57:51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n v="42090.912499999999"/>
    <n v="42150.912499999999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n v="42775.733715277776"/>
    <n v="42793.207638888889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n v="41778.193622685183"/>
    <n v="41806.184027777781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n v="42780.740277777775"/>
    <n v="42795.083333333328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n v="42752.827199074076"/>
    <n v="42766.75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n v="42534.895625000005"/>
    <n v="42564.895625000005"/>
    <d v="2016-06-13T21:29:42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n v="41239.83625"/>
    <n v="41269.83625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n v="42398.849259259259"/>
    <n v="42430.249305555553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n v="41928.881064814814"/>
    <n v="41958.922731481478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n v="41888.674826388888"/>
    <n v="41918.674826388888"/>
    <d v="2014-09-06T16:11:4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n v="41957.756840277776"/>
    <n v="41987.756840277776"/>
    <d v="2014-11-14T18:09:51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n v="42098.216238425928"/>
    <n v="42119.216238425928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n v="42360.212025462963"/>
    <n v="42390.212025462963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n v="41939.569907407407"/>
    <n v="41969.611574074072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n v="41996.832395833335"/>
    <n v="42056.832395833335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n v="42334.468935185185"/>
    <n v="42361.957638888889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n v="42024.702893518523"/>
    <n v="42045.702893518523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n v="42146.836215277777"/>
    <n v="42176.836215277777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n v="41920.123611111107"/>
    <n v="41948.208333333336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n v="41785.72729166667"/>
    <n v="41801.166666666664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n v="41778.548055555555"/>
    <n v="41838.548055555555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n v="41841.850034722222"/>
    <n v="41871.850034722222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n v="42163.298333333332"/>
    <n v="42205.916666666672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n v="41758.833564814813"/>
    <n v="41786.125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n v="42170.846446759257"/>
    <n v="42230.846446759257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n v="42660.618854166663"/>
    <n v="42696.249305555553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n v="42564.95380787037"/>
    <n v="42609.95380787037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n v="42121.675763888888"/>
    <n v="42166.675763888888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n v="41158.993923611109"/>
    <n v="41188.993923611109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n v="41761.509409722225"/>
    <n v="41789.666666666664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n v="42783.459398148145"/>
    <n v="42797.459398148145"/>
    <d v="2017-02-17T11:01:32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n v="42053.704293981486"/>
    <n v="42083.662627314814"/>
    <d v="2015-02-18T16:54:11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n v="42567.264178240745"/>
    <n v="42597.264178240745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n v="41932.708877314813"/>
    <n v="41961.190972222219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n v="42233.747349537036"/>
    <n v="42263.747349537036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n v="42597.882488425923"/>
    <n v="42657.882488425923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n v="42228.044664351852"/>
    <n v="42258.044664351852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n v="42570.110243055555"/>
    <n v="42600.110243055555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n v="42644.535358796296"/>
    <n v="42675.165972222225"/>
    <d v="2016-10-01T12:50:55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n v="41368.560289351852"/>
    <n v="41398.560289351852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n v="41466.785231481481"/>
    <n v="41502.499305555553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n v="40378.893206018518"/>
    <n v="40453.207638888889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n v="42373.252280092594"/>
    <n v="42433.252280092594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n v="41610.794421296298"/>
    <n v="41637.332638888889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n v="42177.791909722218"/>
    <n v="42181.958333333328"/>
    <d v="2015-06-22T19:00:21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n v="42359.868611111116"/>
    <n v="42389.868611111116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n v="42253.688043981485"/>
    <n v="42283.688043981485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n v="42083.070590277777"/>
    <n v="42110.118055555555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n v="42387.7268287037"/>
    <n v="42402.7268287037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n v="41843.155729166669"/>
    <n v="41873.155729166669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n v="41862.803078703706"/>
    <n v="41892.202777777777"/>
    <d v="2014-08-11T19:16:2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n v="42443.989050925928"/>
    <n v="42487.552777777775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n v="41975.901180555556"/>
    <n v="42004.890277777777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n v="42139.014525462961"/>
    <n v="42169.014525462961"/>
    <d v="2015-05-15T00:20:55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n v="42465.16851851852"/>
    <n v="42495.16851851852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n v="42744.416030092594"/>
    <n v="42774.416030092594"/>
    <d v="2017-01-09T09:59:05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n v="42122.670069444444"/>
    <n v="42152.665972222225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n v="41862.761724537035"/>
    <n v="41914.165972222225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42027.832800925928"/>
    <n v="42065.044444444444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n v="41953.95821759259"/>
    <n v="42013.95821759259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41851.636388888888"/>
    <n v="41911.636388888888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42433.650590277779"/>
    <n v="42463.608923611115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n v="42460.374305555553"/>
    <n v="42510.374305555553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n v="41829.935717592598"/>
    <n v="41859.935717592598"/>
    <d v="2014-07-09T22:27:26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n v="42245.274699074071"/>
    <n v="42275.274699074071"/>
    <d v="2015-08-29T06:35:34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41834.784120370372"/>
    <n v="41864.784120370372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n v="42248.535787037035"/>
    <n v="42277.75"/>
    <d v="2015-09-01T12:51:3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n v="42630.922893518517"/>
    <n v="42665.922893518517"/>
    <d v="2016-09-17T22:08:58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n v="42299.130162037036"/>
    <n v="42330.290972222225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n v="41825.055231481485"/>
    <n v="41850.055231481485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n v="42531.228437500002"/>
    <n v="42561.228437500002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n v="42226.938414351855"/>
    <n v="42256.938414351855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n v="42263.691574074073"/>
    <n v="42293.691574074073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n v="41957.833726851852"/>
    <n v="41987.833726851852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n v="42690.733437499999"/>
    <n v="42711.733437499999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n v="42097.732418981483"/>
    <n v="42115.249305555553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n v="42658.690532407403"/>
    <n v="42673.073611111111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n v="42111.684027777781"/>
    <n v="42169.804861111115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n v="42409.571284722224"/>
    <n v="42439.571284722224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n v="42551.102314814816"/>
    <n v="42601.102314814816"/>
    <d v="2016-06-30T02:27:20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n v="42226.651886574073"/>
    <n v="42286.651886574073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n v="42766.956921296296"/>
    <n v="42796.956921296296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n v="42031.138831018514"/>
    <n v="42061.138831018514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n v="42055.713368055556"/>
    <n v="42085.671701388885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n v="41940.028287037036"/>
    <n v="42000.0699537037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n v="42237.181608796294"/>
    <n v="42267.181608796294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42293.922986111109"/>
    <n v="42323.96465277778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n v="41853.563402777778"/>
    <n v="41883.208333333336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n v="42100.723738425928"/>
    <n v="42129.783333333333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n v="42246.883784722224"/>
    <n v="42276.883784722224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n v="42173.67082175926"/>
    <n v="42233.67082175926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n v="42665.150347222225"/>
    <n v="42725.192013888889"/>
    <d v="2016-10-22T03:36:30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n v="41981.57230324074"/>
    <n v="42012.570138888885"/>
    <d v="2014-12-08T13:44:07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n v="42528.542627314819"/>
    <n v="42560.082638888889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n v="42065.818807870368"/>
    <n v="42125.777141203704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n v="42566.948414351849"/>
    <n v="42596.948414351849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n v="42255.619351851856"/>
    <n v="42292.916666666672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n v="41760.909039351849"/>
    <n v="41791.165972222225"/>
    <d v="2014-05-01T21:49:01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n v="42207.795787037037"/>
    <n v="42267.795787037037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n v="42523.025231481486"/>
    <n v="42583.025231481486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n v="42114.825532407405"/>
    <n v="42144.825532407405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n v="42629.503483796296"/>
    <n v="42650.583333333328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n v="42359.792233796295"/>
    <n v="42408.011805555558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n v="42382.189710648148"/>
    <n v="42412.189710648148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n v="41902.622395833336"/>
    <n v="41932.622395833336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n v="42171.383530092593"/>
    <n v="42201.330555555556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n v="42555.340486111112"/>
    <n v="42605.340486111112"/>
    <d v="2016-07-04T08:10:18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n v="42107.156319444446"/>
    <n v="42167.156319444446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n v="42006.908692129626"/>
    <n v="42038.083333333328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n v="41876.718935185185"/>
    <n v="41931.208333333336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n v="42241.429120370376"/>
    <n v="42263.916666666672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n v="42128.814247685179"/>
    <n v="42135.814247685179"/>
    <d v="2015-05-04T19:32:31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n v="42062.680486111116"/>
    <n v="42122.638819444444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n v="41844.125115740739"/>
    <n v="41879.125115740739"/>
    <d v="2014-07-24T03:00:10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n v="42745.031469907408"/>
    <n v="42785.031469907408"/>
    <d v="2017-01-10T00:45:19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n v="41885.595138888893"/>
    <n v="41916.595138888893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n v="42615.121921296297"/>
    <n v="42675.121921296297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n v="42081.731273148151"/>
    <n v="42111.731273148151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41843.632523148146"/>
    <n v="41903.632523148146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n v="42496.447071759263"/>
    <n v="42526.447071759263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n v="42081.515335648146"/>
    <n v="42095.515335648146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n v="42509.374537037038"/>
    <n v="42517.55"/>
    <d v="2016-05-19T08:59:20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n v="42534.649571759262"/>
    <n v="42553.649571759262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n v="42060.04550925926"/>
    <n v="42090.003842592589"/>
    <d v="2015-02-25T01:05:32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n v="42435.942083333335"/>
    <n v="42495.900416666671"/>
    <d v="2016-03-06T22:36:36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n v="41848.679803240739"/>
    <n v="41908.679803240739"/>
    <d v="2014-07-28T16:18:55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n v="42678.932083333333"/>
    <n v="42683.973750000005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n v="42530.993032407408"/>
    <n v="42560.993032407408"/>
    <d v="2016-06-09T23:49:58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n v="41977.780104166668"/>
    <n v="42037.780104166668"/>
    <d v="2014-12-04T18:43:21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42346.20685185185"/>
    <n v="42376.20685185185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n v="42427.01807870371"/>
    <n v="42456.976412037038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42034.856817129628"/>
    <n v="42064.856817129628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n v="42780.825706018513"/>
    <n v="42810.784039351849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n v="42803.842812499999"/>
    <n v="42843.801145833335"/>
    <d v="2017-03-09T20:13:3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n v="42808.640231481477"/>
    <n v="42839.207638888889"/>
    <d v="2017-03-14T15:21:56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n v="42803.579224537039"/>
    <n v="42833.537557870368"/>
    <d v="2017-03-09T13:54:05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n v="42786.350231481483"/>
    <n v="42846.308564814812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n v="42788.565208333333"/>
    <n v="42818.523541666669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n v="42800.720127314817"/>
    <n v="42821.678460648152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n v="42807.151863425926"/>
    <n v="42829.151863425926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n v="42789.462430555555"/>
    <n v="42825.957638888889"/>
    <d v="2017-02-23T11:05:54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n v="42807.885057870371"/>
    <n v="42858.8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42809.645914351851"/>
    <n v="42828.645914351851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n v="42785.270370370374"/>
    <n v="42819.189583333333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n v="42802.718784722223"/>
    <n v="42832.677118055552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n v="42800.753333333334"/>
    <n v="42841.833333333328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n v="42783.513182870374"/>
    <n v="42813.471516203703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42808.358287037037"/>
    <n v="42834.358287037037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n v="42796.538275462961"/>
    <n v="42813.25"/>
    <d v="2017-03-02T12:55:07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42762.040902777779"/>
    <n v="42821.999236111107"/>
    <d v="2017-01-27T00:58:54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n v="42796.682476851849"/>
    <n v="42841.640810185185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n v="41909.96938657407"/>
    <n v="41950.011053240742"/>
    <d v="2014-09-27T23:15:55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n v="41891.665324074071"/>
    <n v="41913.166666666664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n v="41226.017361111109"/>
    <n v="41250.083333333336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n v="40478.263923611114"/>
    <n v="40568.166666666664"/>
    <d v="2010-10-27T06:20:03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n v="41862.83997685185"/>
    <n v="41892.83997685185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n v="41550.867673611108"/>
    <n v="41580.867673611108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n v="40633.154363425929"/>
    <n v="40664.207638888889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n v="40970.875671296293"/>
    <n v="41000.834004629629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n v="41233.499131944445"/>
    <n v="41263.499131944445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n v="41026.953055555554"/>
    <n v="41061.953055555554"/>
    <d v="2012-04-27T22:52:24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n v="41829.788252314815"/>
    <n v="41839.208333333336"/>
    <d v="2014-07-09T18:55:05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n v="41447.839722222219"/>
    <n v="41477.839722222219"/>
    <d v="2013-06-22T20:09:12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n v="40884.066678240742"/>
    <n v="40926.958333333336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n v="41841.26489583333"/>
    <n v="41864.207638888889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n v="41897.536134259259"/>
    <n v="41927.536134259259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n v="41799.685902777775"/>
    <n v="41827.083333333336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n v="41775.753761574073"/>
    <n v="41805.753761574073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n v="41766.805729166663"/>
    <n v="41799.805729166663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n v="40644.159259259264"/>
    <n v="40666.165972222225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n v="41940.69158564815"/>
    <n v="41969.332638888889"/>
    <d v="2014-10-28T16:35:53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n v="41839.175706018519"/>
    <n v="41853.175706018519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n v="41772.105937499997"/>
    <n v="41803.916666666664"/>
    <d v="2014-05-13T02:32:33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n v="41591.737974537042"/>
    <n v="41621.207638888889"/>
    <d v="2013-11-13T17:42:41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n v="41789.080370370371"/>
    <n v="41822.166666666664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n v="42466.608310185184"/>
    <n v="42496.608310185184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n v="40923.729953703703"/>
    <n v="40953.729953703703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n v="41878.878379629627"/>
    <n v="41908.878379629627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n v="41862.864675925928"/>
    <n v="41876.864675925928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n v="40531.886886574073"/>
    <n v="40591.886886574073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n v="41477.930914351848"/>
    <n v="41504.625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n v="41781.666770833333"/>
    <n v="41811.666770833333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n v="41806.605034722219"/>
    <n v="41836.605034722219"/>
    <d v="2014-06-16T14:31:15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n v="41375.702210648145"/>
    <n v="41400.702210648145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n v="41780.412604166668"/>
    <n v="41810.412604166668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n v="41779.310034722221"/>
    <n v="41805.666666666664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n v="40883.949317129627"/>
    <n v="40939.708333333336"/>
    <d v="2011-12-06T22:47:01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n v="41491.79478009259"/>
    <n v="41509.79478009259"/>
    <d v="2013-08-05T19:04:29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n v="41791.993414351848"/>
    <n v="41821.993414351848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n v="41829.977326388886"/>
    <n v="41836.977326388886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n v="41868.924050925925"/>
    <n v="41898.875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n v="41835.666354166664"/>
    <n v="41855.666354166664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n v="42144.415532407409"/>
    <n v="42165.415532407409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n v="42118.346435185187"/>
    <n v="42148.346435185187"/>
    <d v="2015-04-24T08:18:52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42683.151331018518"/>
    <n v="42713.192997685182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n v="42538.755428240736"/>
    <n v="42598.755428240736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n v="42018.94049768518"/>
    <n v="42063.916666666672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n v="42010.968240740738"/>
    <n v="42055.968240740738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42182.062476851846"/>
    <n v="42212.062476851846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n v="42017.594236111108"/>
    <n v="42047.594236111108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n v="42157.598090277781"/>
    <n v="42217.583333333328"/>
    <d v="2015-06-02T14:21:15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n v="42009.493263888886"/>
    <n v="42039.493263888886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n v="42013.424502314811"/>
    <n v="42051.424502314811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n v="41858.761782407411"/>
    <n v="41888.875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n v="42460.320613425924"/>
    <n v="42490.231944444444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n v="41861.767094907409"/>
    <n v="41882.767094907409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n v="42293.853541666671"/>
    <n v="42352.249305555553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n v="42242.988680555558"/>
    <n v="42272.988680555558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42172.686099537037"/>
    <n v="42202.676388888889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n v="42095.374675925923"/>
    <n v="42125.374675925923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42236.276053240741"/>
    <n v="42266.276053240741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n v="42057.277858796297"/>
    <n v="42117.236192129625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n v="41827.605057870373"/>
    <n v="41848.605057870373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n v="41778.637245370373"/>
    <n v="41810.958333333336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n v="41013.936562499999"/>
    <n v="41061.165972222225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n v="41834.58657407407"/>
    <n v="41866.083333333336"/>
    <d v="2014-07-14T14:04:40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n v="41829.795729166668"/>
    <n v="41859.795729166668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n v="42171.763414351852"/>
    <n v="42211.763414351852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n v="42337.792511574073"/>
    <n v="42374.996527777781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n v="42219.665173611109"/>
    <n v="42257.165972222225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n v="42165.462627314817"/>
    <n v="42196.604166666672"/>
    <d v="2015-06-10T11:06:11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n v="42648.546111111107"/>
    <n v="42678.546111111107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n v="41971.002152777779"/>
    <n v="42004"/>
    <d v="2014-11-28T00:03:06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n v="42050.983182870375"/>
    <n v="42085.941516203704"/>
    <d v="2015-02-15T23:35:47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n v="42772.833379629628"/>
    <n v="42806.875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n v="42155.696793981479"/>
    <n v="42190.696793981479"/>
    <d v="2015-05-31T16:43:23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n v="42270.582141203704"/>
    <n v="42301.895138888889"/>
    <d v="2015-09-23T13:58:17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n v="42206.835370370376"/>
    <n v="42236.835370370376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n v="42697.850844907407"/>
    <n v="42745.208333333328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n v="42503.559467592597"/>
    <n v="42524.875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n v="42277.583472222221"/>
    <n v="42307.583472222221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n v="42722.882361111115"/>
    <n v="42752.882361111115"/>
    <d v="2016-12-18T21:10:36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n v="42323.70930555556"/>
    <n v="42355.207638888889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n v="41933.291643518518"/>
    <n v="41963.333310185189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n v="41898.168124999997"/>
    <n v="41913.165972222225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n v="42446.943831018521"/>
    <n v="42476.943831018521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n v="42463.81385416667"/>
    <n v="42494.165972222225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n v="42766.805034722223"/>
    <n v="42796.805034722223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n v="42734.789444444446"/>
    <n v="42767.979861111111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n v="42522.347812499997"/>
    <n v="42552.347812499997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n v="42702.917048611111"/>
    <n v="42732.917048611111"/>
    <d v="2016-11-28T22:00:33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n v="42252.474351851852"/>
    <n v="42276.165972222225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n v="42156.510393518518"/>
    <n v="42186.510393518518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n v="42278.089039351849"/>
    <n v="42302.999305555553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n v="42754.693842592591"/>
    <n v="42782.958333333328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n v="41893.324884259258"/>
    <n v="41926.290972222225"/>
    <d v="2014-09-11T07:47:50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n v="41871.755694444444"/>
    <n v="41901.755694444444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n v="42262.096782407403"/>
    <n v="42286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n v="42675.694236111114"/>
    <n v="42705.735902777778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n v="42135.60020833333"/>
    <n v="42167.083333333328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n v="42230.472222222219"/>
    <n v="42259.165972222225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n v="42167.434166666666"/>
    <n v="42197.434166666666"/>
    <d v="2015-06-12T10:25:12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n v="42068.888391203705"/>
    <n v="42098.846724537041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n v="42145.746689814812"/>
    <n v="42175.746689814812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n v="41918.74217592593"/>
    <n v="41948.783842592595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n v="42146.731087962966"/>
    <n v="42176.731087962966"/>
    <d v="2015-05-22T17:32:46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n v="42590.472685185188"/>
    <n v="42620.472685185188"/>
    <d v="2016-08-08T11:20:40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n v="42602.57671296296"/>
    <n v="42621.15625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n v="42059.085752314815"/>
    <n v="42089.044085648151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n v="41889.768229166664"/>
    <n v="41919.768229166664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n v="42144.573807870373"/>
    <n v="42166.165972222225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n v="42758.559629629628"/>
    <n v="42788.559629629628"/>
    <d v="2017-01-23T13:25:52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n v="41982.887280092589"/>
    <n v="42012.887280092589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n v="42614.760937500003"/>
    <n v="42644.165972222225"/>
    <d v="2016-09-01T18:15:45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n v="42303.672662037039"/>
    <n v="42338.714328703703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n v="42171.725416666668"/>
    <n v="42201.725416666668"/>
    <d v="2015-06-16T17:24:36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n v="41964.315532407403"/>
    <n v="41995.166666666672"/>
    <d v="2014-11-21T07:34:2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n v="42284.516064814816"/>
    <n v="42307.875"/>
    <d v="2015-10-07T12:23:08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n v="42016.800208333334"/>
    <n v="42032.916666666672"/>
    <d v="2015-01-12T19:12:18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n v="42311.711979166663"/>
    <n v="42341.708333333328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n v="42136.536134259259"/>
    <n v="42167.875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n v="42172.757638888885"/>
    <n v="42202.757638888885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n v="42590.90425925926"/>
    <n v="42606.90425925926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n v="42137.395798611113"/>
    <n v="42171.458333333328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n v="42167.533159722225"/>
    <n v="42197.533159722225"/>
    <d v="2015-06-12T12:47:45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n v="41915.437210648146"/>
    <n v="41945.478877314818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n v="42284.500104166669"/>
    <n v="42314.541770833333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n v="42611.801412037035"/>
    <n v="42627.791666666672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n v="42400.70453703704"/>
    <n v="42444.875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n v="42017.88045138889"/>
    <n v="42044.1875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n v="42426.949988425928"/>
    <n v="42461.165972222225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n v="41931.682939814811"/>
    <n v="41961.724606481483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n v="42124.848414351851"/>
    <n v="42154.848414351851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n v="42431.102534722224"/>
    <n v="42461.06086805556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n v="42121.756921296299"/>
    <n v="42156.208333333328"/>
    <d v="2015-04-27T18:09:58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n v="42219.019733796296"/>
    <n v="42249.019733796296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n v="42445.19430555556"/>
    <n v="42489.19430555556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n v="42379.744189814817"/>
    <n v="42410.875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n v="42380.884872685187"/>
    <n v="42398.249305555553"/>
    <d v="2016-01-11T21:14:13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n v="42762.942430555559"/>
    <n v="42794.208333333328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n v="42567.840069444443"/>
    <n v="42597.840069444443"/>
    <d v="2016-07-16T20:09:42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n v="42311.750324074077"/>
    <n v="42336.750324074077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n v="42505.774479166663"/>
    <n v="42541.958333333328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n v="42758.368078703701"/>
    <n v="42786.368078703701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n v="42775.51494212963"/>
    <n v="42805.51494212963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n v="42232.702546296292"/>
    <n v="42264.165972222225"/>
    <d v="2015-08-16T16:51:40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n v="42282.770231481481"/>
    <n v="42342.811898148153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n v="42768.425370370373"/>
    <n v="42798.425370370373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n v="42141.541134259256"/>
    <n v="42171.541134259256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n v="42609.442465277782"/>
    <n v="42639.442465277782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n v="42309.756620370375"/>
    <n v="42330.916666666672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n v="42193.771481481483"/>
    <n v="42212.957638888889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n v="42239.957962962959"/>
    <n v="42260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n v="42261.917395833334"/>
    <n v="42291.917395833334"/>
    <d v="2015-09-14T22:01:03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n v="42102.743773148148"/>
    <n v="42123.743773148148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n v="42538.735833333332"/>
    <n v="42583.290972222225"/>
    <d v="2016-06-17T17:39:36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n v="42681.35157407407"/>
    <n v="42711.35157407407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n v="42056.65143518518"/>
    <n v="42091.609768518523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n v="42696.624444444446"/>
    <n v="42726.624444444446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n v="42186.855879629627"/>
    <n v="42216.855879629627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n v="42493.219236111108"/>
    <n v="42531.125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n v="42475.057164351849"/>
    <n v="42505.057164351849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n v="42452.876909722225"/>
    <n v="42473.876909722225"/>
    <d v="2016-03-23T21:02:45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n v="42628.650208333333"/>
    <n v="42659.650208333333"/>
    <d v="2016-09-15T15:36:18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n v="42253.928530092599"/>
    <n v="42283.928530092599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n v="42264.29178240741"/>
    <n v="42294.29178240741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n v="42664.809560185182"/>
    <n v="42685.916666666672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n v="42382.244409722218"/>
    <n v="42396.041666666672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n v="42105.267488425932"/>
    <n v="42132.836805555555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n v="42466.303715277776"/>
    <n v="42496.303715277776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n v="41826.871238425927"/>
    <n v="41859.579166666663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n v="42499.039629629624"/>
    <n v="42529.039629629624"/>
    <d v="2016-05-09T00:57:04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n v="42431.302002314813"/>
    <n v="42471.104166666672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n v="41990.585486111115"/>
    <n v="42035.585486111115"/>
    <d v="2014-12-17T14:03:06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n v="42513.045798611114"/>
    <n v="42543.045798611114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n v="41914.100289351853"/>
    <n v="41928.165972222225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n v="42521.010370370372"/>
    <n v="42543.163194444445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n v="42608.36583333333"/>
    <n v="42638.36583333333"/>
    <d v="2016-08-26T08:46:48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n v="42512.58321759259"/>
    <n v="42526.58321759259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n v="42064.785613425927"/>
    <n v="42099.743946759263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n v="42041.714178240742"/>
    <n v="42071.67251157407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n v="42468.374606481477"/>
    <n v="42498.374606481477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n v="41822.57503472222"/>
    <n v="41825.041666666664"/>
    <d v="2014-07-02T13:48:03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n v="41837.323009259257"/>
    <n v="41847.958333333336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n v="42065.887361111112"/>
    <n v="42095.845694444448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n v="42248.697754629626"/>
    <n v="42283.697754629626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n v="41809.860300925924"/>
    <n v="41839.860300925924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n v="42148.676851851851"/>
    <n v="42170.676851851851"/>
    <d v="2015-05-24T16:14:40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n v="42185.521087962959"/>
    <n v="42215.521087962959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n v="41827.674143518518"/>
    <n v="41854.958333333336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n v="42437.398680555554"/>
    <n v="42465.35701388889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n v="41901.282025462962"/>
    <n v="41922.875"/>
    <d v="2014-09-19T06:46:0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n v="42769.574999999997"/>
    <n v="42790.574999999997"/>
    <d v="2017-02-03T13:48:00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n v="42549.665717592594"/>
    <n v="42579.665717592594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n v="42685.974004629628"/>
    <n v="42710.974004629628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n v="42510.798854166671"/>
    <n v="42533.708333333328"/>
    <d v="2016-05-20T19:10:2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n v="42062.296412037038"/>
    <n v="42095.207638888889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n v="42452.916481481487"/>
    <n v="42473.554166666669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n v="41851.200150462959"/>
    <n v="41881.200150462959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n v="42053.106111111112"/>
    <n v="42112.025694444441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n v="42054.024421296301"/>
    <n v="42061.024421296301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n v="42484.551550925928"/>
    <n v="42498.875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n v="42466.558796296296"/>
    <n v="42490.165972222225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n v="42513.11078703704"/>
    <n v="42534.708333333328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n v="42302.701516203706"/>
    <n v="42337.958333333328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n v="41806.395428240736"/>
    <n v="41843.458333333336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n v="42495.992800925931"/>
    <n v="42552.958333333328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n v="42479.432291666672"/>
    <n v="42492.958333333328"/>
    <d v="2016-04-19T10:22:30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n v="42270.7269212963"/>
    <n v="42306.167361111111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n v="42489.619525462957"/>
    <n v="42500.470138888893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n v="42536.815648148149"/>
    <n v="42566.815648148149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n v="41822.417939814812"/>
    <n v="41852.417939814812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n v="41932.311099537037"/>
    <n v="41962.352766203709"/>
    <d v="2014-10-20T07:27:59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n v="42746.057106481487"/>
    <n v="42791.057106481487"/>
    <d v="2017-01-11T01:22:14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n v="42697.082673611112"/>
    <n v="42718.665972222225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n v="41866.025347222225"/>
    <n v="41883.665972222225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n v="42056.091631944444"/>
    <n v="42070.204861111109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n v="41851.771354166667"/>
    <n v="41870.666666666664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n v="42422.977418981478"/>
    <n v="42444.875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n v="42321.101759259254"/>
    <n v="42351.101759259254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n v="42107.067557870367"/>
    <n v="42137.067557870367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n v="42192.933958333335"/>
    <n v="42217.933958333335"/>
    <d v="2015-07-07T22:24:54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n v="41969.19975694445"/>
    <n v="42005.208333333328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n v="42690.041435185187"/>
    <n v="42750.041435185187"/>
    <d v="2016-11-16T00:59:40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n v="42690.334317129629"/>
    <n v="42721.333333333328"/>
    <d v="2016-11-16T08:01:25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n v="42312.874594907407"/>
    <n v="42340.874594907407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n v="41855.548101851848"/>
    <n v="41876.207638888889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n v="42179.854629629626"/>
    <n v="42203.666666666672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n v="42275.731666666667"/>
    <n v="42305.731666666667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n v="41765.610798611109"/>
    <n v="41777.610798611109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n v="42059.701319444444"/>
    <n v="42119.65965277778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n v="42053.732627314821"/>
    <n v="42083.705555555556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n v="41858.355393518519"/>
    <n v="41882.547222222223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n v="42225.513888888891"/>
    <n v="42242.958333333328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n v="41937.953449074077"/>
    <n v="41972.995115740741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n v="42044.184988425928"/>
    <n v="42074.143321759257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n v="42559.431203703702"/>
    <n v="42583.957638888889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n v="42524.782638888893"/>
    <n v="42544.782638888893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n v="42292.087592592594"/>
    <n v="42329.125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n v="41953.8675"/>
    <n v="41983.8675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n v="41946.644745370373"/>
    <n v="41976.644745370373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n v="41947.762592592597"/>
    <n v="41987.762592592597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n v="42143.461122685185"/>
    <n v="42173.461122685185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n v="42494.563449074078"/>
    <n v="42524.563449074078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n v="41815.774826388893"/>
    <n v="41830.774826388893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n v="41830.545694444445"/>
    <n v="41859.936111111107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n v="42446.845543981486"/>
    <n v="42496.845543981486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n v="41923.921643518523"/>
    <n v="41949.031944444447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n v="41817.59542824074"/>
    <n v="41847.59542824074"/>
    <d v="2014-06-27T14:17:25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n v="42140.712314814817"/>
    <n v="42154.756944444445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n v="41764.446631944447"/>
    <n v="41791.165972222225"/>
    <d v="2014-05-05T10:43:09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n v="42378.478344907402"/>
    <n v="42418.916666666672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n v="41941.75203703704"/>
    <n v="41964.708333333328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n v="42026.920428240745"/>
    <n v="42056.920428240745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n v="41834.953865740739"/>
    <n v="41879.953865740739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n v="42193.723912037036"/>
    <n v="42223.723912037036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n v="42290.61855324074"/>
    <n v="42320.104861111111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n v="42150.462083333332"/>
    <n v="42180.462083333332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n v="42152.503495370373"/>
    <n v="42172.503495370373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n v="42410.017199074078"/>
    <n v="42430.999305555553"/>
    <d v="2016-02-10T00:24:46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n v="41791.492777777778"/>
    <n v="41836.492777777778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n v="41796.422326388885"/>
    <n v="41826.422326388885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n v="41808.991944444446"/>
    <n v="41838.991944444446"/>
    <d v="2014-06-18T23:48:24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n v="42544.814328703709"/>
    <n v="42582.873611111107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n v="42500.041550925926"/>
    <n v="42527.291666666672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n v="42265.022824074069"/>
    <n v="42285.022824074069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n v="41879.959050925929"/>
    <n v="41909.959050925929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n v="42053.733078703706"/>
    <n v="42063.207638888889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n v="42675.832465277781"/>
    <n v="42705.332638888889"/>
    <d v="2016-11-01T19:58:45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n v="42467.144166666665"/>
    <n v="42477.979166666672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n v="42089.412557870368"/>
    <n v="42117.770833333328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n v="41894.91375"/>
    <n v="41938.029861111107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n v="41752.83457175926"/>
    <n v="41782.83457175926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n v="42448.821585648147"/>
    <n v="42466.895833333328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n v="42405.090300925927"/>
    <n v="42414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n v="42037.791238425925"/>
    <n v="42067.791238425925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n v="42323.562222222223"/>
    <n v="42352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n v="42088.911354166667"/>
    <n v="42118.911354166667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n v="42018.676898148151"/>
    <n v="42040.290972222225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n v="41884.617314814815"/>
    <n v="41916.617314814815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n v="41884.056747685187"/>
    <n v="41903.083333333336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n v="41792.645277777774"/>
    <n v="41822.645277777774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n v="42038.720451388886"/>
    <n v="42063.708333333328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n v="42662.021539351852"/>
    <n v="42676.021539351852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n v="41820.945613425924"/>
    <n v="41850.945613425924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n v="41839.730937499997"/>
    <n v="41869.730937499997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n v="42380.581180555557"/>
    <n v="42405.916666666672"/>
    <d v="2016-01-11T13:56:54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n v="41776.06313657407"/>
    <n v="41807.125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n v="41800.380428240736"/>
    <n v="41830.380428240736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n v="42572.61681712963"/>
    <n v="42589.125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n v="41851.541585648149"/>
    <n v="41872.686111111107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n v="42205.710879629631"/>
    <n v="42235.710879629631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n v="42100.927858796291"/>
    <n v="42126.875"/>
    <d v="2015-04-06T22:16:07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n v="42374.911226851851"/>
    <n v="42388.207638888889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n v="41809.12300925926"/>
    <n v="41831.677083333336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n v="42294.429641203707"/>
    <n v="42321.845138888893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n v="42124.841111111113"/>
    <n v="42154.841111111113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n v="41861.524837962963"/>
    <n v="41891.524837962963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n v="42521.291504629626"/>
    <n v="42529.582638888889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n v="42272.530509259261"/>
    <n v="42300.530509259261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n v="42016.832465277781"/>
    <n v="42040.513888888891"/>
    <d v="2015-01-12T19:58:45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n v="42402.889027777783"/>
    <n v="42447.847361111111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n v="41960.119085648148"/>
    <n v="41990.119085648148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n v="42532.052523148144"/>
    <n v="42560.166666666672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n v="42036.704525462963"/>
    <n v="42096.662858796291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n v="42088.723692129628"/>
    <n v="42115.723692129628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n v="41820.639189814814"/>
    <n v="41843.165972222225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n v="42535.97865740741"/>
    <n v="42595.97865740741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n v="41821.698599537034"/>
    <n v="41851.698599537034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n v="42626.7503125"/>
    <n v="42656.7503125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n v="41821.205636574072"/>
    <n v="41852.290972222225"/>
    <d v="2014-07-01T04:56:07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n v="42016.706678240742"/>
    <n v="42047.249305555553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n v="42011.202581018515"/>
    <n v="42038.185416666667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n v="42480.479861111111"/>
    <n v="42510.479861111111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n v="41852.527222222219"/>
    <n v="41866.527222222219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n v="42643.632858796293"/>
    <n v="42672.125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n v="42179.898472222223"/>
    <n v="42195.75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n v="42612.918807870374"/>
    <n v="42654.165972222225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n v="42575.130057870367"/>
    <n v="42605.130057870367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n v="42200.625833333339"/>
    <n v="42225.666666666672"/>
    <d v="2015-07-15T15:01:12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n v="42420.019097222219"/>
    <n v="42479.977430555555"/>
    <d v="2016-02-20T00:27:30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n v="42053.671666666669"/>
    <n v="42083.630000000005"/>
    <d v="2015-02-18T16:07:12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n v="42605.765381944446"/>
    <n v="42634.125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n v="42458.641724537039"/>
    <n v="42488.641724537039"/>
    <d v="2016-03-29T15:24:05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n v="42529.022013888884"/>
    <n v="42566.901388888888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n v="41841.820486111108"/>
    <n v="41882.833333333336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n v="41928.170497685183"/>
    <n v="41949.249305555553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n v="42062.834444444445"/>
    <n v="42083.852083333331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n v="42541.501516203702"/>
    <n v="42571.501516203702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n v="41918.880833333329"/>
    <n v="41946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n v="41921.279976851853"/>
    <n v="41939.125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n v="42128.736608796295"/>
    <n v="42141.125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n v="42053.916921296295"/>
    <n v="42079.875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n v="41781.855092592596"/>
    <n v="41811.855092592596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n v="42171.317442129628"/>
    <n v="42195.875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n v="41989.24754629629"/>
    <n v="42006.24754629629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n v="41796.771597222221"/>
    <n v="41826.771597222221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n v="41793.668761574074"/>
    <n v="41823.668761574074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n v="42506.760405092595"/>
    <n v="42536.760405092595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n v="42372.693055555559"/>
    <n v="42402.693055555559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n v="42126.87501157407"/>
    <n v="42158.290972222225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n v="42149.940416666665"/>
    <n v="42179.940416666665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n v="42087.768055555556"/>
    <n v="42111.666666666672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n v="41753.635775462964"/>
    <n v="41783.875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n v="42443.802361111113"/>
    <n v="42473.802361111113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n v="42121.249814814815"/>
    <n v="42142.249814814815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n v="42268.00922453704"/>
    <n v="42303.00922453704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n v="41848.866157407407"/>
    <n v="41868.21597222222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n v="42689.214988425927"/>
    <n v="42700.25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n v="41915.762835648151"/>
    <n v="41944.720833333333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n v="42584.846828703703"/>
    <n v="42624.846828703703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n v="42511.741944444446"/>
    <n v="42523.916666666672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n v="42459.15861111111"/>
    <n v="42518.905555555553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n v="42132.036168981482"/>
    <n v="42186.290972222225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n v="42419.91942129629"/>
    <n v="42436.207638888889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n v="42233.763831018514"/>
    <n v="42258.763831018514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n v="42430.839398148149"/>
    <n v="42445.165972222225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n v="42545.478333333333"/>
    <n v="42575.478333333333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n v="42297.748738425929"/>
    <n v="42327.790405092594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n v="41760.935706018521"/>
    <n v="41772.166666666664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n v="41829.734259259261"/>
    <n v="41874.734259259261"/>
    <d v="2014-07-09T17:37:20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n v="42491.92288194444"/>
    <n v="42521.92288194444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n v="42477.729780092588"/>
    <n v="42500.875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n v="41950.859560185185"/>
    <n v="41964.204861111109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n v="41802.62090277778"/>
    <n v="41822.62090277778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n v="41927.873784722222"/>
    <n v="41950.770833333336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n v="42057.536944444444"/>
    <n v="42117.49527777778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n v="41781.096203703702"/>
    <n v="41794.207638888889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n v="42020.846666666665"/>
    <n v="42037.207638888889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n v="42125.772812499999"/>
    <n v="42155.772812499999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n v="41856.010069444441"/>
    <n v="41890.125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n v="41794.817523148151"/>
    <n v="41824.458333333336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n v="41893.783553240741"/>
    <n v="41914.597916666666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n v="42037.598958333328"/>
    <n v="42067.598958333328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n v="42227.824212962965"/>
    <n v="42253.574305555558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n v="41881.361342592594"/>
    <n v="41911.361342592594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n v="42234.789884259262"/>
    <n v="42262.420833333337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n v="42581.397546296299"/>
    <n v="42638.958333333328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n v="41880.76357638889"/>
    <n v="41895.166666666664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n v="42214.6956712963"/>
    <n v="42225.666666666672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n v="42460.335312499999"/>
    <n v="42488.249305555553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n v="42167.023206018523"/>
    <n v="42196.165972222225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n v="42733.50136574074"/>
    <n v="42753.50136574074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n v="42177.761782407411"/>
    <n v="42198.041666666672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n v="42442.623344907406"/>
    <n v="42470.833333333328"/>
    <d v="2016-03-13T14:57:37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n v="42521.654328703706"/>
    <n v="42551.654328703706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n v="41884.599849537037"/>
    <n v="41900.165972222225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n v="42289.761192129627"/>
    <n v="42319.802858796291"/>
    <d v="2015-10-12T18:16:07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n v="42243.6252662037"/>
    <n v="42278.6252662037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n v="42248.640162037038"/>
    <n v="42279.75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n v="42328.727141203708"/>
    <n v="42358.499305555553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n v="41923.354351851849"/>
    <n v="41960.332638888889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n v="42571.420601851853"/>
    <n v="42599.420601851853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n v="42600.756041666667"/>
    <n v="42621.756041666667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n v="42517.00336805555"/>
    <n v="42547.00336805555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n v="42222.730034722219"/>
    <n v="42247.730034722219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n v="41829.599791666667"/>
    <n v="41889.599791666667"/>
    <d v="2014-07-09T14:23: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n v="42150.755312499998"/>
    <n v="42180.755312499998"/>
    <d v="2015-05-26T18:07:39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n v="42040.831678240742"/>
    <n v="42070.831678240742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n v="42075.807395833333"/>
    <n v="42105.807395833333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n v="42073.66069444445"/>
    <n v="42095.165972222225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n v="42480.078715277778"/>
    <n v="42504.165972222225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n v="42411.942291666666"/>
    <n v="42434.041666666672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n v="42223.394363425927"/>
    <n v="42251.394363425927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n v="42462.893495370372"/>
    <n v="42492.893495370372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n v="41753.515856481477"/>
    <n v="41781.921527777777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n v="41788.587083333332"/>
    <n v="41818.587083333332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n v="42196.028703703705"/>
    <n v="42228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n v="42016.050451388888"/>
    <n v="42046.708333333328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n v="42661.442060185189"/>
    <n v="42691.483726851853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n v="41808.649583333332"/>
    <n v="41868.649583333332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n v="41730.276747685188"/>
    <n v="41764.276747685188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n v="42139.816840277781"/>
    <n v="42181.875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n v="42194.096157407403"/>
    <n v="42216.373611111107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n v="42115.889652777776"/>
    <n v="42151.114583333328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n v="42203.680300925931"/>
    <n v="42221.775000000001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n v="42433.761886574073"/>
    <n v="42442.916666666672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n v="42555.671944444446"/>
    <n v="42583.791666666672"/>
    <d v="2016-07-04T16:07:36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n v="42236.623252314821"/>
    <n v="42282.666666666672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n v="41974.743148148147"/>
    <n v="42004.743148148147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n v="41997.507905092592"/>
    <n v="42027.507905092592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n v="42135.810694444444"/>
    <n v="42165.810694444444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n v="41869.740671296298"/>
    <n v="41899.740671296298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n v="41982.688611111109"/>
    <n v="42012.688611111109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n v="41976.331979166665"/>
    <n v="42004.291666666672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n v="41912.858946759261"/>
    <n v="41942.858946759261"/>
    <d v="2014-09-30T20:36:53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n v="42146.570393518516"/>
    <n v="42176.570393518516"/>
    <d v="2015-05-22T13:41:2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n v="41921.375532407408"/>
    <n v="41951.417199074072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n v="41926.942685185182"/>
    <n v="41956.984351851846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n v="42561.783877314811"/>
    <n v="42593.165972222225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n v="42649.54923611111"/>
    <n v="42709.590902777782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n v="42093.786840277782"/>
    <n v="42120.269444444442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n v="42460.733530092592"/>
    <n v="42490.733530092592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n v="42430.76222222222"/>
    <n v="42460.720555555556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n v="42026.176180555558"/>
    <n v="42064.207638888889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n v="41836.471180555556"/>
    <n v="41850.471180555556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n v="42451.095856481479"/>
    <n v="42465.095856481479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n v="42418.425983796296"/>
    <n v="42478.384317129632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n v="42168.316481481481"/>
    <n v="42198.316481481481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n v="41964.716319444444"/>
    <n v="41994.716319444444"/>
    <d v="2014-11-21T17:11:30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n v="42576.697569444441"/>
    <n v="42636.697569444441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n v="42503.539976851855"/>
    <n v="42548.791666666672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n v="42101.828819444447"/>
    <n v="42123.958333333328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n v="42125.647534722222"/>
    <n v="42150.647534722222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n v="41902.333726851852"/>
    <n v="41932.333726851852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n v="42003.948425925926"/>
    <n v="42028.207638888889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n v="41988.829942129625"/>
    <n v="42046.207638888889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n v="41974.898599537039"/>
    <n v="42009.851388888885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n v="42592.066921296297"/>
    <n v="42617.066921296297"/>
    <d v="2016-08-10T01:36:22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n v="42050.008368055554"/>
    <n v="42076.290972222225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n v="41856.715069444443"/>
    <n v="41877.715069444443"/>
    <d v="2014-08-05T17:09:42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n v="42417.585532407407"/>
    <n v="42432.249305555553"/>
    <d v="2016-02-17T14:03:10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n v="41866.79886574074"/>
    <n v="41885.207638888889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n v="42220.794872685183"/>
    <n v="42246"/>
    <d v="2015-08-04T19:04:37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n v="42628.849120370374"/>
    <n v="42656.849120370374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n v="41990.99863425926"/>
    <n v="42020.99863425926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n v="42447.894432870366"/>
    <n v="42507.894432870366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n v="42283.864351851851"/>
    <n v="42313.906018518523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n v="42483.015694444446"/>
    <n v="42489.290972222225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n v="42383.793124999997"/>
    <n v="42413.793124999997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n v="42566.604826388888"/>
    <n v="42596.604826388888"/>
    <d v="2016-07-15T14:30:57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n v="42338.963912037041"/>
    <n v="42353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n v="42506.709374999999"/>
    <n v="42538.583333333328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n v="42429.991724537038"/>
    <n v="42459.950057870374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n v="42203.432129629626"/>
    <n v="42233.432129629626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n v="42072.370381944449"/>
    <n v="42102.370381944449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n v="41789.726979166669"/>
    <n v="41799.726979166669"/>
    <d v="2014-05-30T17:26:51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n v="41788.58997685185"/>
    <n v="41818.58997685185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n v="42144.041851851849"/>
    <n v="42174.041851851849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n v="42318.593703703707"/>
    <n v="42348.593703703707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n v="42052.949814814812"/>
    <n v="42082.908148148148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n v="42779.610289351855"/>
    <n v="42794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n v="42128.627893518518"/>
    <n v="42158.627893518518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n v="42661.132245370376"/>
    <n v="42693.916666666672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n v="42037.938206018516"/>
    <n v="42068.166666666672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n v="42619.935694444444"/>
    <n v="42643.875"/>
    <d v="2016-09-06T22:27:24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n v="41877.221886574072"/>
    <n v="41910.140972222223"/>
    <d v="2014-08-26T05:19:31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n v="41828.736921296295"/>
    <n v="41846.291666666664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n v="42545.774189814816"/>
    <n v="42605.774189814816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n v="42157.652511574073"/>
    <n v="42187.652511574073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n v="41846.667326388888"/>
    <n v="41867.667326388888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n v="42460.741747685184"/>
    <n v="42511.165972222225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42291.833287037036"/>
    <n v="42351.874953703707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n v="42437.094490740739"/>
    <n v="42495.708333333328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n v="41942.84710648148"/>
    <n v="41972.888773148152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n v="41880.753437500003"/>
    <n v="41905.165972222225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n v="41946.936909722222"/>
    <n v="41966.936909722222"/>
    <d v="2014-11-03T22:29:09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n v="42649.623460648145"/>
    <n v="42693.041666666672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n v="42701.166365740741"/>
    <n v="42749.165972222225"/>
    <d v="2016-11-27T03:59: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n v="42450.88282407407"/>
    <n v="42480.88282407407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42226.694780092592"/>
    <n v="42261.694780092592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n v="41975.700636574074"/>
    <n v="42005.700636574074"/>
    <d v="2014-12-02T16:48:55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n v="42053.672824074078"/>
    <n v="42113.631157407406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n v="42590.677152777775"/>
    <n v="42650.632638888885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n v="42104.781597222223"/>
    <n v="42134.781597222223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41899.627071759256"/>
    <n v="41917.208333333336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n v="42297.816284722227"/>
    <n v="42338.708333333328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42285.143969907411"/>
    <n v="42325.185636574068"/>
    <d v="2015-10-08T03:27:19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n v="42409.241747685184"/>
    <n v="42437.207638888889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n v="42665.970347222217"/>
    <n v="42696.012013888889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n v="42140.421319444446"/>
    <n v="42171.979166666672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n v="42598.749155092592"/>
    <n v="42643.749155092592"/>
    <d v="2016-08-16T17:58: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n v="41887.292187500003"/>
    <n v="41917.292187500003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n v="41780.712893518517"/>
    <n v="41806.712893518517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n v="42381.478981481487"/>
    <n v="42402.478981481487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n v="41828.646319444444"/>
    <n v="41861.665972222225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n v="42596.644699074073"/>
    <n v="42607.165972222225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n v="42191.363506944443"/>
    <n v="42221.363506944443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n v="42440.416504629626"/>
    <n v="42463.708333333328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n v="42173.803217592591"/>
    <n v="42203.290972222225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n v="42737.910138888888"/>
    <n v="42767.957638888889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n v="42499.629849537036"/>
    <n v="42522.904166666667"/>
    <d v="2016-05-09T15:06:59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n v="41775.858564814815"/>
    <n v="41822.165972222225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n v="42055.277199074073"/>
    <n v="42082.610416666663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n v="41971.881076388891"/>
    <n v="41996.881076388891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n v="42447.896666666667"/>
    <n v="42470.166666666672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n v="42064.220069444447"/>
    <n v="42094.178402777776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n v="42665.451736111107"/>
    <n v="42725.493402777778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n v="42523.248715277776"/>
    <n v="42537.248715277776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n v="42294.808124999996"/>
    <n v="42305.829166666663"/>
    <d v="2015-10-17T19:23:42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n v="41822.90488425926"/>
    <n v="41844.291666666664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n v="42173.970127314817"/>
    <n v="42203.970127314817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n v="42185.556157407409"/>
    <n v="42208.772916666669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n v="42136.675196759257"/>
    <n v="42166.675196759257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n v="42142.514016203706"/>
    <n v="42155.958333333328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n v="41820.62809027778"/>
    <n v="41841.165972222225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n v="41878.946574074071"/>
    <n v="41908.946574074071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n v="41914.295104166667"/>
    <n v="41948.536111111112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n v="42556.873020833329"/>
    <n v="42616.873020833329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n v="42493.597013888888"/>
    <n v="42505.958333333328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n v="41876.815787037034"/>
    <n v="41894.815787037034"/>
    <d v="2014-08-25T19:34:44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n v="41802.574282407411"/>
    <n v="41823.165972222225"/>
    <d v="2014-06-12T13:46:58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n v="42120.531226851846"/>
    <n v="42155.531226851846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n v="41786.761354166665"/>
    <n v="41821.207638888889"/>
    <d v="2014-05-27T18:16:21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n v="42627.454097222224"/>
    <n v="42648.454097222224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n v="42374.651504629626"/>
    <n v="42384.651504629626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n v="41772.685393518521"/>
    <n v="41806.290972222225"/>
    <d v="2014-05-13T16:26:58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n v="42633.116851851853"/>
    <n v="42663.116851851853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n v="42219.180393518516"/>
    <n v="42249.180393518516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n v="41753.593275462961"/>
    <n v="41778.875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n v="42230.662731481483"/>
    <n v="42245.165972222225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n v="41787.218229166669"/>
    <n v="41817.218229166669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n v="41829.787083333329"/>
    <n v="41859.787083333329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n v="42147.826840277776"/>
    <n v="42176.934027777781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n v="41940.598182870373"/>
    <n v="41970.639849537038"/>
    <d v="2014-10-28T14:21:23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n v="42020.700567129628"/>
    <n v="42065.207638888889"/>
    <d v="2015-01-16T16:48:49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n v="41891.96503472222"/>
    <n v="41901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n v="42309.191307870366"/>
    <n v="42338.9375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n v="42490.133877314816"/>
    <n v="42527.083333333328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n v="41995.870486111111"/>
    <n v="42015.870486111111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n v="41988.617083333331"/>
    <n v="42048.617083333331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n v="42479.465833333335"/>
    <n v="42500.465833333335"/>
    <d v="2016-04-19T11:10:48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n v="42401.806562500002"/>
    <n v="42431.806562500002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n v="41897.602037037039"/>
    <n v="41927.602037037039"/>
    <d v="2014-09-15T14:26:56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n v="41882.585648148146"/>
    <n v="41912.666666666664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n v="42129.541585648149"/>
    <n v="42159.541585648149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n v="42524.53800925926"/>
    <n v="42561.957638888889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n v="42556.504490740743"/>
    <n v="42595.290972222225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n v="42461.689745370371"/>
    <n v="42521.689745370371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n v="41792.542986111112"/>
    <n v="41813.75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n v="41879.913761574076"/>
    <n v="41894.913761574076"/>
    <d v="2014-08-28T21:55:49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n v="42552.048356481479"/>
    <n v="42573.226388888885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n v="41810.142199074071"/>
    <n v="41824.142199074071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n v="41785.707708333335"/>
    <n v="41815.707708333335"/>
    <d v="2014-05-26T16:59:06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n v="42072.576249999998"/>
    <n v="42097.576249999998"/>
    <d v="2015-03-09T13:49:48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n v="41779.724224537036"/>
    <n v="41805.666666666664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n v="42134.172071759254"/>
    <n v="42155.290972222225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n v="42505.738032407404"/>
    <n v="42525.738032407404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n v="42118.556331018517"/>
    <n v="42150.165972222225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n v="42036.99559027778"/>
    <n v="42094.536111111112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n v="42360.887835648151"/>
    <n v="42390.887835648151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n v="42102.866307870368"/>
    <n v="42133.866307870368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n v="42032.716145833328"/>
    <n v="42062.716145833328"/>
    <d v="2015-01-28T17:11:15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n v="42147.72993055555"/>
    <n v="42177.72993055555"/>
    <d v="2015-05-23T17:31:06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n v="42165.993125000001"/>
    <n v="42187.993125000001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n v="41927.936157407406"/>
    <n v="41948.977824074071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n v="42381.671840277777"/>
    <n v="42411.957638888889"/>
    <d v="2016-01-12T16:07:27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n v="41943.753032407403"/>
    <n v="41973.794699074075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n v="42465.491435185184"/>
    <n v="42494.958333333328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n v="42401.945219907408"/>
    <n v="42418.895833333328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n v="42462.140868055554"/>
    <n v="42489.875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n v="42632.348310185189"/>
    <n v="42663.204861111109"/>
    <d v="2016-09-19T08:21:34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n v="42205.171018518522"/>
    <n v="42235.171018518522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n v="42041.205000000002"/>
    <n v="42086.16333333333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n v="42203.677766203706"/>
    <n v="42233.677766203706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n v="41983.752847222218"/>
    <n v="42014.140972222223"/>
    <d v="2014-12-10T18:04:06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n v="41968.677465277782"/>
    <n v="42028.5"/>
    <d v="2014-11-25T16:15:33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42103.024398148147"/>
    <n v="42112.9375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n v="42089.901574074072"/>
    <n v="42149.901574074072"/>
    <d v="2015-03-26T21:38:16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n v="42122.693159722221"/>
    <n v="42152.693159722221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n v="42048.711724537039"/>
    <n v="42086.75"/>
    <d v="2015-02-13T17:04:53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n v="42297.691006944442"/>
    <n v="42320.290972222225"/>
    <d v="2015-10-20T16:35:03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n v="41813.938715277778"/>
    <n v="41835.916666666664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n v="42548.449861111112"/>
    <n v="42568.449861111112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n v="41833.089756944442"/>
    <n v="41863.079143518517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42325.920717592599"/>
    <n v="42355.920717592599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n v="41858.214629629627"/>
    <n v="41888.214629629627"/>
    <d v="2014-08-07T05:09:04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41793.710231481484"/>
    <n v="41823.710231481484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41793.814259259263"/>
    <n v="41825.165972222225"/>
    <d v="2014-06-03T19:32:32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n v="41831.697939814818"/>
    <n v="41861.697939814818"/>
    <d v="2014-07-11T16:45:02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n v="42621.389340277776"/>
    <n v="42651.389340277776"/>
    <d v="2016-09-08T09:20:39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n v="42164.299722222218"/>
    <n v="42190.957638888889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n v="42395.706435185188"/>
    <n v="42416.249305555553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n v="42458.127175925925"/>
    <n v="42489.165972222225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n v="42016.981574074074"/>
    <n v="42045.332638888889"/>
    <d v="2015-01-12T23:33:28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n v="42403.035567129627"/>
    <n v="42462.993900462963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n v="42619.802488425928"/>
    <n v="42659.875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n v="42128.824074074073"/>
    <n v="42158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n v="41808.881215277775"/>
    <n v="41846.207638888889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n v="42445.866979166669"/>
    <n v="42475.866979166669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n v="41771.814791666664"/>
    <n v="41801.814791666664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n v="41954.850868055553"/>
    <n v="41974.850868055553"/>
    <d v="2014-11-11T20:25:15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n v="41747.471504629626"/>
    <n v="41778.208333333336"/>
    <d v="2014-04-18T11:18: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n v="42182.108252314814"/>
    <n v="42242.108252314814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n v="41739.525300925925"/>
    <n v="41764.525300925925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n v="42173.466863425929"/>
    <n v="42226.958333333328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n v="42193.813530092593"/>
    <n v="42218.813530092593"/>
    <d v="2015-07-08T19:31:29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n v="42065.750300925924"/>
    <n v="42095.708634259259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n v="42499.842962962961"/>
    <n v="42519.025000000001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n v="41820.776412037041"/>
    <n v="41850.776412037041"/>
    <d v="2014-06-30T18:38:02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n v="41788.167187500003"/>
    <n v="41823.167187500003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n v="42050.019641203704"/>
    <n v="42064.207638888889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n v="41772.727893518517"/>
    <n v="41802.727893518517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n v="42445.598136574074"/>
    <n v="42475.598136574074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n v="42138.930671296301"/>
    <n v="42168.930671296301"/>
    <d v="2015-05-14T22:20:1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n v="42493.857083333336"/>
    <n v="42508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n v="42682.616967592592"/>
    <n v="42703.25"/>
    <d v="2016-11-08T14:48:26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n v="42656.005173611113"/>
    <n v="42689.088888888888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n v="42087.792303240742"/>
    <n v="42103.792303240742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n v="42075.942627314813"/>
    <n v="42103.166666666672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n v="41814.367800925924"/>
    <n v="41852.041666666664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n v="41887.111354166671"/>
    <n v="41909.166666666664"/>
    <d v="2014-09-05T02:40:21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n v="41989.819212962961"/>
    <n v="42049.819212962961"/>
    <d v="2014-12-16T19:39:40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n v="42425.735416666663"/>
    <n v="42455.693749999999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n v="42166.219733796301"/>
    <n v="42198.837500000001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n v="41865.882928240739"/>
    <n v="41890.882928240739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n v="42546.862233796295"/>
    <n v="42575.958333333328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n v="42420.140277777777"/>
    <n v="42444.666666666672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n v="42531.980694444443"/>
    <n v="42561.980694444443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n v="42548.63853009259"/>
    <n v="42584.418749999997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n v="42487.037905092599"/>
    <n v="42517.037905092599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n v="42167.534791666665"/>
    <n v="42196.165972222225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n v="42333.695821759262"/>
    <n v="42361.679166666669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n v="42138.798819444448"/>
    <n v="42170.798819444448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42666.666932870372"/>
    <n v="42696.708599537043"/>
    <d v="2016-10-23T16:00:23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41766.692037037035"/>
    <n v="41826.692037037035"/>
    <d v="2014-05-07T16:36:32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n v="42170.447013888886"/>
    <n v="42200.447013888886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n v="41968.938993055555"/>
    <n v="41989.938993055555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n v="42132.58048611111"/>
    <n v="42162.58048611111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n v="42201.436226851853"/>
    <n v="42244.9375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n v="42689.029583333337"/>
    <n v="42749.029583333337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n v="42084.881539351853"/>
    <n v="42114.881539351853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n v="41831.722777777781"/>
    <n v="41861.722777777781"/>
    <d v="2014-07-11T17:20:4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n v="42410.93105324074"/>
    <n v="42440.93105324074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n v="41982.737071759257"/>
    <n v="42015.207638888889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n v="41975.676111111112"/>
    <n v="42006.676111111112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42269.126226851848"/>
    <n v="42299.126226851848"/>
    <d v="2015-09-22T03:01:46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n v="42403.971851851849"/>
    <n v="42433.971851851849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42527.00953703704"/>
    <n v="42582.291666666672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n v="41849.887037037035"/>
    <n v="41909.887037037035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n v="41799.259039351848"/>
    <n v="41819.259039351848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n v="42090.909016203703"/>
    <n v="42097.909016203703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n v="42059.453923611116"/>
    <n v="42119.412256944444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n v="41800.526701388888"/>
    <n v="41850.958333333336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n v="42054.849050925928"/>
    <n v="42084.807384259257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n v="42487.627002314817"/>
    <n v="42521.458333333328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n v="42109.751250000001"/>
    <n v="42156.165972222225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n v="42497.275706018518"/>
    <n v="42535.904861111107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n v="42058.904074074075"/>
    <n v="42095.165972222225"/>
    <d v="2015-02-23T21:41:52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n v="42207.259918981479"/>
    <n v="42236.958333333328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n v="41807.690081018518"/>
    <n v="41837.690081018518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n v="42284.69694444444"/>
    <n v="42301.165972222225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n v="42045.84238425926"/>
    <n v="42075.800717592589"/>
    <d v="2015-02-10T20:13:02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n v="42184.209537037037"/>
    <n v="42202.876388888893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n v="42160.651817129627"/>
    <n v="42190.651817129627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n v="42341.180636574078"/>
    <n v="42373.180636574078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n v="42329.838159722218"/>
    <n v="42388.957638888889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n v="42170.910231481481"/>
    <n v="42205.165972222225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n v="42571.626192129625"/>
    <n v="42583.570138888885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n v="42151.069606481484"/>
    <n v="42172.069606481484"/>
    <d v="2015-05-27T01:40:14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n v="42101.423541666663"/>
    <n v="42131.423541666663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n v="42034.928252314814"/>
    <n v="42090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n v="41944.527627314819"/>
    <n v="42004.569293981483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n v="42593.865405092598"/>
    <n v="42613.865405092598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n v="42503.740868055553"/>
    <n v="42517.740868055553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n v="41927.848900462966"/>
    <n v="41948.890567129631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n v="42375.114988425928"/>
    <n v="42420.114988425928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n v="41963.872361111113"/>
    <n v="41974.797916666663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n v="42143.445219907408"/>
    <n v="42173.445219907408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n v="42460.94222222222"/>
    <n v="42481.94222222222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n v="42553.926527777774"/>
    <n v="42585.172916666663"/>
    <d v="2016-07-02T22:14:12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n v="42152.765717592592"/>
    <n v="42188.765717592592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n v="42116.710752314815"/>
    <n v="42146.710752314815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n v="42155.142638888894"/>
    <n v="42215.142638888894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n v="42432.701724537037"/>
    <n v="42457.660057870366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n v="41780.785729166666"/>
    <n v="41840.785729166666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n v="41740.493657407409"/>
    <n v="41770.493657407409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n v="41766.072500000002"/>
    <n v="41791.072500000002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n v="41766.617291666669"/>
    <n v="41793.290972222225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n v="42248.627013888894"/>
    <n v="42278.627013888894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n v="41885.221550925926"/>
    <n v="41916.290972222225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n v="42159.224432870367"/>
    <n v="42204.224432870367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n v="42265.817002314812"/>
    <n v="42295.817002314812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n v="42136.767175925925"/>
    <n v="42166.767175925925"/>
    <d v="2015-05-12T18:24:44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n v="41975.124340277776"/>
    <n v="42005.124340277776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n v="42172.439571759256"/>
    <n v="42202.439571759256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n v="42065.190694444449"/>
    <n v="42090.149027777778"/>
    <d v="2015-03-02T04:34:36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n v="41848.84002314815"/>
    <n v="41883.84002314815"/>
    <d v="2014-07-28T20:09:38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n v="42103.884930555556"/>
    <n v="42133.884930555556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n v="42059.970729166671"/>
    <n v="42089.929062499999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n v="42041.743090277778"/>
    <n v="42071.701423611114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n v="41829.73715277778"/>
    <n v="41852.716666666667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n v="42128.431064814817"/>
    <n v="42146.875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n v="41789.893599537041"/>
    <n v="41815.875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n v="41833.660995370374"/>
    <n v="41863.660995370374"/>
    <d v="2014-07-13T15:51:5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n v="41914.590011574073"/>
    <n v="41955.907638888893"/>
    <d v="2014-10-02T14:09:37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n v="42611.261064814811"/>
    <n v="42625.707638888889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42253.633159722223"/>
    <n v="42313.674826388888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n v="42295.891828703709"/>
    <n v="42325.933495370366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n v="41841.651597222226"/>
    <n v="41881.229166666664"/>
    <d v="2014-07-21T15:38:18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n v="42402.947002314817"/>
    <n v="42452.145138888889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n v="42509.814108796294"/>
    <n v="42539.814108796294"/>
    <d v="2016-05-19T19:32:19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n v="41865.659780092596"/>
    <n v="41890.659780092596"/>
    <d v="2014-08-14T15:50:05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n v="42047.724444444444"/>
    <n v="42077.132638888885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n v="41793.172199074077"/>
    <n v="41823.172199074077"/>
    <d v="2014-06-03T04:07:58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n v="42763.780671296292"/>
    <n v="42823.739004629628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42180.145787037036"/>
    <n v="42230.145787037036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42255.696006944447"/>
    <n v="42285.696006944447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42007.016458333339"/>
    <n v="42028.041666666672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42615.346817129626"/>
    <n v="42616.416666666672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n v="42372.624166666661"/>
    <n v="42402.624166666661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n v="42682.677685185183"/>
    <n v="42712.677685185183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n v="42154.818819444445"/>
    <n v="42185.165972222225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41999.861064814817"/>
    <n v="42029.861064814817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n v="41815.815046296295"/>
    <n v="41850.958333333336"/>
    <d v="2014-06-25T19:33:4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n v="42756.018506944441"/>
    <n v="42786.018506944441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42373.983449074076"/>
    <n v="42400.960416666669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41854.602650462963"/>
    <n v="41884.602650462963"/>
    <d v="2014-08-03T14:27:49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42065.791574074072"/>
    <n v="42090.749907407408"/>
    <d v="2015-03-02T18:59:52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42469.951284722221"/>
    <n v="42499.951284722221"/>
    <d v="2016-04-09T22:49:51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41954.228032407409"/>
    <n v="41984.228032407409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n v="42079.857974537037"/>
    <n v="42125.916666666672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n v="42762.545810185184"/>
    <n v="42792.545810185184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n v="41977.004976851851"/>
    <n v="42008.976388888885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n v="42171.758611111116"/>
    <n v="42231.758611111116"/>
    <d v="2015-06-16T18:12:24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n v="42056.1324537037"/>
    <n v="42086.207638888889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41867.652280092589"/>
    <n v="41875.291666666664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n v="41779.657870370371"/>
    <n v="41821.25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n v="42679.958472222221"/>
    <n v="42710.207638888889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n v="42032.250208333331"/>
    <n v="42063.250208333331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n v="41793.191874999997"/>
    <n v="41807.191874999997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n v="41982.87364583333"/>
    <n v="42012.87364583333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n v="42193.482291666667"/>
    <n v="42233.666666666672"/>
    <d v="2015-07-08T11:34:30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n v="41843.775011574071"/>
    <n v="41863.775011574071"/>
    <d v="2014-07-23T18:36:01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n v="42136.092488425929"/>
    <n v="42166.092488425929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n v="42317.826377314821"/>
    <n v="42357.826377314821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n v="42663.468078703707"/>
    <n v="42688.509745370371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42186.01116898148"/>
    <n v="42230.818055555559"/>
    <d v="2015-07-01T00:16:05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n v="42095.229166666672"/>
    <n v="42109.211111111115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n v="42124.623877314814"/>
    <n v="42166.958333333328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n v="42143.917743055557"/>
    <n v="42181.559027777781"/>
    <d v="2015-05-19T22:01:33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n v="41906.819513888884"/>
    <n v="41938.838888888888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n v="41834.135370370372"/>
    <n v="41849.135370370372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n v="41863.359282407408"/>
    <n v="41893.359282407408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n v="42224.756909722222"/>
    <n v="42254.756909722222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n v="41939.812233796292"/>
    <n v="41969.853900462957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n v="42059.270023148143"/>
    <n v="42119.190972222219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n v="42308.211215277777"/>
    <n v="42338.252881944441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n v="42114.818935185183"/>
    <n v="42134.957638888889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n v="42492.98505787037"/>
    <n v="42522.98505787037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42494.471666666665"/>
    <n v="42524.471666666665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n v="41863.527326388888"/>
    <n v="41893.527326388888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n v="41843.664618055554"/>
    <n v="41855.666666666664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n v="42358.684872685189"/>
    <n v="42387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n v="42657.38726851852"/>
    <n v="42687.428935185184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41926.542303240742"/>
    <n v="41938.75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n v="42020.768634259264"/>
    <n v="42065.958333333328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n v="42075.979988425926"/>
    <n v="42103.979988425926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n v="41786.959745370375"/>
    <n v="41816.959745370375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n v="41820.870821759258"/>
    <n v="41850.870821759258"/>
    <d v="2014-06-30T20:53:59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n v="41970.085046296299"/>
    <n v="42000.085046296299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n v="41830.267407407402"/>
    <n v="41860.267407407402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n v="42265.683182870373"/>
    <n v="42293.207638888889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n v="42601.827141203699"/>
    <n v="42631.827141203699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42433.338749999995"/>
    <n v="42461.25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42228.151701388888"/>
    <n v="42253.151701388888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n v="42415.168564814812"/>
    <n v="42445.126898148148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n v="42538.968310185184"/>
    <n v="42568.029861111107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n v="42233.671747685185"/>
    <n v="42278.541666666672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n v="42221.656782407408"/>
    <n v="42281.656782407408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42675.262962962966"/>
    <n v="42705.304629629631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n v="42534.631481481483"/>
    <n v="42562.631481481483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n v="42151.905717592592"/>
    <n v="42182.905717592592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n v="41915.400219907402"/>
    <n v="41919.1875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n v="41961.492488425924"/>
    <n v="42006.492488425924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n v="41940.587233796294"/>
    <n v="41968.041666666672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42111.904097222221"/>
    <n v="42171.904097222221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n v="42279.778564814813"/>
    <n v="42310.701388888891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42213.662905092599"/>
    <n v="42243.662905092599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n v="42109.801712962959"/>
    <n v="42139.801712962959"/>
    <d v="2015-04-15T19:14:28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n v="42031.833587962959"/>
    <n v="42063.333333333328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n v="42615.142870370371"/>
    <n v="42645.142870370371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41829.325497685182"/>
    <n v="41889.325497685182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n v="42016.120613425926"/>
    <n v="42046.120613425926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n v="42439.702314814815"/>
    <n v="42468.774305555555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n v="42433.825717592597"/>
    <n v="42493.784050925926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n v="42243.790393518517"/>
    <n v="42303.790393518517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42550.048449074078"/>
    <n v="42580.978472222225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41774.651203703703"/>
    <n v="41834.651203703703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n v="42306.848854166667"/>
    <n v="42336.890520833331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42457.932025462957"/>
    <n v="42485.013888888891"/>
    <d v="2016-03-28T22:22:07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n v="42513.976319444446"/>
    <n v="42559.976319444446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n v="41816.950370370374"/>
    <n v="41853.583333333336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n v="41880.788842592592"/>
    <n v="41910.788842592592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n v="42342.845555555556"/>
    <n v="42372.845555555556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n v="41745.891319444447"/>
    <n v="41767.891319444447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n v="42311.621458333335"/>
    <n v="42336.621458333335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42296.154131944444"/>
    <n v="42326.195798611108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n v="42053.722060185188"/>
    <n v="42113.680393518516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n v="42414.235879629632"/>
    <n v="42474.194212962961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n v="41801.711550925924"/>
    <n v="41844.124305555553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n v="42770.290590277778"/>
    <n v="42800.290590277778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n v="42452.815659722226"/>
    <n v="42512.815659722226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n v="42601.854699074072"/>
    <n v="42611.163194444445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n v="42447.863553240735"/>
    <n v="42477.863553240735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n v="41811.536180555559"/>
    <n v="41841.536180555559"/>
    <d v="2014-06-21T12:52:06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n v="41981.067523148151"/>
    <n v="42041.067523148151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n v="42469.68414351852"/>
    <n v="42499.166666666672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n v="42493.546851851846"/>
    <n v="42523.546851851846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42534.866875"/>
    <n v="42564.866875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n v="41830.858344907407"/>
    <n v="41852.291666666664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n v="42543.788564814815"/>
    <n v="42573.788564814815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n v="41975.642974537041"/>
    <n v="42035.642974537041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n v="42069.903437500005"/>
    <n v="42092.833333333328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n v="41795.598923611113"/>
    <n v="41825.598923611113"/>
    <d v="2014-06-05T14:22:27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n v="42508.179965277777"/>
    <n v="42568.179965277777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n v="42132.809953703705"/>
    <n v="42192.809953703705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n v="41747.86986111111"/>
    <n v="41779.290972222225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n v="41920.963472222225"/>
    <n v="41951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n v="42399.707407407404"/>
    <n v="42420.878472222219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n v="42467.548541666663"/>
    <n v="42496.544444444444"/>
    <d v="2016-04-07T13:09:54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n v="41765.92465277778"/>
    <n v="41775.92465277778"/>
    <d v="2014-05-06T22:11:30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n v="42230.081168981487"/>
    <n v="42245.081168981487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42286.749780092592"/>
    <n v="42316.791446759264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n v="42401.672372685185"/>
    <n v="42431.672372685185"/>
    <d v="2016-02-01T16:08:13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n v="42125.644467592589"/>
    <n v="42155.644467592589"/>
    <d v="2015-05-01T15:28:02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n v="42289.94049768518"/>
    <n v="42349.982164351852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n v="42107.864722222221"/>
    <n v="42137.864722222221"/>
    <d v="2015-04-13T20:45:12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n v="41809.389930555553"/>
    <n v="41839.389930555553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n v="42019.683761574073"/>
    <n v="42049.477083333331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n v="41950.266944444447"/>
    <n v="41963.669444444444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42069.391446759262"/>
    <n v="42099.349780092598"/>
    <d v="2015-03-06T09:23:41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n v="42061.963263888887"/>
    <n v="42091.921597222223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n v="41842.828680555554"/>
    <n v="41882.827650462961"/>
    <d v="2014-07-22T19:53:18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n v="42437.64534722222"/>
    <n v="42497.603680555556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n v="42775.964212962965"/>
    <n v="42795.791666666672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n v="41879.043530092596"/>
    <n v="41909.043530092596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n v="42020.58734953704"/>
    <n v="42050.58734953704"/>
    <d v="2015-01-16T14:05:47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n v="41890.16269675926"/>
    <n v="41920.16269675926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n v="41872.807696759264"/>
    <n v="41932.807696759264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n v="42391.772997685184"/>
    <n v="42416.772997685184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n v="41848.772928240738"/>
    <n v="41877.686111111107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n v="42177.964201388888"/>
    <n v="42207.964201388888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n v="41851.700925925928"/>
    <n v="41891.700925925928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n v="41921.770439814813"/>
    <n v="41938.770439814813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n v="42002.54488425926"/>
    <n v="42032.54488425926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42096.544548611113"/>
    <n v="42126.544548611113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n v="42021.301192129627"/>
    <n v="42051.301192129627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42419.246168981481"/>
    <n v="42434.246168981481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n v="42174.780821759261"/>
    <n v="42204.780821759261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n v="41869.872685185182"/>
    <n v="41899.872685185182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n v="41856.672152777777"/>
    <n v="41886.672152777777"/>
    <d v="2014-08-05T16:07:54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n v="42620.91097222222"/>
    <n v="42650.91097222222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n v="42417.675879629634"/>
    <n v="42475.686111111107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n v="42057.190960648149"/>
    <n v="42087.149293981478"/>
    <d v="2015-02-22T04:34:59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n v="41878.911550925928"/>
    <n v="41938.911550925928"/>
    <d v="2014-08-27T21:52:38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n v="41990.584108796291"/>
    <n v="42036.120833333334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42408.999571759261"/>
    <n v="42453.957905092597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n v="42217.670104166667"/>
    <n v="42247.670104166667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n v="42151.237685185188"/>
    <n v="42211.237685185188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42282.655543981484"/>
    <n v="42342.697210648148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n v="42768.97084490741"/>
    <n v="42789.041666666672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n v="41765.938657407409"/>
    <n v="41795.938657407409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42322.02511574074"/>
    <n v="42352.02511574074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n v="42374.655081018514"/>
    <n v="42403.784027777772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41941.585231481484"/>
    <n v="41991.626898148148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n v="42293.809212962966"/>
    <n v="42353.85087962963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n v="42614.268796296295"/>
    <n v="42645.375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n v="42067.947337962964"/>
    <n v="42097.905671296292"/>
    <d v="2015-03-04T22:44:10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n v="41903.882951388892"/>
    <n v="41933.882951388892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n v="41804.937083333331"/>
    <n v="41821.9375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n v="42497.070775462962"/>
    <n v="42514.600694444445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n v="41869.798726851848"/>
    <n v="41929.798726851848"/>
    <d v="2014-08-18T19:10:10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n v="42305.670914351853"/>
    <n v="42339.249305555553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n v="42144.231527777782"/>
    <n v="42203.125"/>
    <d v="2015-05-20T05:33:24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n v="42559.474004629628"/>
    <n v="42619.474004629628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n v="41995.084074074068"/>
    <n v="42024.802777777775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41948.957465277781"/>
    <n v="41963.957465277781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n v="42074.219699074078"/>
    <n v="42104.208333333328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n v="41842.201261574075"/>
    <n v="41872.201261574075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n v="41904.650578703702"/>
    <n v="41934.650578703702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n v="41991.022488425922"/>
    <n v="42015.041666666672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n v="42436.509108796294"/>
    <n v="42471.467442129629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n v="42169.958506944444"/>
    <n v="42199.958506944444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n v="41905.636469907404"/>
    <n v="41935.636469907404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41761.810150462959"/>
    <n v="41768.286805555559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n v="41865.878657407404"/>
    <n v="41925.878657407404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n v="41928.690138888887"/>
    <n v="41958.833333333328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42613.841261574074"/>
    <n v="42644.166666666672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n v="41779.648506944446"/>
    <n v="41809.648506944446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n v="42534.933321759265"/>
    <n v="42554.832638888889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n v="42310.968518518523"/>
    <n v="42333.958333333328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n v="42446.060694444444"/>
    <n v="42461.165972222225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n v="41866.640648148146"/>
    <n v="41898.125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n v="41779.695092592592"/>
    <n v="41813.666666666664"/>
    <d v="2014-05-20T16:40:56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42421.141469907408"/>
    <n v="42481.099803240737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n v="42523.739212962959"/>
    <n v="42553.739212962959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n v="41787.681527777779"/>
    <n v="41817.681527777779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n v="42093.588263888887"/>
    <n v="42123.588263888887"/>
    <d v="2015-03-30T14:07:06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n v="41833.951516203706"/>
    <n v="41863.951516203706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n v="42479.039212962962"/>
    <n v="42509.039212962962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n v="42235.117476851854"/>
    <n v="42275.117476851854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n v="42718.963599537034"/>
    <n v="42748.961805555555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n v="42022.661527777775"/>
    <n v="42063.5"/>
    <d v="2015-01-18T15:52:36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n v="42031.666898148149"/>
    <n v="42064.125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42700.804756944446"/>
    <n v="42730.804756944446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n v="41812.77443287037"/>
    <n v="41872.77443287037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n v="42078.345208333332"/>
    <n v="42133.166666666672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n v="42283.552951388891"/>
    <n v="42313.594618055555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n v="41779.045937499999"/>
    <n v="41820.727777777778"/>
    <d v="2014-05-20T01:06:09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41905.795706018514"/>
    <n v="41933.827083333337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n v="42695.7105787037"/>
    <n v="42725.7105787037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42732.787523148145"/>
    <n v="42762.787523148145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n v="42510.938900462963"/>
    <n v="42540.938900462963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42511.698101851849"/>
    <n v="42535.787499999999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n v="42041.581307870372"/>
    <n v="42071.539641203708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n v="42307.189270833333"/>
    <n v="42322.958333333328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n v="42353.761759259258"/>
    <n v="42383.761759259258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n v="42622.436412037037"/>
    <n v="42652.436412037037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n v="42058.603877314818"/>
    <n v="42087.165972222225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n v="42304.940960648149"/>
    <n v="42329.166666666672"/>
    <d v="2015-10-27T22:34:59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42538.742893518516"/>
    <n v="42568.742893518516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n v="41990.612546296295"/>
    <n v="42020.434722222228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n v="42122.732499999998"/>
    <n v="42155.732638888891"/>
    <d v="2015-04-28T17:34:48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n v="42209.67288194444"/>
    <n v="42223.625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n v="41990.506377314814"/>
    <n v="42020.506377314814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n v="42039.194988425923"/>
    <n v="42099.153321759259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n v="42178.815891203703"/>
    <n v="42238.815891203703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n v="41890.086805555555"/>
    <n v="41934.207638888889"/>
    <d v="2014-09-08T02:05:00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n v="42693.031828703708"/>
    <n v="42723.031828703708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n v="42750.530312499999"/>
    <n v="42794.368750000001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42344.824502314819"/>
    <n v="42400.996527777781"/>
    <d v="2015-12-06T19:47:1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42495.722187499996"/>
    <n v="42525.722187499996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n v="42570.850381944445"/>
    <n v="42615.850381944445"/>
    <d v="2016-07-19T20:24:33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41927.124884259261"/>
    <n v="41937.124884259261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42730.903726851851"/>
    <n v="42760.903726851851"/>
    <d v="2016-12-26T21:41:22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n v="42475.848067129627"/>
    <n v="42505.848067129627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n v="42188.83293981482"/>
    <n v="42242.772222222222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n v="42640.278171296297"/>
    <n v="42670.278171296297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n v="42697.010520833333"/>
    <n v="42730.010520833333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n v="42053.049375000002"/>
    <n v="42096.041666666672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n v="41883.916678240741"/>
    <n v="41906.916678240741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n v="42767.031678240739"/>
    <n v="42797.208333333328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42307.539398148147"/>
    <n v="42337.581064814818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n v="42512.626747685179"/>
    <n v="42572.626747685179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n v="42029.135879629626"/>
    <n v="42059.135879629626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n v="42400.946597222224"/>
    <n v="42428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n v="42358.573182870372"/>
    <n v="42377.273611111115"/>
    <d v="2015-12-20T13:45:23"/>
    <d v="2016-01-08T06:34:00"/>
  </r>
  <r>
    <m/>
    <x v="4107"/>
    <m/>
    <m/>
    <m/>
    <x v="4"/>
    <x v="21"/>
    <m/>
    <m/>
    <m/>
    <m/>
    <m/>
    <m/>
    <m/>
    <m/>
    <m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A447C-C2C7-4378-A987-F4B2E85CAD4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3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8FB6E-2C21-4B33-B6D4-E87B2AE0DF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17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97CB5-1F6D-4C16-9343-223F3DD524A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EABF-9E48-48A6-BBC9-1ED5E74F85ED}">
  <sheetPr codeName="Sheet1"/>
  <dimension ref="A1:F18"/>
  <sheetViews>
    <sheetView workbookViewId="0">
      <selection activeCell="F30" sqref="F30"/>
    </sheetView>
  </sheetViews>
  <sheetFormatPr defaultRowHeight="14.5" x14ac:dyDescent="0.35"/>
  <cols>
    <col min="1" max="1" width="15.269531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9" t="s">
        <v>8357</v>
      </c>
      <c r="B1" t="s">
        <v>8354</v>
      </c>
    </row>
    <row r="2" spans="1:6" x14ac:dyDescent="0.35">
      <c r="A2" s="9" t="s">
        <v>8370</v>
      </c>
      <c r="B2" t="s">
        <v>8354</v>
      </c>
    </row>
    <row r="4" spans="1:6" x14ac:dyDescent="0.35">
      <c r="A4" s="9" t="s">
        <v>8380</v>
      </c>
      <c r="B4" s="9" t="s">
        <v>8310</v>
      </c>
    </row>
    <row r="5" spans="1:6" x14ac:dyDescent="0.3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14" t="s">
        <v>8364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4" t="s">
        <v>8365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4" t="s">
        <v>8366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4" t="s">
        <v>8367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4" t="s">
        <v>8358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4" t="s">
        <v>8368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4" t="s">
        <v>8359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4" t="s">
        <v>8360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4" t="s">
        <v>8361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4" t="s">
        <v>8362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4" t="s">
        <v>8363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4" t="s">
        <v>8369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4" t="s">
        <v>8309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EE87D-FD4E-46A2-A065-48BF6E6C559E}">
  <sheetPr codeName="Sheet2"/>
  <dimension ref="A1:F47"/>
  <sheetViews>
    <sheetView topLeftCell="A31" workbookViewId="0">
      <selection activeCell="A5" sqref="A5"/>
    </sheetView>
  </sheetViews>
  <sheetFormatPr defaultRowHeight="14.5" x14ac:dyDescent="0.35"/>
  <cols>
    <col min="1" max="1" width="21.17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20.26953125" bestFit="1" customWidth="1"/>
    <col min="8" max="8" width="21.7265625" bestFit="1" customWidth="1"/>
    <col min="9" max="9" width="19" bestFit="1" customWidth="1"/>
    <col min="10" max="10" width="16.453125" bestFit="1" customWidth="1"/>
    <col min="11" max="11" width="20" bestFit="1" customWidth="1"/>
    <col min="12" max="12" width="21.81640625" bestFit="1" customWidth="1"/>
    <col min="13" max="13" width="11.1796875" bestFit="1" customWidth="1"/>
    <col min="14" max="14" width="15.81640625" bestFit="1" customWidth="1"/>
    <col min="15" max="15" width="10.26953125" bestFit="1" customWidth="1"/>
    <col min="16" max="16" width="12.1796875" bestFit="1" customWidth="1"/>
    <col min="17" max="17" width="10.453125" bestFit="1" customWidth="1"/>
    <col min="18" max="18" width="10.7265625" bestFit="1" customWidth="1"/>
    <col min="19" max="19" width="18" bestFit="1" customWidth="1"/>
    <col min="20" max="20" width="19.26953125" bestFit="1" customWidth="1"/>
    <col min="21" max="21" width="19.7265625" bestFit="1" customWidth="1"/>
    <col min="22" max="22" width="24.1796875" bestFit="1" customWidth="1"/>
    <col min="23" max="23" width="19" bestFit="1" customWidth="1"/>
    <col min="24" max="24" width="19.54296875" bestFit="1" customWidth="1"/>
    <col min="25" max="25" width="26.1796875" bestFit="1" customWidth="1"/>
    <col min="26" max="26" width="17" bestFit="1" customWidth="1"/>
    <col min="27" max="27" width="20.54296875" bestFit="1" customWidth="1"/>
    <col min="28" max="28" width="26.453125" bestFit="1" customWidth="1"/>
    <col min="29" max="29" width="22" bestFit="1" customWidth="1"/>
    <col min="30" max="30" width="18.81640625" bestFit="1" customWidth="1"/>
    <col min="31" max="31" width="20.453125" bestFit="1" customWidth="1"/>
    <col min="32" max="32" width="23.54296875" bestFit="1" customWidth="1"/>
    <col min="33" max="33" width="28" bestFit="1" customWidth="1"/>
    <col min="34" max="34" width="21.1796875" bestFit="1" customWidth="1"/>
    <col min="35" max="35" width="15.7265625" bestFit="1" customWidth="1"/>
    <col min="36" max="36" width="15.26953125" bestFit="1" customWidth="1"/>
    <col min="37" max="37" width="13.1796875" bestFit="1" customWidth="1"/>
    <col min="38" max="38" width="14.453125" bestFit="1" customWidth="1"/>
    <col min="39" max="39" width="7.26953125" bestFit="1" customWidth="1"/>
    <col min="40" max="40" width="11.26953125" bestFit="1" customWidth="1"/>
  </cols>
  <sheetData>
    <row r="1" spans="1:6" x14ac:dyDescent="0.35">
      <c r="A1" s="9" t="s">
        <v>8223</v>
      </c>
      <c r="B1" t="s">
        <v>8354</v>
      </c>
    </row>
    <row r="2" spans="1:6" x14ac:dyDescent="0.35">
      <c r="A2" s="9" t="s">
        <v>8357</v>
      </c>
      <c r="B2" t="s">
        <v>8354</v>
      </c>
    </row>
    <row r="4" spans="1:6" x14ac:dyDescent="0.35">
      <c r="A4" s="9" t="s">
        <v>8380</v>
      </c>
      <c r="B4" s="9" t="s">
        <v>8310</v>
      </c>
    </row>
    <row r="5" spans="1:6" x14ac:dyDescent="0.3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8339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8340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8327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8328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8341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8319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8347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8322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8335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8336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8352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8332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8320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8333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8321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8348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8323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8317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8344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8324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8349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8350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8334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8309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C482-088E-4072-8831-96C099809ADA}">
  <sheetPr codeName="Sheet3"/>
  <dimension ref="A1:F14"/>
  <sheetViews>
    <sheetView workbookViewId="0">
      <selection activeCell="B8" sqref="B8"/>
    </sheetView>
  </sheetViews>
  <sheetFormatPr defaultRowHeight="14.5" x14ac:dyDescent="0.35"/>
  <cols>
    <col min="1" max="1" width="17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1" spans="1:6" x14ac:dyDescent="0.35">
      <c r="A1" s="9" t="s">
        <v>8223</v>
      </c>
      <c r="B1" t="s">
        <v>8354</v>
      </c>
    </row>
    <row r="3" spans="1:6" x14ac:dyDescent="0.35">
      <c r="A3" s="9" t="s">
        <v>8380</v>
      </c>
      <c r="B3" s="9" t="s">
        <v>8310</v>
      </c>
    </row>
    <row r="4" spans="1:6" x14ac:dyDescent="0.3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10" t="s">
        <v>8371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8378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8377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8376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8375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8379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8374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8373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8372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J4115" zoomScale="110" zoomScaleNormal="110" workbookViewId="0">
      <selection activeCell="D2" sqref="D2:D20"/>
    </sheetView>
  </sheetViews>
  <sheetFormatPr defaultRowHeight="14.5" x14ac:dyDescent="0.35"/>
  <cols>
    <col min="1" max="1" width="6.81640625" bestFit="1" customWidth="1"/>
    <col min="2" max="2" width="38.453125" style="3" customWidth="1"/>
    <col min="3" max="3" width="77.1796875" style="3" bestFit="1" customWidth="1"/>
    <col min="4" max="4" width="9.81640625" bestFit="1" customWidth="1"/>
    <col min="5" max="5" width="12" bestFit="1" customWidth="1"/>
    <col min="6" max="6" width="9.5429687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8.453125" bestFit="1" customWidth="1"/>
    <col min="15" max="15" width="25.453125" style="6" bestFit="1" customWidth="1"/>
    <col min="16" max="16" width="15.81640625" bestFit="1" customWidth="1"/>
    <col min="17" max="17" width="28.453125" bestFit="1" customWidth="1"/>
    <col min="18" max="18" width="22.1796875" customWidth="1"/>
    <col min="19" max="19" width="23.81640625" customWidth="1"/>
    <col min="20" max="20" width="22" bestFit="1" customWidth="1"/>
    <col min="21" max="21" width="23.81640625" style="13" bestFit="1" customWidth="1"/>
    <col min="22" max="22" width="22" style="13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8306</v>
      </c>
      <c r="Q1" s="1" t="s">
        <v>8311</v>
      </c>
      <c r="R1" s="1" t="s">
        <v>8312</v>
      </c>
      <c r="S1" s="1" t="s">
        <v>8355</v>
      </c>
      <c r="T1" s="1" t="s">
        <v>8356</v>
      </c>
      <c r="U1" s="12" t="s">
        <v>8355</v>
      </c>
      <c r="V1" s="12" t="s">
        <v>8356</v>
      </c>
    </row>
    <row r="2" spans="1:22" ht="29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>
        <f>DATE(1970,1,1)+(J2/24/60/60)</f>
        <v>42177.007071759261</v>
      </c>
      <c r="T2">
        <f>DATE(1970,1,1)+(I2/24/60/60)</f>
        <v>42208.125</v>
      </c>
      <c r="U2" s="13">
        <v>42177.007071759261</v>
      </c>
      <c r="V2" s="13">
        <v>42208.125</v>
      </c>
    </row>
    <row r="3" spans="1:22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>
        <f>DATE(1970,1,1)+(J3/24/60/60)</f>
        <v>42766.600497685184</v>
      </c>
      <c r="T3">
        <f t="shared" ref="T3:T66" si="4">DATE(1970,1,1)+(I3/24/60/60)</f>
        <v>42796.600497685184</v>
      </c>
      <c r="U3" s="13">
        <v>42766.600497685184</v>
      </c>
      <c r="V3" s="13">
        <v>42796.600497685184</v>
      </c>
    </row>
    <row r="4" spans="1:22" ht="29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>
        <f t="shared" ref="S4:S67" si="5">DATE(1970,1,1)+(J4/24/60/60)</f>
        <v>42405.702349537038</v>
      </c>
      <c r="T4">
        <f t="shared" si="4"/>
        <v>42415.702349537038</v>
      </c>
      <c r="U4" s="13">
        <v>42405.702349537038</v>
      </c>
      <c r="V4" s="13"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>
        <f t="shared" si="5"/>
        <v>41828.515127314815</v>
      </c>
      <c r="T5">
        <f t="shared" si="4"/>
        <v>41858.515127314815</v>
      </c>
      <c r="U5" s="13">
        <v>41828.515127314815</v>
      </c>
      <c r="V5" s="13">
        <v>41858.515127314815</v>
      </c>
    </row>
    <row r="6" spans="1:22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>
        <f t="shared" si="5"/>
        <v>42327.834247685183</v>
      </c>
      <c r="T6">
        <f t="shared" si="4"/>
        <v>42357.834247685183</v>
      </c>
      <c r="U6" s="13">
        <v>42327.834247685183</v>
      </c>
      <c r="V6" s="13">
        <v>42357.834247685183</v>
      </c>
    </row>
    <row r="7" spans="1:22" ht="29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>
        <f t="shared" si="5"/>
        <v>42563.932951388888</v>
      </c>
      <c r="T7">
        <f t="shared" si="4"/>
        <v>42580.232638888891</v>
      </c>
      <c r="U7" s="13">
        <v>42563.932951388888</v>
      </c>
      <c r="V7" s="13">
        <v>42580.232638888891</v>
      </c>
    </row>
    <row r="8" spans="1:22" ht="29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>
        <f t="shared" si="5"/>
        <v>41794.072337962964</v>
      </c>
      <c r="T8">
        <f t="shared" si="4"/>
        <v>41804.072337962964</v>
      </c>
      <c r="U8" s="13">
        <v>41794.072337962964</v>
      </c>
      <c r="V8" s="13">
        <v>41804.072337962964</v>
      </c>
    </row>
    <row r="9" spans="1:22" ht="29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>
        <f t="shared" si="5"/>
        <v>42516.047071759254</v>
      </c>
      <c r="T9">
        <f t="shared" si="4"/>
        <v>42556.047071759254</v>
      </c>
      <c r="U9" s="13">
        <v>42516.047071759254</v>
      </c>
      <c r="V9" s="13">
        <v>42556.047071759254</v>
      </c>
    </row>
    <row r="10" spans="1:22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>
        <f t="shared" si="5"/>
        <v>42468.94458333333</v>
      </c>
      <c r="T10">
        <f t="shared" si="4"/>
        <v>42475.875</v>
      </c>
      <c r="U10" s="13">
        <v>42468.94458333333</v>
      </c>
      <c r="V10" s="13">
        <v>42475.875</v>
      </c>
    </row>
    <row r="11" spans="1:22" ht="29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>
        <f t="shared" si="5"/>
        <v>42447.103518518517</v>
      </c>
      <c r="T11">
        <f t="shared" si="4"/>
        <v>42477.103518518517</v>
      </c>
      <c r="U11" s="13">
        <v>42447.103518518517</v>
      </c>
      <c r="V11" s="13">
        <v>42477.103518518517</v>
      </c>
    </row>
    <row r="12" spans="1:22" ht="29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>
        <f t="shared" si="5"/>
        <v>41780.068043981482</v>
      </c>
      <c r="T12">
        <f t="shared" si="4"/>
        <v>41815.068043981482</v>
      </c>
      <c r="U12" s="13">
        <v>41780.068043981482</v>
      </c>
      <c r="V12" s="13">
        <v>41815.068043981482</v>
      </c>
    </row>
    <row r="13" spans="1:22" ht="29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>
        <f t="shared" si="5"/>
        <v>42572.778495370367</v>
      </c>
      <c r="T13">
        <f t="shared" si="4"/>
        <v>42604.125</v>
      </c>
      <c r="U13" s="13">
        <v>42572.778495370367</v>
      </c>
      <c r="V13" s="13">
        <v>42604.125</v>
      </c>
    </row>
    <row r="14" spans="1:22" ht="29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>
        <f t="shared" si="5"/>
        <v>41791.713252314818</v>
      </c>
      <c r="T14">
        <f t="shared" si="4"/>
        <v>41836.125</v>
      </c>
      <c r="U14" s="13">
        <v>41791.713252314818</v>
      </c>
      <c r="V14" s="13">
        <v>41836.125</v>
      </c>
    </row>
    <row r="15" spans="1:22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>
        <f t="shared" si="5"/>
        <v>42508.677187499998</v>
      </c>
      <c r="T15">
        <f t="shared" si="4"/>
        <v>42544.852083333331</v>
      </c>
      <c r="U15" s="13">
        <v>42508.677187499998</v>
      </c>
      <c r="V15" s="13">
        <v>42544.852083333331</v>
      </c>
    </row>
    <row r="16" spans="1:22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>
        <f t="shared" si="5"/>
        <v>41808.02648148148</v>
      </c>
      <c r="T16">
        <f t="shared" si="4"/>
        <v>41833.582638888889</v>
      </c>
      <c r="U16" s="13">
        <v>41808.02648148148</v>
      </c>
      <c r="V16" s="13">
        <v>41833.582638888889</v>
      </c>
    </row>
    <row r="17" spans="1:22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>
        <f t="shared" si="5"/>
        <v>42256.391875000001</v>
      </c>
      <c r="T17">
        <f t="shared" si="4"/>
        <v>42274.843055555553</v>
      </c>
      <c r="U17" s="13">
        <v>42256.391875000001</v>
      </c>
      <c r="V17" s="13">
        <v>42274.843055555553</v>
      </c>
    </row>
    <row r="18" spans="1:22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>
        <f t="shared" si="5"/>
        <v>41760.796423611115</v>
      </c>
      <c r="T18">
        <f t="shared" si="4"/>
        <v>41806.229166666664</v>
      </c>
      <c r="U18" s="13">
        <v>41760.796423611115</v>
      </c>
      <c r="V18" s="13">
        <v>41806.229166666664</v>
      </c>
    </row>
    <row r="19" spans="1:22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>
        <f t="shared" si="5"/>
        <v>41917.731736111113</v>
      </c>
      <c r="T19">
        <f t="shared" si="4"/>
        <v>41947.773402777777</v>
      </c>
      <c r="U19" s="13">
        <v>41917.731736111113</v>
      </c>
      <c r="V19" s="13">
        <v>41947.773402777777</v>
      </c>
    </row>
    <row r="20" spans="1:22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>
        <f t="shared" si="5"/>
        <v>41869.542314814811</v>
      </c>
      <c r="T20">
        <f t="shared" si="4"/>
        <v>41899.542314814811</v>
      </c>
      <c r="U20" s="13">
        <v>41869.542314814811</v>
      </c>
      <c r="V20" s="13">
        <v>41899.542314814811</v>
      </c>
    </row>
    <row r="21" spans="1:22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>
        <f t="shared" si="5"/>
        <v>42175.816365740742</v>
      </c>
      <c r="T21">
        <f t="shared" si="4"/>
        <v>42205.816365740742</v>
      </c>
      <c r="U21" s="13">
        <v>42175.816365740742</v>
      </c>
      <c r="V21" s="13">
        <v>42205.816365740742</v>
      </c>
    </row>
    <row r="22" spans="1:22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>
        <f t="shared" si="5"/>
        <v>42200.758240740739</v>
      </c>
      <c r="T22">
        <f t="shared" si="4"/>
        <v>42260.758240740739</v>
      </c>
      <c r="U22" s="13">
        <v>42200.758240740739</v>
      </c>
      <c r="V22" s="13">
        <v>42260.758240740739</v>
      </c>
    </row>
    <row r="23" spans="1:22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>
        <f t="shared" si="5"/>
        <v>41878.627187500002</v>
      </c>
      <c r="T23">
        <f t="shared" si="4"/>
        <v>41908.627187500002</v>
      </c>
      <c r="U23" s="13">
        <v>41878.627187500002</v>
      </c>
      <c r="V23" s="13">
        <v>41908.627187500002</v>
      </c>
    </row>
    <row r="24" spans="1:22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>
        <f t="shared" si="5"/>
        <v>41989.91134259259</v>
      </c>
      <c r="T24">
        <f t="shared" si="4"/>
        <v>42005.332638888889</v>
      </c>
      <c r="U24" s="13">
        <v>41989.91134259259</v>
      </c>
      <c r="V24" s="13">
        <v>42005.332638888889</v>
      </c>
    </row>
    <row r="25" spans="1:22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>
        <f t="shared" si="5"/>
        <v>42097.778946759259</v>
      </c>
      <c r="T25">
        <f t="shared" si="4"/>
        <v>42124.638888888891</v>
      </c>
      <c r="U25" s="13">
        <v>42097.778946759259</v>
      </c>
      <c r="V25" s="13">
        <v>42124.638888888891</v>
      </c>
    </row>
    <row r="26" spans="1:22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>
        <f t="shared" si="5"/>
        <v>42229.820173611108</v>
      </c>
      <c r="T26">
        <f t="shared" si="4"/>
        <v>42262.818749999999</v>
      </c>
      <c r="U26" s="13">
        <v>42229.820173611108</v>
      </c>
      <c r="V26" s="13">
        <v>42262.818749999999</v>
      </c>
    </row>
    <row r="27" spans="1:22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>
        <f t="shared" si="5"/>
        <v>42318.025011574078</v>
      </c>
      <c r="T27">
        <f t="shared" si="4"/>
        <v>42378.025011574078</v>
      </c>
      <c r="U27" s="13">
        <v>42318.025011574078</v>
      </c>
      <c r="V27" s="13">
        <v>42378.025011574078</v>
      </c>
    </row>
    <row r="28" spans="1:22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>
        <f t="shared" si="5"/>
        <v>41828.515555555554</v>
      </c>
      <c r="T28">
        <f t="shared" si="4"/>
        <v>41868.515555555554</v>
      </c>
      <c r="U28" s="13">
        <v>41828.515555555554</v>
      </c>
      <c r="V28" s="13">
        <v>41868.515555555554</v>
      </c>
    </row>
    <row r="29" spans="1:22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>
        <f t="shared" si="5"/>
        <v>41929.164733796293</v>
      </c>
      <c r="T29">
        <f t="shared" si="4"/>
        <v>41959.206400462965</v>
      </c>
      <c r="U29" s="13">
        <v>41929.164733796293</v>
      </c>
      <c r="V29" s="13">
        <v>41959.206400462965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>
        <f t="shared" si="5"/>
        <v>42324.96393518518</v>
      </c>
      <c r="T30">
        <f t="shared" si="4"/>
        <v>42354.96393518518</v>
      </c>
      <c r="U30" s="13">
        <v>42324.96393518518</v>
      </c>
      <c r="V30" s="13">
        <v>42354.96393518518</v>
      </c>
    </row>
    <row r="31" spans="1:22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>
        <f t="shared" si="5"/>
        <v>41812.67324074074</v>
      </c>
      <c r="T31">
        <f t="shared" si="4"/>
        <v>41842.67324074074</v>
      </c>
      <c r="U31" s="13">
        <v>41812.67324074074</v>
      </c>
      <c r="V31" s="13">
        <v>41842.67324074074</v>
      </c>
    </row>
    <row r="32" spans="1:22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>
        <f t="shared" si="5"/>
        <v>41842.292997685188</v>
      </c>
      <c r="T32">
        <f t="shared" si="4"/>
        <v>41872.292997685188</v>
      </c>
      <c r="U32" s="13">
        <v>41842.292997685188</v>
      </c>
      <c r="V32" s="13">
        <v>41872.292997685188</v>
      </c>
    </row>
    <row r="33" spans="1:22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>
        <f t="shared" si="5"/>
        <v>42376.79206018518</v>
      </c>
      <c r="T33">
        <f t="shared" si="4"/>
        <v>42394.79206018518</v>
      </c>
      <c r="U33" s="13">
        <v>42376.79206018518</v>
      </c>
      <c r="V33" s="13">
        <v>42394.79206018518</v>
      </c>
    </row>
    <row r="34" spans="1:22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>
        <f t="shared" si="5"/>
        <v>42461.627511574072</v>
      </c>
      <c r="T34">
        <f t="shared" si="4"/>
        <v>42503.165972222225</v>
      </c>
      <c r="U34" s="13">
        <v>42461.627511574072</v>
      </c>
      <c r="V34" s="13">
        <v>42503.165972222225</v>
      </c>
    </row>
    <row r="35" spans="1:22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>
        <f t="shared" si="5"/>
        <v>42286.660891203705</v>
      </c>
      <c r="T35">
        <f t="shared" si="4"/>
        <v>42316.702557870376</v>
      </c>
      <c r="U35" s="13">
        <v>42286.660891203705</v>
      </c>
      <c r="V35" s="13">
        <v>42316.702557870376</v>
      </c>
    </row>
    <row r="36" spans="1:22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>
        <f t="shared" si="5"/>
        <v>41841.321770833332</v>
      </c>
      <c r="T36">
        <f t="shared" si="4"/>
        <v>41856.321770833332</v>
      </c>
      <c r="U36" s="13">
        <v>41841.321770833332</v>
      </c>
      <c r="V36" s="13">
        <v>41856.321770833332</v>
      </c>
    </row>
    <row r="37" spans="1:22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>
        <f t="shared" si="5"/>
        <v>42098.291828703703</v>
      </c>
      <c r="T37">
        <f t="shared" si="4"/>
        <v>42122</v>
      </c>
      <c r="U37" s="13">
        <v>42098.291828703703</v>
      </c>
      <c r="V37" s="13">
        <v>42122</v>
      </c>
    </row>
    <row r="38" spans="1:22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>
        <f t="shared" si="5"/>
        <v>42068.307002314818</v>
      </c>
      <c r="T38">
        <f t="shared" si="4"/>
        <v>42098.265335648146</v>
      </c>
      <c r="U38" s="13">
        <v>42068.307002314818</v>
      </c>
      <c r="V38" s="13">
        <v>42098.265335648146</v>
      </c>
    </row>
    <row r="39" spans="1:22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>
        <f t="shared" si="5"/>
        <v>42032.693043981482</v>
      </c>
      <c r="T39">
        <f t="shared" si="4"/>
        <v>42062.693043981482</v>
      </c>
      <c r="U39" s="13">
        <v>42032.693043981482</v>
      </c>
      <c r="V39" s="13">
        <v>42062.693043981482</v>
      </c>
    </row>
    <row r="40" spans="1:22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>
        <f t="shared" si="5"/>
        <v>41375.057222222225</v>
      </c>
      <c r="T40">
        <f t="shared" si="4"/>
        <v>41405.057222222225</v>
      </c>
      <c r="U40" s="13">
        <v>41375.057222222225</v>
      </c>
      <c r="V40" s="13">
        <v>41405.057222222225</v>
      </c>
    </row>
    <row r="41" spans="1:22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>
        <f t="shared" si="5"/>
        <v>41754.047083333331</v>
      </c>
      <c r="T41">
        <f t="shared" si="4"/>
        <v>41784.957638888889</v>
      </c>
      <c r="U41" s="13">
        <v>41754.047083333331</v>
      </c>
      <c r="V41" s="13">
        <v>41784.957638888889</v>
      </c>
    </row>
    <row r="42" spans="1:22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>
        <f t="shared" si="5"/>
        <v>41789.21398148148</v>
      </c>
      <c r="T42">
        <f t="shared" si="4"/>
        <v>41809.166666666664</v>
      </c>
      <c r="U42" s="13">
        <v>41789.21398148148</v>
      </c>
      <c r="V42" s="13">
        <v>41809.166666666664</v>
      </c>
    </row>
    <row r="43" spans="1:22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>
        <f t="shared" si="5"/>
        <v>41887.568912037037</v>
      </c>
      <c r="T43">
        <f t="shared" si="4"/>
        <v>41917.568912037037</v>
      </c>
      <c r="U43" s="13">
        <v>41887.568912037037</v>
      </c>
      <c r="V43" s="13">
        <v>41917.568912037037</v>
      </c>
    </row>
    <row r="44" spans="1:22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>
        <f t="shared" si="5"/>
        <v>41971.639189814814</v>
      </c>
      <c r="T44">
        <f t="shared" si="4"/>
        <v>42001.639189814814</v>
      </c>
      <c r="U44" s="13">
        <v>41971.639189814814</v>
      </c>
      <c r="V44" s="13">
        <v>42001.639189814814</v>
      </c>
    </row>
    <row r="45" spans="1:22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>
        <f t="shared" si="5"/>
        <v>41802.790347222224</v>
      </c>
      <c r="T45">
        <f t="shared" si="4"/>
        <v>41833</v>
      </c>
      <c r="U45" s="13">
        <v>41802.790347222224</v>
      </c>
      <c r="V45" s="13">
        <v>41833</v>
      </c>
    </row>
    <row r="46" spans="1:22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>
        <f t="shared" si="5"/>
        <v>41874.098807870374</v>
      </c>
      <c r="T46">
        <f t="shared" si="4"/>
        <v>41919.098807870374</v>
      </c>
      <c r="U46" s="13">
        <v>41874.098807870374</v>
      </c>
      <c r="V46" s="13">
        <v>41919.098807870374</v>
      </c>
    </row>
    <row r="47" spans="1:22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>
        <f t="shared" si="5"/>
        <v>42457.623923611114</v>
      </c>
      <c r="T47">
        <f t="shared" si="4"/>
        <v>42487.623923611114</v>
      </c>
      <c r="U47" s="13">
        <v>42457.623923611114</v>
      </c>
      <c r="V47" s="13">
        <v>42487.623923611114</v>
      </c>
    </row>
    <row r="48" spans="1:22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>
        <f t="shared" si="5"/>
        <v>42323.96497685185</v>
      </c>
      <c r="T48">
        <f t="shared" si="4"/>
        <v>42353.96497685185</v>
      </c>
      <c r="U48" s="13">
        <v>42323.96497685185</v>
      </c>
      <c r="V48" s="13">
        <v>42353.96497685185</v>
      </c>
    </row>
    <row r="49" spans="1:22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>
        <f t="shared" si="5"/>
        <v>41932.819525462961</v>
      </c>
      <c r="T49">
        <f t="shared" si="4"/>
        <v>41992.861192129625</v>
      </c>
      <c r="U49" s="13">
        <v>41932.819525462961</v>
      </c>
      <c r="V49" s="13">
        <v>41992.861192129625</v>
      </c>
    </row>
    <row r="50" spans="1:22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>
        <f t="shared" si="5"/>
        <v>42033.516898148147</v>
      </c>
      <c r="T50">
        <f t="shared" si="4"/>
        <v>42064.5</v>
      </c>
      <c r="U50" s="13">
        <v>42033.516898148147</v>
      </c>
      <c r="V50" s="13">
        <v>42064.5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>
        <f t="shared" si="5"/>
        <v>42271.176446759258</v>
      </c>
      <c r="T51">
        <f t="shared" si="4"/>
        <v>42301.176446759258</v>
      </c>
      <c r="U51" s="13">
        <v>42271.176446759258</v>
      </c>
      <c r="V51" s="13">
        <v>42301.176446759258</v>
      </c>
    </row>
    <row r="52" spans="1:22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>
        <f t="shared" si="5"/>
        <v>41995.752986111111</v>
      </c>
      <c r="T52">
        <f t="shared" si="4"/>
        <v>42034.708333333328</v>
      </c>
      <c r="U52" s="13">
        <v>41995.752986111111</v>
      </c>
      <c r="V52" s="13">
        <v>42034.708333333328</v>
      </c>
    </row>
    <row r="53" spans="1:22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>
        <f t="shared" si="5"/>
        <v>42196.928668981483</v>
      </c>
      <c r="T53">
        <f t="shared" si="4"/>
        <v>42226.928668981483</v>
      </c>
      <c r="U53" s="13">
        <v>42196.928668981483</v>
      </c>
      <c r="V53" s="13">
        <v>42226.928668981483</v>
      </c>
    </row>
    <row r="54" spans="1:22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>
        <f t="shared" si="5"/>
        <v>41807.701921296299</v>
      </c>
      <c r="T54">
        <f t="shared" si="4"/>
        <v>41837.701921296299</v>
      </c>
      <c r="U54" s="13">
        <v>41807.701921296299</v>
      </c>
      <c r="V54" s="13">
        <v>41837.701921296299</v>
      </c>
    </row>
    <row r="55" spans="1:22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>
        <f t="shared" si="5"/>
        <v>41719.549131944441</v>
      </c>
      <c r="T55">
        <f t="shared" si="4"/>
        <v>41733.916666666664</v>
      </c>
      <c r="U55" s="13">
        <v>41719.549131944441</v>
      </c>
      <c r="V55" s="13">
        <v>41733.916666666664</v>
      </c>
    </row>
    <row r="56" spans="1:22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>
        <f t="shared" si="5"/>
        <v>42333.713206018518</v>
      </c>
      <c r="T56">
        <f t="shared" si="4"/>
        <v>42363.713206018518</v>
      </c>
      <c r="U56" s="13">
        <v>42333.713206018518</v>
      </c>
      <c r="V56" s="13">
        <v>42363.713206018518</v>
      </c>
    </row>
    <row r="57" spans="1:22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>
        <f t="shared" si="5"/>
        <v>42496.968935185185</v>
      </c>
      <c r="T57">
        <f t="shared" si="4"/>
        <v>42517.968935185185</v>
      </c>
      <c r="U57" s="13">
        <v>42496.968935185185</v>
      </c>
      <c r="V57" s="13">
        <v>42517.968935185185</v>
      </c>
    </row>
    <row r="58" spans="1:22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>
        <f t="shared" si="5"/>
        <v>42149.548888888894</v>
      </c>
      <c r="T58">
        <f t="shared" si="4"/>
        <v>42163.666666666672</v>
      </c>
      <c r="U58" s="13">
        <v>42149.548888888894</v>
      </c>
      <c r="V58" s="13">
        <v>42163.666666666672</v>
      </c>
    </row>
    <row r="59" spans="1:22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>
        <f t="shared" si="5"/>
        <v>42089.832893518513</v>
      </c>
      <c r="T59">
        <f t="shared" si="4"/>
        <v>42119.832893518513</v>
      </c>
      <c r="U59" s="13">
        <v>42089.832893518513</v>
      </c>
      <c r="V59" s="13">
        <v>42119.832893518513</v>
      </c>
    </row>
    <row r="60" spans="1:22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>
        <f t="shared" si="5"/>
        <v>41932.745046296295</v>
      </c>
      <c r="T60">
        <f t="shared" si="4"/>
        <v>41962.786712962959</v>
      </c>
      <c r="U60" s="13">
        <v>41932.745046296295</v>
      </c>
      <c r="V60" s="13">
        <v>41962.786712962959</v>
      </c>
    </row>
    <row r="61" spans="1:22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>
        <f t="shared" si="5"/>
        <v>42230.235833333332</v>
      </c>
      <c r="T61">
        <f t="shared" si="4"/>
        <v>42261.875</v>
      </c>
      <c r="U61" s="13">
        <v>42230.235833333332</v>
      </c>
      <c r="V61" s="13">
        <v>42261.875</v>
      </c>
    </row>
    <row r="62" spans="1:22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>
        <f t="shared" si="5"/>
        <v>41701.901817129627</v>
      </c>
      <c r="T62">
        <f t="shared" si="4"/>
        <v>41721</v>
      </c>
      <c r="U62" s="13">
        <v>41701.901817129627</v>
      </c>
      <c r="V62" s="13">
        <v>41721</v>
      </c>
    </row>
    <row r="63" spans="1:22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>
        <f t="shared" si="5"/>
        <v>41409.814317129625</v>
      </c>
      <c r="T63">
        <f t="shared" si="4"/>
        <v>41431.814317129625</v>
      </c>
      <c r="U63" s="13">
        <v>41409.814317129625</v>
      </c>
      <c r="V63" s="13">
        <v>41431.814317129625</v>
      </c>
    </row>
    <row r="64" spans="1:22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>
        <f t="shared" si="5"/>
        <v>41311.799513888887</v>
      </c>
      <c r="T64">
        <f t="shared" si="4"/>
        <v>41336.799513888887</v>
      </c>
      <c r="U64" s="13">
        <v>41311.799513888887</v>
      </c>
      <c r="V64" s="13">
        <v>41336.799513888887</v>
      </c>
    </row>
    <row r="65" spans="1:22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>
        <f t="shared" si="5"/>
        <v>41612.912187499998</v>
      </c>
      <c r="T65">
        <f t="shared" si="4"/>
        <v>41636.207638888889</v>
      </c>
      <c r="U65" s="13">
        <v>41612.912187499998</v>
      </c>
      <c r="V65" s="13">
        <v>41636.207638888889</v>
      </c>
    </row>
    <row r="66" spans="1:22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>
        <f t="shared" si="5"/>
        <v>41433.01829861111</v>
      </c>
      <c r="T66">
        <f t="shared" si="4"/>
        <v>41463.01829861111</v>
      </c>
      <c r="U66" s="13">
        <v>41433.01829861111</v>
      </c>
      <c r="V66" s="13">
        <v>41463.01829861111</v>
      </c>
    </row>
    <row r="67" spans="1:22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>
        <f t="shared" si="5"/>
        <v>41835.821226851855</v>
      </c>
      <c r="T67">
        <f t="shared" ref="T67:T130" si="10">DATE(1970,1,1)+(I67/24/60/60)</f>
        <v>41862.249305555553</v>
      </c>
      <c r="U67" s="13">
        <v>41835.821226851855</v>
      </c>
      <c r="V67" s="13">
        <v>41862.249305555553</v>
      </c>
    </row>
    <row r="68" spans="1:22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>
        <f t="shared" ref="S68:S131" si="11">DATE(1970,1,1)+(J68/24/60/60)</f>
        <v>42539.849768518514</v>
      </c>
      <c r="T68">
        <f t="shared" si="10"/>
        <v>42569.849768518514</v>
      </c>
      <c r="U68" s="13">
        <v>42539.849768518514</v>
      </c>
      <c r="V68" s="13">
        <v>42569.849768518514</v>
      </c>
    </row>
    <row r="69" spans="1:22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>
        <f t="shared" si="11"/>
        <v>41075.583379629628</v>
      </c>
      <c r="T69">
        <f t="shared" si="10"/>
        <v>41105.583379629628</v>
      </c>
      <c r="U69" s="13">
        <v>41075.583379629628</v>
      </c>
      <c r="V69" s="13">
        <v>41105.583379629628</v>
      </c>
    </row>
    <row r="70" spans="1:22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>
        <f t="shared" si="11"/>
        <v>41663.569340277776</v>
      </c>
      <c r="T70">
        <f t="shared" si="10"/>
        <v>41693.569340277776</v>
      </c>
      <c r="U70" s="13">
        <v>41663.569340277776</v>
      </c>
      <c r="V70" s="13">
        <v>41693.569340277776</v>
      </c>
    </row>
    <row r="71" spans="1:22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>
        <f t="shared" si="11"/>
        <v>40786.187789351854</v>
      </c>
      <c r="T71">
        <f t="shared" si="10"/>
        <v>40818.290972222225</v>
      </c>
      <c r="U71" s="13">
        <v>40786.187789351854</v>
      </c>
      <c r="V71" s="13">
        <v>40818.290972222225</v>
      </c>
    </row>
    <row r="72" spans="1:22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>
        <f t="shared" si="11"/>
        <v>40730.896354166667</v>
      </c>
      <c r="T72">
        <f t="shared" si="10"/>
        <v>40790.896354166667</v>
      </c>
      <c r="U72" s="13">
        <v>40730.896354166667</v>
      </c>
      <c r="V72" s="13">
        <v>40790.896354166667</v>
      </c>
    </row>
    <row r="73" spans="1:22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>
        <f t="shared" si="11"/>
        <v>40997.271493055552</v>
      </c>
      <c r="T73">
        <f t="shared" si="10"/>
        <v>41057.271493055552</v>
      </c>
      <c r="U73" s="13">
        <v>40997.271493055552</v>
      </c>
      <c r="V73" s="13">
        <v>41057.271493055552</v>
      </c>
    </row>
    <row r="74" spans="1:22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>
        <f t="shared" si="11"/>
        <v>41208.010196759264</v>
      </c>
      <c r="T74">
        <f t="shared" si="10"/>
        <v>41228</v>
      </c>
      <c r="U74" s="13">
        <v>41208.010196759264</v>
      </c>
      <c r="V74" s="13">
        <v>41228</v>
      </c>
    </row>
    <row r="75" spans="1:22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>
        <f t="shared" si="11"/>
        <v>40587.75675925926</v>
      </c>
      <c r="T75">
        <f t="shared" si="10"/>
        <v>40666.165972222225</v>
      </c>
      <c r="U75" s="13">
        <v>40587.75675925926</v>
      </c>
      <c r="V75" s="13">
        <v>40666.165972222225</v>
      </c>
    </row>
    <row r="76" spans="1:22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>
        <f t="shared" si="11"/>
        <v>42360.487210648149</v>
      </c>
      <c r="T76">
        <f t="shared" si="10"/>
        <v>42390.487210648149</v>
      </c>
      <c r="U76" s="13">
        <v>42360.487210648149</v>
      </c>
      <c r="V76" s="13">
        <v>42390.487210648149</v>
      </c>
    </row>
    <row r="77" spans="1:22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>
        <f t="shared" si="11"/>
        <v>41357.209166666667</v>
      </c>
      <c r="T77">
        <f t="shared" si="10"/>
        <v>41387.209166666667</v>
      </c>
      <c r="U77" s="13">
        <v>41357.209166666667</v>
      </c>
      <c r="V77" s="13">
        <v>41387.209166666667</v>
      </c>
    </row>
    <row r="78" spans="1:22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>
        <f t="shared" si="11"/>
        <v>40844.691643518519</v>
      </c>
      <c r="T78">
        <f t="shared" si="10"/>
        <v>40904.733310185184</v>
      </c>
      <c r="U78" s="13">
        <v>40844.691643518519</v>
      </c>
      <c r="V78" s="13">
        <v>40904.733310185184</v>
      </c>
    </row>
    <row r="79" spans="1:22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>
        <f t="shared" si="11"/>
        <v>40997.144872685181</v>
      </c>
      <c r="T79">
        <f t="shared" si="10"/>
        <v>41050.124305555553</v>
      </c>
      <c r="U79" s="13">
        <v>40997.144872685181</v>
      </c>
      <c r="V79" s="13">
        <v>41050.124305555553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>
        <f t="shared" si="11"/>
        <v>42604.730567129634</v>
      </c>
      <c r="T80">
        <f t="shared" si="10"/>
        <v>42614.730567129634</v>
      </c>
      <c r="U80" s="13">
        <v>42604.730567129634</v>
      </c>
      <c r="V80" s="13">
        <v>42614.730567129634</v>
      </c>
    </row>
    <row r="81" spans="1:22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>
        <f t="shared" si="11"/>
        <v>41724.776539351849</v>
      </c>
      <c r="T81">
        <f t="shared" si="10"/>
        <v>41754.776539351849</v>
      </c>
      <c r="U81" s="13">
        <v>41724.776539351849</v>
      </c>
      <c r="V81" s="13">
        <v>41754.776539351849</v>
      </c>
    </row>
    <row r="82" spans="1:22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>
        <f t="shared" si="11"/>
        <v>41583.083981481483</v>
      </c>
      <c r="T82">
        <f t="shared" si="10"/>
        <v>41618.083981481483</v>
      </c>
      <c r="U82" s="13">
        <v>41583.083981481483</v>
      </c>
      <c r="V82" s="13">
        <v>41618.083981481483</v>
      </c>
    </row>
    <row r="83" spans="1:22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>
        <f t="shared" si="11"/>
        <v>41100.158877314818</v>
      </c>
      <c r="T83">
        <f t="shared" si="10"/>
        <v>41104.126388888893</v>
      </c>
      <c r="U83" s="13">
        <v>41100.158877314818</v>
      </c>
      <c r="V83" s="13">
        <v>41104.126388888893</v>
      </c>
    </row>
    <row r="84" spans="1:22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>
        <f t="shared" si="11"/>
        <v>40795.820150462961</v>
      </c>
      <c r="T84">
        <f t="shared" si="10"/>
        <v>40825.820150462961</v>
      </c>
      <c r="U84" s="13">
        <v>40795.820150462961</v>
      </c>
      <c r="V84" s="13">
        <v>40825.820150462961</v>
      </c>
    </row>
    <row r="85" spans="1:22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>
        <f t="shared" si="11"/>
        <v>42042.615613425922</v>
      </c>
      <c r="T85">
        <f t="shared" si="10"/>
        <v>42057.479166666672</v>
      </c>
      <c r="U85" s="13">
        <v>42042.615613425922</v>
      </c>
      <c r="V85" s="13">
        <v>42057.479166666672</v>
      </c>
    </row>
    <row r="86" spans="1:22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>
        <f t="shared" si="11"/>
        <v>40648.757939814815</v>
      </c>
      <c r="T86">
        <f t="shared" si="10"/>
        <v>40678.757939814815</v>
      </c>
      <c r="U86" s="13">
        <v>40648.757939814815</v>
      </c>
      <c r="V86" s="13">
        <v>40678.757939814815</v>
      </c>
    </row>
    <row r="87" spans="1:22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>
        <f t="shared" si="11"/>
        <v>40779.125428240739</v>
      </c>
      <c r="T87">
        <f t="shared" si="10"/>
        <v>40809.125428240739</v>
      </c>
      <c r="U87" s="13">
        <v>40779.125428240739</v>
      </c>
      <c r="V87" s="13">
        <v>40809.125428240739</v>
      </c>
    </row>
    <row r="88" spans="1:22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>
        <f t="shared" si="11"/>
        <v>42291.556076388893</v>
      </c>
      <c r="T88">
        <f t="shared" si="10"/>
        <v>42365.597743055558</v>
      </c>
      <c r="U88" s="13">
        <v>42291.556076388893</v>
      </c>
      <c r="V88" s="13">
        <v>42365.597743055558</v>
      </c>
    </row>
    <row r="89" spans="1:22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>
        <f t="shared" si="11"/>
        <v>40322.539386574077</v>
      </c>
      <c r="T89">
        <f t="shared" si="10"/>
        <v>40332.070138888892</v>
      </c>
      <c r="U89" s="13">
        <v>40322.539386574077</v>
      </c>
      <c r="V89" s="13">
        <v>40332.070138888892</v>
      </c>
    </row>
    <row r="90" spans="1:22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>
        <f t="shared" si="11"/>
        <v>41786.65892361111</v>
      </c>
      <c r="T90">
        <f t="shared" si="10"/>
        <v>41812.65892361111</v>
      </c>
      <c r="U90" s="13">
        <v>41786.65892361111</v>
      </c>
      <c r="V90" s="13">
        <v>41812.65892361111</v>
      </c>
    </row>
    <row r="91" spans="1:22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>
        <f t="shared" si="11"/>
        <v>41402.752222222218</v>
      </c>
      <c r="T91">
        <f t="shared" si="10"/>
        <v>41427.752222222218</v>
      </c>
      <c r="U91" s="13">
        <v>41402.752222222218</v>
      </c>
      <c r="V91" s="13">
        <v>41427.752222222218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>
        <f t="shared" si="11"/>
        <v>40706.297442129631</v>
      </c>
      <c r="T92">
        <f t="shared" si="10"/>
        <v>40736.297442129631</v>
      </c>
      <c r="U92" s="13">
        <v>40706.297442129631</v>
      </c>
      <c r="V92" s="13">
        <v>40736.297442129631</v>
      </c>
    </row>
    <row r="93" spans="1:22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>
        <f t="shared" si="11"/>
        <v>40619.402361111112</v>
      </c>
      <c r="T93">
        <f t="shared" si="10"/>
        <v>40680.402361111112</v>
      </c>
      <c r="U93" s="13">
        <v>40619.402361111112</v>
      </c>
      <c r="V93" s="13">
        <v>40680.402361111112</v>
      </c>
    </row>
    <row r="94" spans="1:22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>
        <f t="shared" si="11"/>
        <v>42721.198877314819</v>
      </c>
      <c r="T94">
        <f t="shared" si="10"/>
        <v>42767.333333333328</v>
      </c>
      <c r="U94" s="13">
        <v>42721.198877314819</v>
      </c>
      <c r="V94" s="13">
        <v>42767.333333333328</v>
      </c>
    </row>
    <row r="95" spans="1:22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>
        <f t="shared" si="11"/>
        <v>41065.858067129629</v>
      </c>
      <c r="T95">
        <f t="shared" si="10"/>
        <v>41093.875</v>
      </c>
      <c r="U95" s="13">
        <v>41065.858067129629</v>
      </c>
      <c r="V95" s="13">
        <v>41093.875</v>
      </c>
    </row>
    <row r="96" spans="1:22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>
        <f t="shared" si="11"/>
        <v>41716.717847222222</v>
      </c>
      <c r="T96">
        <f t="shared" si="10"/>
        <v>41736.717847222222</v>
      </c>
      <c r="U96" s="13">
        <v>41716.717847222222</v>
      </c>
      <c r="V96" s="13">
        <v>41736.717847222222</v>
      </c>
    </row>
    <row r="97" spans="1:22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>
        <f t="shared" si="11"/>
        <v>40935.005104166667</v>
      </c>
      <c r="T97">
        <f t="shared" si="10"/>
        <v>40965.005104166667</v>
      </c>
      <c r="U97" s="13">
        <v>40935.005104166667</v>
      </c>
      <c r="V97" s="13">
        <v>40965.005104166667</v>
      </c>
    </row>
    <row r="98" spans="1:22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>
        <f t="shared" si="11"/>
        <v>40324.662511574075</v>
      </c>
      <c r="T98">
        <f t="shared" si="10"/>
        <v>40391.125</v>
      </c>
      <c r="U98" s="13">
        <v>40324.662511574075</v>
      </c>
      <c r="V98" s="13">
        <v>40391.125</v>
      </c>
    </row>
    <row r="99" spans="1:22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>
        <f t="shared" si="11"/>
        <v>40706.135208333333</v>
      </c>
      <c r="T99">
        <f t="shared" si="10"/>
        <v>40736.135208333333</v>
      </c>
      <c r="U99" s="13">
        <v>40706.135208333333</v>
      </c>
      <c r="V99" s="13">
        <v>40736.135208333333</v>
      </c>
    </row>
    <row r="100" spans="1:22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>
        <f t="shared" si="11"/>
        <v>41214.79483796296</v>
      </c>
      <c r="T100">
        <f t="shared" si="10"/>
        <v>41250.979166666664</v>
      </c>
      <c r="U100" s="13">
        <v>41214.79483796296</v>
      </c>
      <c r="V100" s="13">
        <v>41250.979166666664</v>
      </c>
    </row>
    <row r="101" spans="1:22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>
        <f t="shared" si="11"/>
        <v>41631.902766203704</v>
      </c>
      <c r="T101">
        <f t="shared" si="10"/>
        <v>41661.902766203704</v>
      </c>
      <c r="U101" s="13">
        <v>41631.902766203704</v>
      </c>
      <c r="V101" s="13">
        <v>41661.902766203704</v>
      </c>
    </row>
    <row r="102" spans="1:22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>
        <f t="shared" si="11"/>
        <v>41197.753310185188</v>
      </c>
      <c r="T102">
        <f t="shared" si="10"/>
        <v>41217.794976851852</v>
      </c>
      <c r="U102" s="13">
        <v>41197.753310185188</v>
      </c>
      <c r="V102" s="13">
        <v>41217.794976851852</v>
      </c>
    </row>
    <row r="103" spans="1:22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>
        <f t="shared" si="11"/>
        <v>41274.776736111111</v>
      </c>
      <c r="T103">
        <f t="shared" si="10"/>
        <v>41298.776736111111</v>
      </c>
      <c r="U103" s="13">
        <v>41274.776736111111</v>
      </c>
      <c r="V103" s="13">
        <v>41298.776736111111</v>
      </c>
    </row>
    <row r="104" spans="1:22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>
        <f t="shared" si="11"/>
        <v>40505.131168981483</v>
      </c>
      <c r="T104">
        <f t="shared" si="10"/>
        <v>40535.131168981483</v>
      </c>
      <c r="U104" s="13">
        <v>40505.131168981483</v>
      </c>
      <c r="V104" s="13">
        <v>40535.131168981483</v>
      </c>
    </row>
    <row r="105" spans="1:22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>
        <f t="shared" si="11"/>
        <v>41682.805902777778</v>
      </c>
      <c r="T105">
        <f t="shared" si="10"/>
        <v>41705.805902777778</v>
      </c>
      <c r="U105" s="13">
        <v>41682.805902777778</v>
      </c>
      <c r="V105" s="13">
        <v>41705.805902777778</v>
      </c>
    </row>
    <row r="106" spans="1:22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>
        <f t="shared" si="11"/>
        <v>40612.695208333331</v>
      </c>
      <c r="T106">
        <f t="shared" si="10"/>
        <v>40636.041666666664</v>
      </c>
      <c r="U106" s="13">
        <v>40612.695208333331</v>
      </c>
      <c r="V106" s="13">
        <v>40636.041666666664</v>
      </c>
    </row>
    <row r="107" spans="1:22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>
        <f t="shared" si="11"/>
        <v>42485.724768518514</v>
      </c>
      <c r="T107">
        <f t="shared" si="10"/>
        <v>42504</v>
      </c>
      <c r="U107" s="13">
        <v>42485.724768518514</v>
      </c>
      <c r="V107" s="13">
        <v>42504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>
        <f t="shared" si="11"/>
        <v>40987.776631944442</v>
      </c>
      <c r="T108">
        <f t="shared" si="10"/>
        <v>41001.776631944442</v>
      </c>
      <c r="U108" s="13">
        <v>40987.776631944442</v>
      </c>
      <c r="V108" s="13">
        <v>41001.776631944442</v>
      </c>
    </row>
    <row r="109" spans="1:22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>
        <f t="shared" si="11"/>
        <v>40635.982488425929</v>
      </c>
      <c r="T109">
        <f t="shared" si="10"/>
        <v>40657.982488425929</v>
      </c>
      <c r="U109" s="13">
        <v>40635.982488425929</v>
      </c>
      <c r="V109" s="13">
        <v>40657.982488425929</v>
      </c>
    </row>
    <row r="110" spans="1:22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>
        <f t="shared" si="11"/>
        <v>41365.613078703704</v>
      </c>
      <c r="T110">
        <f t="shared" si="10"/>
        <v>41425.613078703704</v>
      </c>
      <c r="U110" s="13">
        <v>41365.613078703704</v>
      </c>
      <c r="V110" s="13">
        <v>41425.613078703704</v>
      </c>
    </row>
    <row r="111" spans="1:22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>
        <f t="shared" si="11"/>
        <v>40570.025810185187</v>
      </c>
      <c r="T111">
        <f t="shared" si="10"/>
        <v>40600.025810185187</v>
      </c>
      <c r="U111" s="13">
        <v>40570.025810185187</v>
      </c>
      <c r="V111" s="13">
        <v>40600.025810185187</v>
      </c>
    </row>
    <row r="112" spans="1:22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>
        <f t="shared" si="11"/>
        <v>41557.949687499997</v>
      </c>
      <c r="T112">
        <f t="shared" si="10"/>
        <v>41592.249305555553</v>
      </c>
      <c r="U112" s="13">
        <v>41557.949687499997</v>
      </c>
      <c r="V112" s="13">
        <v>41592.249305555553</v>
      </c>
    </row>
    <row r="113" spans="1:22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>
        <f t="shared" si="11"/>
        <v>42125.333182870367</v>
      </c>
      <c r="T113">
        <f t="shared" si="10"/>
        <v>42155.333182870367</v>
      </c>
      <c r="U113" s="13">
        <v>42125.333182870367</v>
      </c>
      <c r="V113" s="13">
        <v>42155.333182870367</v>
      </c>
    </row>
    <row r="114" spans="1:22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>
        <f t="shared" si="11"/>
        <v>41718.043032407411</v>
      </c>
      <c r="T114">
        <f t="shared" si="10"/>
        <v>41742.083333333336</v>
      </c>
      <c r="U114" s="13">
        <v>41718.043032407411</v>
      </c>
      <c r="V114" s="13">
        <v>41742.083333333336</v>
      </c>
    </row>
    <row r="115" spans="1:22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>
        <f t="shared" si="11"/>
        <v>40753.758425925924</v>
      </c>
      <c r="T115">
        <f t="shared" si="10"/>
        <v>40761.625</v>
      </c>
      <c r="U115" s="13">
        <v>40753.758425925924</v>
      </c>
      <c r="V115" s="13">
        <v>40761.625</v>
      </c>
    </row>
    <row r="116" spans="1:22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>
        <f t="shared" si="11"/>
        <v>40861.27416666667</v>
      </c>
      <c r="T116">
        <f t="shared" si="10"/>
        <v>40921.27416666667</v>
      </c>
      <c r="U116" s="13">
        <v>40861.27416666667</v>
      </c>
      <c r="V116" s="13">
        <v>40921.27416666667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>
        <f t="shared" si="11"/>
        <v>40918.738935185189</v>
      </c>
      <c r="T117">
        <f t="shared" si="10"/>
        <v>40943.738935185189</v>
      </c>
      <c r="U117" s="13">
        <v>40918.738935185189</v>
      </c>
      <c r="V117" s="13">
        <v>40943.738935185189</v>
      </c>
    </row>
    <row r="118" spans="1:22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>
        <f t="shared" si="11"/>
        <v>40595.497164351851</v>
      </c>
      <c r="T118">
        <f t="shared" si="10"/>
        <v>40641.455497685187</v>
      </c>
      <c r="U118" s="13">
        <v>40595.497164351851</v>
      </c>
      <c r="V118" s="13">
        <v>40641.455497685187</v>
      </c>
    </row>
    <row r="119" spans="1:22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>
        <f t="shared" si="11"/>
        <v>40248.834999999999</v>
      </c>
      <c r="T119">
        <f t="shared" si="10"/>
        <v>40338.791666666664</v>
      </c>
      <c r="U119" s="13">
        <v>40248.834999999999</v>
      </c>
      <c r="V119" s="13">
        <v>40338.791666666664</v>
      </c>
    </row>
    <row r="120" spans="1:22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>
        <f t="shared" si="11"/>
        <v>40723.053657407407</v>
      </c>
      <c r="T120">
        <f t="shared" si="10"/>
        <v>40753.053657407407</v>
      </c>
      <c r="U120" s="13">
        <v>40723.053657407407</v>
      </c>
      <c r="V120" s="13">
        <v>40753.053657407407</v>
      </c>
    </row>
    <row r="121" spans="1:22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>
        <f t="shared" si="11"/>
        <v>40739.069282407407</v>
      </c>
      <c r="T121">
        <f t="shared" si="10"/>
        <v>40768.958333333336</v>
      </c>
      <c r="U121" s="13">
        <v>40739.069282407407</v>
      </c>
      <c r="V121" s="13">
        <v>40768.958333333336</v>
      </c>
    </row>
    <row r="122" spans="1:22" ht="29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>
        <f t="shared" si="11"/>
        <v>42616.049849537041</v>
      </c>
      <c r="T122">
        <f t="shared" si="10"/>
        <v>42646.049849537041</v>
      </c>
      <c r="U122" s="13">
        <v>42616.049849537041</v>
      </c>
      <c r="V122" s="13">
        <v>42646.049849537041</v>
      </c>
    </row>
    <row r="123" spans="1:22" ht="2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>
        <f t="shared" si="11"/>
        <v>42096.704976851848</v>
      </c>
      <c r="T123">
        <f t="shared" si="10"/>
        <v>42112.427777777775</v>
      </c>
      <c r="U123" s="13">
        <v>42096.704976851848</v>
      </c>
      <c r="V123" s="13">
        <v>42112.427777777775</v>
      </c>
    </row>
    <row r="124" spans="1:22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>
        <f t="shared" si="11"/>
        <v>42593.431793981479</v>
      </c>
      <c r="T124">
        <f t="shared" si="10"/>
        <v>42653.431793981479</v>
      </c>
      <c r="U124" s="13">
        <v>42593.431793981479</v>
      </c>
      <c r="V124" s="13">
        <v>42653.431793981479</v>
      </c>
    </row>
    <row r="125" spans="1:22" ht="29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>
        <f t="shared" si="11"/>
        <v>41904.781990740739</v>
      </c>
      <c r="T125">
        <f t="shared" si="10"/>
        <v>41940.916666666664</v>
      </c>
      <c r="U125" s="13">
        <v>41904.781990740739</v>
      </c>
      <c r="V125" s="13">
        <v>41940.916666666664</v>
      </c>
    </row>
    <row r="126" spans="1:22" ht="29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>
        <f t="shared" si="11"/>
        <v>42114.928726851853</v>
      </c>
      <c r="T126">
        <f t="shared" si="10"/>
        <v>42139.928726851853</v>
      </c>
      <c r="U126" s="13">
        <v>42114.928726851853</v>
      </c>
      <c r="V126" s="13">
        <v>42139.928726851853</v>
      </c>
    </row>
    <row r="127" spans="1:22" ht="29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>
        <f t="shared" si="11"/>
        <v>42709.993981481486</v>
      </c>
      <c r="T127">
        <f t="shared" si="10"/>
        <v>42769.993981481486</v>
      </c>
      <c r="U127" s="13">
        <v>42709.993981481486</v>
      </c>
      <c r="V127" s="13">
        <v>42769.993981481486</v>
      </c>
    </row>
    <row r="128" spans="1:22" ht="29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>
        <f t="shared" si="11"/>
        <v>42135.589548611111</v>
      </c>
      <c r="T128">
        <f t="shared" si="10"/>
        <v>42166.083333333328</v>
      </c>
      <c r="U128" s="13">
        <v>42135.589548611111</v>
      </c>
      <c r="V128" s="13">
        <v>42166.083333333328</v>
      </c>
    </row>
    <row r="129" spans="1:22" ht="29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>
        <f t="shared" si="11"/>
        <v>42067.62431712963</v>
      </c>
      <c r="T129">
        <f t="shared" si="10"/>
        <v>42097.582650462966</v>
      </c>
      <c r="U129" s="13">
        <v>42067.62431712963</v>
      </c>
      <c r="V129" s="13">
        <v>42097.582650462966</v>
      </c>
    </row>
    <row r="130" spans="1:22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>
        <f t="shared" si="11"/>
        <v>42628.22792824074</v>
      </c>
      <c r="T130">
        <f t="shared" si="10"/>
        <v>42663.22792824074</v>
      </c>
      <c r="U130" s="13">
        <v>42628.22792824074</v>
      </c>
      <c r="V130" s="13">
        <v>42663.22792824074</v>
      </c>
    </row>
    <row r="131" spans="1:22" ht="29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>
        <f t="shared" si="11"/>
        <v>41882.937303240738</v>
      </c>
      <c r="T131">
        <f t="shared" ref="T131:T194" si="16">DATE(1970,1,1)+(I131/24/60/60)</f>
        <v>41942.937303240738</v>
      </c>
      <c r="U131" s="13">
        <v>41882.937303240738</v>
      </c>
      <c r="V131" s="13">
        <v>41942.937303240738</v>
      </c>
    </row>
    <row r="132" spans="1:22" ht="29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>
        <f t="shared" ref="S132:S195" si="17">DATE(1970,1,1)+(J132/24/60/60)</f>
        <v>41778.91541666667</v>
      </c>
      <c r="T132">
        <f t="shared" si="16"/>
        <v>41806.844444444447</v>
      </c>
      <c r="U132" s="13">
        <v>41778.91541666667</v>
      </c>
      <c r="V132" s="13">
        <v>41806.844444444447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>
        <f t="shared" si="17"/>
        <v>42541.837511574078</v>
      </c>
      <c r="T133">
        <f t="shared" si="16"/>
        <v>42557</v>
      </c>
      <c r="U133" s="13">
        <v>42541.837511574078</v>
      </c>
      <c r="V133" s="13">
        <v>42557</v>
      </c>
    </row>
    <row r="134" spans="1:22" ht="29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>
        <f t="shared" si="17"/>
        <v>41905.812581018516</v>
      </c>
      <c r="T134">
        <f t="shared" si="16"/>
        <v>41950.854247685187</v>
      </c>
      <c r="U134" s="13">
        <v>41905.812581018516</v>
      </c>
      <c r="V134" s="13">
        <v>41950.854247685187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>
        <f t="shared" si="17"/>
        <v>42491.80768518518</v>
      </c>
      <c r="T135">
        <f t="shared" si="16"/>
        <v>42521.729861111111</v>
      </c>
      <c r="U135" s="13">
        <v>42491.80768518518</v>
      </c>
      <c r="V135" s="13">
        <v>42521.729861111111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>
        <f t="shared" si="17"/>
        <v>42221.909930555557</v>
      </c>
      <c r="T136">
        <f t="shared" si="16"/>
        <v>42251.708333333328</v>
      </c>
      <c r="U136" s="13">
        <v>42221.909930555557</v>
      </c>
      <c r="V136" s="13">
        <v>42251.708333333328</v>
      </c>
    </row>
    <row r="137" spans="1:22" ht="29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>
        <f t="shared" si="17"/>
        <v>41788.381909722222</v>
      </c>
      <c r="T137">
        <f t="shared" si="16"/>
        <v>41821.791666666664</v>
      </c>
      <c r="U137" s="13">
        <v>41788.381909722222</v>
      </c>
      <c r="V137" s="13">
        <v>41821.791666666664</v>
      </c>
    </row>
    <row r="138" spans="1:22" ht="2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>
        <f t="shared" si="17"/>
        <v>42096.410115740742</v>
      </c>
      <c r="T138">
        <f t="shared" si="16"/>
        <v>42140.427777777775</v>
      </c>
      <c r="U138" s="13">
        <v>42096.410115740742</v>
      </c>
      <c r="V138" s="13">
        <v>42140.427777777775</v>
      </c>
    </row>
    <row r="139" spans="1:22" ht="29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>
        <f t="shared" si="17"/>
        <v>42239.573993055557</v>
      </c>
      <c r="T139">
        <f t="shared" si="16"/>
        <v>42289.573993055557</v>
      </c>
      <c r="U139" s="13">
        <v>42239.573993055557</v>
      </c>
      <c r="V139" s="13">
        <v>42289.573993055557</v>
      </c>
    </row>
    <row r="140" spans="1:22" ht="29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>
        <f t="shared" si="17"/>
        <v>42186.257418981477</v>
      </c>
      <c r="T140">
        <f t="shared" si="16"/>
        <v>42217.207638888889</v>
      </c>
      <c r="U140" s="13">
        <v>42186.257418981477</v>
      </c>
      <c r="V140" s="13">
        <v>42217.207638888889</v>
      </c>
    </row>
    <row r="141" spans="1:22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>
        <f t="shared" si="17"/>
        <v>42187.920972222222</v>
      </c>
      <c r="T141">
        <f t="shared" si="16"/>
        <v>42197.920972222222</v>
      </c>
      <c r="U141" s="13">
        <v>42187.920972222222</v>
      </c>
      <c r="V141" s="13">
        <v>42197.920972222222</v>
      </c>
    </row>
    <row r="142" spans="1:22" ht="29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>
        <f t="shared" si="17"/>
        <v>42053.198287037041</v>
      </c>
      <c r="T142">
        <f t="shared" si="16"/>
        <v>42083.15662037037</v>
      </c>
      <c r="U142" s="13">
        <v>42053.198287037041</v>
      </c>
      <c r="V142" s="13">
        <v>42083.15662037037</v>
      </c>
    </row>
    <row r="143" spans="1:22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>
        <f t="shared" si="17"/>
        <v>42110.153043981481</v>
      </c>
      <c r="T143">
        <f t="shared" si="16"/>
        <v>42155.153043981481</v>
      </c>
      <c r="U143" s="13">
        <v>42110.153043981481</v>
      </c>
      <c r="V143" s="13">
        <v>42155.153043981481</v>
      </c>
    </row>
    <row r="144" spans="1:22" ht="29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>
        <f t="shared" si="17"/>
        <v>41938.893263888887</v>
      </c>
      <c r="T144">
        <f t="shared" si="16"/>
        <v>41959.934930555552</v>
      </c>
      <c r="U144" s="13">
        <v>41938.893263888887</v>
      </c>
      <c r="V144" s="13">
        <v>41959.934930555552</v>
      </c>
    </row>
    <row r="145" spans="1:22" ht="29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>
        <f t="shared" si="17"/>
        <v>42559.064143518517</v>
      </c>
      <c r="T145">
        <f t="shared" si="16"/>
        <v>42616.246527777781</v>
      </c>
      <c r="U145" s="13">
        <v>42559.064143518517</v>
      </c>
      <c r="V145" s="13">
        <v>42616.246527777781</v>
      </c>
    </row>
    <row r="146" spans="1:22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>
        <f t="shared" si="17"/>
        <v>42047.762407407412</v>
      </c>
      <c r="T146">
        <f t="shared" si="16"/>
        <v>42107.72074074074</v>
      </c>
      <c r="U146" s="13">
        <v>42047.762407407412</v>
      </c>
      <c r="V146" s="13">
        <v>42107.72074074074</v>
      </c>
    </row>
    <row r="147" spans="1:22" ht="29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>
        <f t="shared" si="17"/>
        <v>42200.542268518519</v>
      </c>
      <c r="T147">
        <f t="shared" si="16"/>
        <v>42227.542268518519</v>
      </c>
      <c r="U147" s="13">
        <v>42200.542268518519</v>
      </c>
      <c r="V147" s="13">
        <v>42227.542268518519</v>
      </c>
    </row>
    <row r="148" spans="1:22" ht="29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>
        <f t="shared" si="17"/>
        <v>42693.016180555554</v>
      </c>
      <c r="T148">
        <f t="shared" si="16"/>
        <v>42753.016180555554</v>
      </c>
      <c r="U148" s="13">
        <v>42693.016180555554</v>
      </c>
      <c r="V148" s="13">
        <v>42753.016180555554</v>
      </c>
    </row>
    <row r="149" spans="1:22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>
        <f t="shared" si="17"/>
        <v>41969.767824074072</v>
      </c>
      <c r="T149">
        <f t="shared" si="16"/>
        <v>42012.762499999997</v>
      </c>
      <c r="U149" s="13">
        <v>41969.767824074072</v>
      </c>
      <c r="V149" s="13">
        <v>42012.762499999997</v>
      </c>
    </row>
    <row r="150" spans="1:22" ht="29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>
        <f t="shared" si="17"/>
        <v>42397.281666666662</v>
      </c>
      <c r="T150">
        <f t="shared" si="16"/>
        <v>42427.281666666662</v>
      </c>
      <c r="U150" s="13">
        <v>42397.281666666662</v>
      </c>
      <c r="V150" s="13">
        <v>42427.281666666662</v>
      </c>
    </row>
    <row r="151" spans="1:22" ht="29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>
        <f t="shared" si="17"/>
        <v>41968.172106481477</v>
      </c>
      <c r="T151">
        <f t="shared" si="16"/>
        <v>41998.333333333328</v>
      </c>
      <c r="U151" s="13">
        <v>41968.172106481477</v>
      </c>
      <c r="V151" s="13">
        <v>41998.333333333328</v>
      </c>
    </row>
    <row r="152" spans="1:22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>
        <f t="shared" si="17"/>
        <v>42090.161828703705</v>
      </c>
      <c r="T152">
        <f t="shared" si="16"/>
        <v>42150.161828703705</v>
      </c>
      <c r="U152" s="13">
        <v>42090.161828703705</v>
      </c>
      <c r="V152" s="13">
        <v>42150.161828703705</v>
      </c>
    </row>
    <row r="153" spans="1:22" ht="29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>
        <f t="shared" si="17"/>
        <v>42113.550821759258</v>
      </c>
      <c r="T153">
        <f t="shared" si="16"/>
        <v>42173.550821759258</v>
      </c>
      <c r="U153" s="13">
        <v>42113.550821759258</v>
      </c>
      <c r="V153" s="13">
        <v>42173.550821759258</v>
      </c>
    </row>
    <row r="154" spans="1:22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>
        <f t="shared" si="17"/>
        <v>41875.077546296292</v>
      </c>
      <c r="T154">
        <f t="shared" si="16"/>
        <v>41905.077546296292</v>
      </c>
      <c r="U154" s="13">
        <v>41875.077546296292</v>
      </c>
      <c r="V154" s="13">
        <v>41905.077546296292</v>
      </c>
    </row>
    <row r="155" spans="1:22" ht="29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>
        <f t="shared" si="17"/>
        <v>41933.586157407408</v>
      </c>
      <c r="T155">
        <f t="shared" si="16"/>
        <v>41975.627824074072</v>
      </c>
      <c r="U155" s="13">
        <v>41933.586157407408</v>
      </c>
      <c r="V155" s="13">
        <v>41975.627824074072</v>
      </c>
    </row>
    <row r="156" spans="1:22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>
        <f t="shared" si="17"/>
        <v>42115.547395833331</v>
      </c>
      <c r="T156">
        <f t="shared" si="16"/>
        <v>42158.547395833331</v>
      </c>
      <c r="U156" s="13">
        <v>42115.547395833331</v>
      </c>
      <c r="V156" s="13">
        <v>42158.547395833331</v>
      </c>
    </row>
    <row r="157" spans="1:22" ht="2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>
        <f t="shared" si="17"/>
        <v>42168.559432870374</v>
      </c>
      <c r="T157">
        <f t="shared" si="16"/>
        <v>42208.559432870374</v>
      </c>
      <c r="U157" s="13">
        <v>42168.559432870374</v>
      </c>
      <c r="V157" s="13">
        <v>42208.559432870374</v>
      </c>
    </row>
    <row r="158" spans="1:22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>
        <f t="shared" si="17"/>
        <v>41794.124953703707</v>
      </c>
      <c r="T158">
        <f t="shared" si="16"/>
        <v>41854.124953703707</v>
      </c>
      <c r="U158" s="13">
        <v>41794.124953703707</v>
      </c>
      <c r="V158" s="13">
        <v>41854.124953703707</v>
      </c>
    </row>
    <row r="159" spans="1:22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>
        <f t="shared" si="17"/>
        <v>42396.911712962959</v>
      </c>
      <c r="T159">
        <f t="shared" si="16"/>
        <v>42426.911712962959</v>
      </c>
      <c r="U159" s="13">
        <v>42396.911712962959</v>
      </c>
      <c r="V159" s="13">
        <v>42426.911712962959</v>
      </c>
    </row>
    <row r="160" spans="1:22" ht="29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>
        <f t="shared" si="17"/>
        <v>41904.07671296296</v>
      </c>
      <c r="T160">
        <f t="shared" si="16"/>
        <v>41934.07671296296</v>
      </c>
      <c r="U160" s="13">
        <v>41904.07671296296</v>
      </c>
      <c r="V160" s="13">
        <v>41934.07671296296</v>
      </c>
    </row>
    <row r="161" spans="1:22" ht="29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>
        <f t="shared" si="17"/>
        <v>42514.434548611112</v>
      </c>
      <c r="T161">
        <f t="shared" si="16"/>
        <v>42554.434548611112</v>
      </c>
      <c r="U161" s="13">
        <v>42514.434548611112</v>
      </c>
      <c r="V161" s="13">
        <v>42554.434548611112</v>
      </c>
    </row>
    <row r="162" spans="1:22" ht="29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>
        <f t="shared" si="17"/>
        <v>42171.913090277776</v>
      </c>
      <c r="T162">
        <f t="shared" si="16"/>
        <v>42231.913090277776</v>
      </c>
      <c r="U162" s="13">
        <v>42171.913090277776</v>
      </c>
      <c r="V162" s="13">
        <v>42231.913090277776</v>
      </c>
    </row>
    <row r="163" spans="1:22" ht="29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>
        <f t="shared" si="17"/>
        <v>41792.687442129631</v>
      </c>
      <c r="T163">
        <f t="shared" si="16"/>
        <v>41822.687442129631</v>
      </c>
      <c r="U163" s="13">
        <v>41792.687442129631</v>
      </c>
      <c r="V163" s="13">
        <v>41822.687442129631</v>
      </c>
    </row>
    <row r="164" spans="1:22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>
        <f t="shared" si="17"/>
        <v>41835.126805555556</v>
      </c>
      <c r="T164">
        <f t="shared" si="16"/>
        <v>41867.987500000003</v>
      </c>
      <c r="U164" s="13">
        <v>41835.126805555556</v>
      </c>
      <c r="V164" s="13">
        <v>41867.987500000003</v>
      </c>
    </row>
    <row r="165" spans="1:22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>
        <f t="shared" si="17"/>
        <v>42243.961273148147</v>
      </c>
      <c r="T165">
        <f t="shared" si="16"/>
        <v>42278</v>
      </c>
      <c r="U165" s="13">
        <v>42243.961273148147</v>
      </c>
      <c r="V165" s="13">
        <v>42278</v>
      </c>
    </row>
    <row r="166" spans="1:22" ht="29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>
        <f t="shared" si="17"/>
        <v>41841.762743055559</v>
      </c>
      <c r="T166">
        <f t="shared" si="16"/>
        <v>41901.762743055559</v>
      </c>
      <c r="U166" s="13">
        <v>41841.762743055559</v>
      </c>
      <c r="V166" s="13">
        <v>41901.762743055559</v>
      </c>
    </row>
    <row r="167" spans="1:22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>
        <f t="shared" si="17"/>
        <v>42351.658842592595</v>
      </c>
      <c r="T167">
        <f t="shared" si="16"/>
        <v>42381.658842592595</v>
      </c>
      <c r="U167" s="13">
        <v>42351.658842592595</v>
      </c>
      <c r="V167" s="13">
        <v>42381.658842592595</v>
      </c>
    </row>
    <row r="168" spans="1:22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>
        <f t="shared" si="17"/>
        <v>42721.075949074075</v>
      </c>
      <c r="T168">
        <f t="shared" si="16"/>
        <v>42751.075949074075</v>
      </c>
      <c r="U168" s="13">
        <v>42721.075949074075</v>
      </c>
      <c r="V168" s="13">
        <v>42751.075949074075</v>
      </c>
    </row>
    <row r="169" spans="1:22" ht="29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>
        <f t="shared" si="17"/>
        <v>42160.927488425928</v>
      </c>
      <c r="T169">
        <f t="shared" si="16"/>
        <v>42220.927488425928</v>
      </c>
      <c r="U169" s="13">
        <v>42160.927488425928</v>
      </c>
      <c r="V169" s="13">
        <v>42220.927488425928</v>
      </c>
    </row>
    <row r="170" spans="1:22" ht="29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>
        <f t="shared" si="17"/>
        <v>42052.83530092593</v>
      </c>
      <c r="T170">
        <f t="shared" si="16"/>
        <v>42082.793634259258</v>
      </c>
      <c r="U170" s="13">
        <v>42052.83530092593</v>
      </c>
      <c r="V170" s="13">
        <v>42082.793634259258</v>
      </c>
    </row>
    <row r="171" spans="1:22" ht="29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>
        <f t="shared" si="17"/>
        <v>41900.505312499998</v>
      </c>
      <c r="T171">
        <f t="shared" si="16"/>
        <v>41930.505312499998</v>
      </c>
      <c r="U171" s="13">
        <v>41900.505312499998</v>
      </c>
      <c r="V171" s="13">
        <v>41930.505312499998</v>
      </c>
    </row>
    <row r="172" spans="1:22" ht="29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>
        <f t="shared" si="17"/>
        <v>42216.977812500001</v>
      </c>
      <c r="T172">
        <f t="shared" si="16"/>
        <v>42246.227777777778</v>
      </c>
      <c r="U172" s="13">
        <v>42216.977812500001</v>
      </c>
      <c r="V172" s="13">
        <v>42246.227777777778</v>
      </c>
    </row>
    <row r="173" spans="1:22" ht="29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>
        <f t="shared" si="17"/>
        <v>42534.180717592593</v>
      </c>
      <c r="T173">
        <f t="shared" si="16"/>
        <v>42594.180717592593</v>
      </c>
      <c r="U173" s="13">
        <v>42534.180717592593</v>
      </c>
      <c r="V173" s="13">
        <v>42594.180717592593</v>
      </c>
    </row>
    <row r="174" spans="1:22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>
        <f t="shared" si="17"/>
        <v>42047.394942129627</v>
      </c>
      <c r="T174">
        <f t="shared" si="16"/>
        <v>42082.353275462963</v>
      </c>
      <c r="U174" s="13">
        <v>42047.394942129627</v>
      </c>
      <c r="V174" s="13">
        <v>42082.353275462963</v>
      </c>
    </row>
    <row r="175" spans="1:22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>
        <f t="shared" si="17"/>
        <v>42033.573009259257</v>
      </c>
      <c r="T175">
        <f t="shared" si="16"/>
        <v>42063.573009259257</v>
      </c>
      <c r="U175" s="13">
        <v>42033.573009259257</v>
      </c>
      <c r="V175" s="13">
        <v>42063.573009259257</v>
      </c>
    </row>
    <row r="176" spans="1:22" ht="29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>
        <f t="shared" si="17"/>
        <v>42072.758981481486</v>
      </c>
      <c r="T176">
        <f t="shared" si="16"/>
        <v>42132.758981481486</v>
      </c>
      <c r="U176" s="13">
        <v>42072.758981481486</v>
      </c>
      <c r="V176" s="13">
        <v>42132.758981481486</v>
      </c>
    </row>
    <row r="177" spans="1:22" ht="29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>
        <f t="shared" si="17"/>
        <v>41855.777905092596</v>
      </c>
      <c r="T177">
        <f t="shared" si="16"/>
        <v>41880.777905092596</v>
      </c>
      <c r="U177" s="13">
        <v>41855.777905092596</v>
      </c>
      <c r="V177" s="13">
        <v>41880.777905092596</v>
      </c>
    </row>
    <row r="178" spans="1:22" ht="29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>
        <f t="shared" si="17"/>
        <v>42191.824062500003</v>
      </c>
      <c r="T178">
        <f t="shared" si="16"/>
        <v>42221.824062500003</v>
      </c>
      <c r="U178" s="13">
        <v>42191.824062500003</v>
      </c>
      <c r="V178" s="13">
        <v>42221.824062500003</v>
      </c>
    </row>
    <row r="179" spans="1:22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>
        <f t="shared" si="17"/>
        <v>42070.047754629632</v>
      </c>
      <c r="T179">
        <f t="shared" si="16"/>
        <v>42087.00608796296</v>
      </c>
      <c r="U179" s="13">
        <v>42070.047754629632</v>
      </c>
      <c r="V179" s="13">
        <v>42087.00608796296</v>
      </c>
    </row>
    <row r="180" spans="1:22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>
        <f t="shared" si="17"/>
        <v>42304.955381944441</v>
      </c>
      <c r="T180">
        <f t="shared" si="16"/>
        <v>42334.997048611112</v>
      </c>
      <c r="U180" s="13">
        <v>42304.955381944441</v>
      </c>
      <c r="V180" s="13">
        <v>42334.997048611112</v>
      </c>
    </row>
    <row r="181" spans="1:22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>
        <f t="shared" si="17"/>
        <v>42403.080497685187</v>
      </c>
      <c r="T181">
        <f t="shared" si="16"/>
        <v>42433.080497685187</v>
      </c>
      <c r="U181" s="13">
        <v>42403.080497685187</v>
      </c>
      <c r="V181" s="13">
        <v>42433.080497685187</v>
      </c>
    </row>
    <row r="182" spans="1:22" ht="29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>
        <f t="shared" si="17"/>
        <v>42067.991238425922</v>
      </c>
      <c r="T182">
        <f t="shared" si="16"/>
        <v>42107.791666666672</v>
      </c>
      <c r="U182" s="13">
        <v>42067.991238425922</v>
      </c>
      <c r="V182" s="13">
        <v>42107.791666666672</v>
      </c>
    </row>
    <row r="183" spans="1:22" ht="29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>
        <f t="shared" si="17"/>
        <v>42147.741840277777</v>
      </c>
      <c r="T183">
        <f t="shared" si="16"/>
        <v>42177.741840277777</v>
      </c>
      <c r="U183" s="13">
        <v>42147.741840277777</v>
      </c>
      <c r="V183" s="13">
        <v>42177.741840277777</v>
      </c>
    </row>
    <row r="184" spans="1:22" ht="29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>
        <f t="shared" si="17"/>
        <v>42712.011944444443</v>
      </c>
      <c r="T184">
        <f t="shared" si="16"/>
        <v>42742.011944444443</v>
      </c>
      <c r="U184" s="13">
        <v>42712.011944444443</v>
      </c>
      <c r="V184" s="13">
        <v>42742.011944444443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>
        <f t="shared" si="17"/>
        <v>41939.810300925928</v>
      </c>
      <c r="T185">
        <f t="shared" si="16"/>
        <v>41969.851967592593</v>
      </c>
      <c r="U185" s="13">
        <v>41939.810300925928</v>
      </c>
      <c r="V185" s="13">
        <v>41969.851967592593</v>
      </c>
    </row>
    <row r="186" spans="1:22" ht="29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>
        <f t="shared" si="17"/>
        <v>41825.791226851848</v>
      </c>
      <c r="T186">
        <f t="shared" si="16"/>
        <v>41883.165972222225</v>
      </c>
      <c r="U186" s="13">
        <v>41825.791226851848</v>
      </c>
      <c r="V186" s="13">
        <v>41883.165972222225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>
        <f t="shared" si="17"/>
        <v>42570.91133101852</v>
      </c>
      <c r="T187">
        <f t="shared" si="16"/>
        <v>42600.91133101852</v>
      </c>
      <c r="U187" s="13">
        <v>42570.91133101852</v>
      </c>
      <c r="V187" s="13">
        <v>42600.91133101852</v>
      </c>
    </row>
    <row r="188" spans="1:22" ht="29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>
        <f t="shared" si="17"/>
        <v>42767.812893518523</v>
      </c>
      <c r="T188">
        <f t="shared" si="16"/>
        <v>42797.833333333328</v>
      </c>
      <c r="U188" s="13">
        <v>42767.812893518523</v>
      </c>
      <c r="V188" s="13">
        <v>42797.833333333328</v>
      </c>
    </row>
    <row r="189" spans="1:22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>
        <f t="shared" si="17"/>
        <v>42182.234456018516</v>
      </c>
      <c r="T189">
        <f t="shared" si="16"/>
        <v>42206.290972222225</v>
      </c>
      <c r="U189" s="13">
        <v>42182.234456018516</v>
      </c>
      <c r="V189" s="13">
        <v>42206.290972222225</v>
      </c>
    </row>
    <row r="190" spans="1:22" ht="29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>
        <f t="shared" si="17"/>
        <v>41857.18304398148</v>
      </c>
      <c r="T190">
        <f t="shared" si="16"/>
        <v>41887.18304398148</v>
      </c>
      <c r="U190" s="13">
        <v>41857.18304398148</v>
      </c>
      <c r="V190" s="13">
        <v>41887.18304398148</v>
      </c>
    </row>
    <row r="191" spans="1:22" ht="29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>
        <f t="shared" si="17"/>
        <v>42556.690706018519</v>
      </c>
      <c r="T191">
        <f t="shared" si="16"/>
        <v>42616.690706018519</v>
      </c>
      <c r="U191" s="13">
        <v>42556.690706018519</v>
      </c>
      <c r="V191" s="13">
        <v>42616.690706018519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>
        <f t="shared" si="17"/>
        <v>42527.650995370372</v>
      </c>
      <c r="T192">
        <f t="shared" si="16"/>
        <v>42537.650995370372</v>
      </c>
      <c r="U192" s="13">
        <v>42527.650995370372</v>
      </c>
      <c r="V192" s="13">
        <v>42537.650995370372</v>
      </c>
    </row>
    <row r="193" spans="1:22" ht="29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>
        <f t="shared" si="17"/>
        <v>42239.441412037035</v>
      </c>
      <c r="T193">
        <f t="shared" si="16"/>
        <v>42279.441412037035</v>
      </c>
      <c r="U193" s="13">
        <v>42239.441412037035</v>
      </c>
      <c r="V193" s="13">
        <v>42279.441412037035</v>
      </c>
    </row>
    <row r="194" spans="1:22" ht="29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>
        <f t="shared" si="17"/>
        <v>41899.792037037041</v>
      </c>
      <c r="T194">
        <f t="shared" si="16"/>
        <v>41929.792037037041</v>
      </c>
      <c r="U194" s="13">
        <v>41899.792037037041</v>
      </c>
      <c r="V194" s="13">
        <v>41929.792037037041</v>
      </c>
    </row>
    <row r="195" spans="1:22" ht="2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>
        <f t="shared" si="17"/>
        <v>41911.934791666667</v>
      </c>
      <c r="T195">
        <f t="shared" ref="T195:T258" si="22">DATE(1970,1,1)+(I195/24/60/60)</f>
        <v>41971.976458333331</v>
      </c>
      <c r="U195" s="13">
        <v>41911.934791666667</v>
      </c>
      <c r="V195" s="13">
        <v>41971.976458333331</v>
      </c>
    </row>
    <row r="196" spans="1:22" ht="29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>
        <f t="shared" ref="S196:S259" si="23">DATE(1970,1,1)+(J196/24/60/60)</f>
        <v>42375.996886574074</v>
      </c>
      <c r="T196">
        <f t="shared" si="22"/>
        <v>42435.996886574074</v>
      </c>
      <c r="U196" s="13">
        <v>42375.996886574074</v>
      </c>
      <c r="V196" s="13">
        <v>42435.996886574074</v>
      </c>
    </row>
    <row r="197" spans="1:22" ht="29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>
        <f t="shared" si="23"/>
        <v>42135.67050925926</v>
      </c>
      <c r="T197">
        <f t="shared" si="22"/>
        <v>42195.67050925926</v>
      </c>
      <c r="U197" s="13">
        <v>42135.67050925926</v>
      </c>
      <c r="V197" s="13">
        <v>42195.67050925926</v>
      </c>
    </row>
    <row r="198" spans="1:22" ht="29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>
        <f t="shared" si="23"/>
        <v>42259.542800925927</v>
      </c>
      <c r="T198">
        <f t="shared" si="22"/>
        <v>42287.875</v>
      </c>
      <c r="U198" s="13">
        <v>42259.542800925927</v>
      </c>
      <c r="V198" s="13">
        <v>42287.875</v>
      </c>
    </row>
    <row r="199" spans="1:22" ht="29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>
        <f t="shared" si="23"/>
        <v>42741.848379629628</v>
      </c>
      <c r="T199">
        <f t="shared" si="22"/>
        <v>42783.875</v>
      </c>
      <c r="U199" s="13">
        <v>42741.848379629628</v>
      </c>
      <c r="V199" s="13">
        <v>42783.875</v>
      </c>
    </row>
    <row r="200" spans="1:22" ht="29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>
        <f t="shared" si="23"/>
        <v>41887.383356481485</v>
      </c>
      <c r="T200">
        <f t="shared" si="22"/>
        <v>41917.383356481485</v>
      </c>
      <c r="U200" s="13">
        <v>41887.383356481485</v>
      </c>
      <c r="V200" s="13">
        <v>41917.383356481485</v>
      </c>
    </row>
    <row r="201" spans="1:22" ht="29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>
        <f t="shared" si="23"/>
        <v>42584.123865740738</v>
      </c>
      <c r="T201">
        <f t="shared" si="22"/>
        <v>42614.123865740738</v>
      </c>
      <c r="U201" s="13">
        <v>42584.123865740738</v>
      </c>
      <c r="V201" s="13">
        <v>42614.123865740738</v>
      </c>
    </row>
    <row r="202" spans="1:22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>
        <f t="shared" si="23"/>
        <v>41867.083368055552</v>
      </c>
      <c r="T202">
        <f t="shared" si="22"/>
        <v>41897.083368055552</v>
      </c>
      <c r="U202" s="13">
        <v>41867.083368055552</v>
      </c>
      <c r="V202" s="13">
        <v>41897.083368055552</v>
      </c>
    </row>
    <row r="203" spans="1:22" ht="29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>
        <f t="shared" si="23"/>
        <v>42023.818622685183</v>
      </c>
      <c r="T203">
        <f t="shared" si="22"/>
        <v>42043.818622685183</v>
      </c>
      <c r="U203" s="13">
        <v>42023.818622685183</v>
      </c>
      <c r="V203" s="13">
        <v>42043.818622685183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>
        <f t="shared" si="23"/>
        <v>42255.927824074068</v>
      </c>
      <c r="T204">
        <f t="shared" si="22"/>
        <v>42285.874305555553</v>
      </c>
      <c r="U204" s="13">
        <v>42255.927824074068</v>
      </c>
      <c r="V204" s="13">
        <v>42285.874305555553</v>
      </c>
    </row>
    <row r="205" spans="1:22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>
        <f t="shared" si="23"/>
        <v>41973.847962962958</v>
      </c>
      <c r="T205">
        <f t="shared" si="22"/>
        <v>42033.847962962958</v>
      </c>
      <c r="U205" s="13">
        <v>41973.847962962958</v>
      </c>
      <c r="V205" s="13">
        <v>42033.847962962958</v>
      </c>
    </row>
    <row r="206" spans="1:22" ht="29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>
        <f t="shared" si="23"/>
        <v>42556.583368055552</v>
      </c>
      <c r="T206">
        <f t="shared" si="22"/>
        <v>42586.583368055552</v>
      </c>
      <c r="U206" s="13">
        <v>42556.583368055552</v>
      </c>
      <c r="V206" s="13">
        <v>42586.583368055552</v>
      </c>
    </row>
    <row r="207" spans="1:22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>
        <f t="shared" si="23"/>
        <v>42248.632199074069</v>
      </c>
      <c r="T207">
        <f t="shared" si="22"/>
        <v>42283.632199074069</v>
      </c>
      <c r="U207" s="13">
        <v>42248.632199074069</v>
      </c>
      <c r="V207" s="13">
        <v>42283.632199074069</v>
      </c>
    </row>
    <row r="208" spans="1:22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>
        <f t="shared" si="23"/>
        <v>42567.004432870373</v>
      </c>
      <c r="T208">
        <f t="shared" si="22"/>
        <v>42588.004432870373</v>
      </c>
      <c r="U208" s="13">
        <v>42567.004432870373</v>
      </c>
      <c r="V208" s="13">
        <v>42588.004432870373</v>
      </c>
    </row>
    <row r="209" spans="1:22" ht="29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>
        <f t="shared" si="23"/>
        <v>41978.197199074071</v>
      </c>
      <c r="T209">
        <f t="shared" si="22"/>
        <v>42008.197199074071</v>
      </c>
      <c r="U209" s="13">
        <v>41978.197199074071</v>
      </c>
      <c r="V209" s="13">
        <v>42008.197199074071</v>
      </c>
    </row>
    <row r="210" spans="1:22" ht="29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>
        <f t="shared" si="23"/>
        <v>41959.369988425926</v>
      </c>
      <c r="T210">
        <f t="shared" si="22"/>
        <v>41989.369988425926</v>
      </c>
      <c r="U210" s="13">
        <v>41959.369988425926</v>
      </c>
      <c r="V210" s="13">
        <v>41989.369988425926</v>
      </c>
    </row>
    <row r="211" spans="1:22" ht="29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>
        <f t="shared" si="23"/>
        <v>42165.922858796301</v>
      </c>
      <c r="T211">
        <f t="shared" si="22"/>
        <v>42195.922858796301</v>
      </c>
      <c r="U211" s="13">
        <v>42165.922858796301</v>
      </c>
      <c r="V211" s="13">
        <v>42195.922858796301</v>
      </c>
    </row>
    <row r="212" spans="1:22" ht="29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>
        <f t="shared" si="23"/>
        <v>42249.064722222218</v>
      </c>
      <c r="T212">
        <f t="shared" si="22"/>
        <v>42278.208333333328</v>
      </c>
      <c r="U212" s="13">
        <v>42249.064722222218</v>
      </c>
      <c r="V212" s="13">
        <v>42278.208333333328</v>
      </c>
    </row>
    <row r="213" spans="1:22" ht="29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>
        <f t="shared" si="23"/>
        <v>42236.159918981481</v>
      </c>
      <c r="T213">
        <f t="shared" si="22"/>
        <v>42266.159918981481</v>
      </c>
      <c r="U213" s="13">
        <v>42236.159918981481</v>
      </c>
      <c r="V213" s="13">
        <v>42266.159918981481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>
        <f t="shared" si="23"/>
        <v>42416.881018518514</v>
      </c>
      <c r="T214">
        <f t="shared" si="22"/>
        <v>42476.839351851857</v>
      </c>
      <c r="U214" s="13">
        <v>42416.881018518514</v>
      </c>
      <c r="V214" s="13">
        <v>42476.839351851857</v>
      </c>
    </row>
    <row r="215" spans="1:22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>
        <f t="shared" si="23"/>
        <v>42202.594293981485</v>
      </c>
      <c r="T215">
        <f t="shared" si="22"/>
        <v>42232.587974537033</v>
      </c>
      <c r="U215" s="13">
        <v>42202.594293981485</v>
      </c>
      <c r="V215" s="13">
        <v>42232.587974537033</v>
      </c>
    </row>
    <row r="216" spans="1:22" ht="29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>
        <f t="shared" si="23"/>
        <v>42009.64061342593</v>
      </c>
      <c r="T216">
        <f t="shared" si="22"/>
        <v>42069.64061342593</v>
      </c>
      <c r="U216" s="13">
        <v>42009.64061342593</v>
      </c>
      <c r="V216" s="13">
        <v>42069.64061342593</v>
      </c>
    </row>
    <row r="217" spans="1:22" ht="29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>
        <f t="shared" si="23"/>
        <v>42375.230115740742</v>
      </c>
      <c r="T217">
        <f t="shared" si="22"/>
        <v>42417.999305555553</v>
      </c>
      <c r="U217" s="13">
        <v>42375.230115740742</v>
      </c>
      <c r="V217" s="13">
        <v>42417.999305555553</v>
      </c>
    </row>
    <row r="218" spans="1:22" ht="29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>
        <f t="shared" si="23"/>
        <v>42066.958761574075</v>
      </c>
      <c r="T218">
        <f t="shared" si="22"/>
        <v>42116.917094907403</v>
      </c>
      <c r="U218" s="13">
        <v>42066.958761574075</v>
      </c>
      <c r="V218" s="13">
        <v>42116.917094907403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>
        <f t="shared" si="23"/>
        <v>41970.64061342593</v>
      </c>
      <c r="T219">
        <f t="shared" si="22"/>
        <v>42001.64061342593</v>
      </c>
      <c r="U219" s="13">
        <v>41970.64061342593</v>
      </c>
      <c r="V219" s="13">
        <v>42001.64061342593</v>
      </c>
    </row>
    <row r="220" spans="1:22" ht="29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>
        <f t="shared" si="23"/>
        <v>42079.628344907411</v>
      </c>
      <c r="T220">
        <f t="shared" si="22"/>
        <v>42139.628344907411</v>
      </c>
      <c r="U220" s="13">
        <v>42079.628344907411</v>
      </c>
      <c r="V220" s="13">
        <v>42139.628344907411</v>
      </c>
    </row>
    <row r="221" spans="1:22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>
        <f t="shared" si="23"/>
        <v>42429.326678240745</v>
      </c>
      <c r="T221">
        <f t="shared" si="22"/>
        <v>42461.290972222225</v>
      </c>
      <c r="U221" s="13">
        <v>42429.326678240745</v>
      </c>
      <c r="V221" s="13">
        <v>42461.290972222225</v>
      </c>
    </row>
    <row r="222" spans="1:22" ht="29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>
        <f t="shared" si="23"/>
        <v>42195.643865740742</v>
      </c>
      <c r="T222">
        <f t="shared" si="22"/>
        <v>42236.837500000001</v>
      </c>
      <c r="U222" s="13">
        <v>42195.643865740742</v>
      </c>
      <c r="V222" s="13">
        <v>42236.837500000001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>
        <f t="shared" si="23"/>
        <v>42031.837546296294</v>
      </c>
      <c r="T223">
        <f t="shared" si="22"/>
        <v>42091.79587962963</v>
      </c>
      <c r="U223" s="13">
        <v>42031.837546296294</v>
      </c>
      <c r="V223" s="13">
        <v>42091.79587962963</v>
      </c>
    </row>
    <row r="224" spans="1:22" ht="29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>
        <f t="shared" si="23"/>
        <v>42031.769884259258</v>
      </c>
      <c r="T224">
        <f t="shared" si="22"/>
        <v>42090.110416666663</v>
      </c>
      <c r="U224" s="13">
        <v>42031.769884259258</v>
      </c>
      <c r="V224" s="13">
        <v>42090.110416666663</v>
      </c>
    </row>
    <row r="225" spans="1:22" ht="29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>
        <f t="shared" si="23"/>
        <v>42482.048032407401</v>
      </c>
      <c r="T225">
        <f t="shared" si="22"/>
        <v>42512.045138888891</v>
      </c>
      <c r="U225" s="13">
        <v>42482.048032407401</v>
      </c>
      <c r="V225" s="13">
        <v>42512.045138888891</v>
      </c>
    </row>
    <row r="226" spans="1:22" ht="29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>
        <f t="shared" si="23"/>
        <v>42135.235254629632</v>
      </c>
      <c r="T226">
        <f t="shared" si="22"/>
        <v>42195.235254629632</v>
      </c>
      <c r="U226" s="13">
        <v>42135.235254629632</v>
      </c>
      <c r="V226" s="13">
        <v>42195.235254629632</v>
      </c>
    </row>
    <row r="227" spans="1:22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>
        <f t="shared" si="23"/>
        <v>42438.961273148147</v>
      </c>
      <c r="T227">
        <f t="shared" si="22"/>
        <v>42468.919606481482</v>
      </c>
      <c r="U227" s="13">
        <v>42438.961273148147</v>
      </c>
      <c r="V227" s="13">
        <v>42468.919606481482</v>
      </c>
    </row>
    <row r="228" spans="1:22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>
        <f t="shared" si="23"/>
        <v>42106.666018518517</v>
      </c>
      <c r="T228">
        <f t="shared" si="22"/>
        <v>42155.395138888889</v>
      </c>
      <c r="U228" s="13">
        <v>42106.666018518517</v>
      </c>
      <c r="V228" s="13">
        <v>42155.395138888889</v>
      </c>
    </row>
    <row r="229" spans="1:22" ht="29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>
        <f t="shared" si="23"/>
        <v>42164.89399305555</v>
      </c>
      <c r="T229">
        <f t="shared" si="22"/>
        <v>42194.89399305555</v>
      </c>
      <c r="U229" s="13">
        <v>42164.89399305555</v>
      </c>
      <c r="V229" s="13">
        <v>42194.89399305555</v>
      </c>
    </row>
    <row r="230" spans="1:22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>
        <f t="shared" si="23"/>
        <v>42096.686400462961</v>
      </c>
      <c r="T230">
        <f t="shared" si="22"/>
        <v>42156.686400462961</v>
      </c>
      <c r="U230" s="13">
        <v>42096.686400462961</v>
      </c>
      <c r="V230" s="13">
        <v>42156.686400462961</v>
      </c>
    </row>
    <row r="231" spans="1:22" ht="29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>
        <f t="shared" si="23"/>
        <v>42383.933993055558</v>
      </c>
      <c r="T231">
        <f t="shared" si="22"/>
        <v>42413.933993055558</v>
      </c>
      <c r="U231" s="13">
        <v>42383.933993055558</v>
      </c>
      <c r="V231" s="13">
        <v>42413.933993055558</v>
      </c>
    </row>
    <row r="232" spans="1:22" ht="29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>
        <f t="shared" si="23"/>
        <v>42129.77721064815</v>
      </c>
      <c r="T232">
        <f t="shared" si="22"/>
        <v>42159.77721064815</v>
      </c>
      <c r="U232" s="13">
        <v>42129.77721064815</v>
      </c>
      <c r="V232" s="13">
        <v>42159.77721064815</v>
      </c>
    </row>
    <row r="233" spans="1:22" ht="29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>
        <f t="shared" si="23"/>
        <v>42341.958923611106</v>
      </c>
      <c r="T233">
        <f t="shared" si="22"/>
        <v>42371.958923611106</v>
      </c>
      <c r="U233" s="13">
        <v>42341.958923611106</v>
      </c>
      <c r="V233" s="13">
        <v>42371.958923611106</v>
      </c>
    </row>
    <row r="234" spans="1:22" ht="29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>
        <f t="shared" si="23"/>
        <v>42032.82576388889</v>
      </c>
      <c r="T234">
        <f t="shared" si="22"/>
        <v>42062.82576388889</v>
      </c>
      <c r="U234" s="13">
        <v>42032.82576388889</v>
      </c>
      <c r="V234" s="13">
        <v>42062.82576388889</v>
      </c>
    </row>
    <row r="235" spans="1:22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>
        <f t="shared" si="23"/>
        <v>42612.911712962959</v>
      </c>
      <c r="T235">
        <f t="shared" si="22"/>
        <v>42642.911712962959</v>
      </c>
      <c r="U235" s="13">
        <v>42612.911712962959</v>
      </c>
      <c r="V235" s="13">
        <v>42642.911712962959</v>
      </c>
    </row>
    <row r="236" spans="1:22" ht="29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>
        <f t="shared" si="23"/>
        <v>42136.035405092596</v>
      </c>
      <c r="T236">
        <f t="shared" si="22"/>
        <v>42176.035405092596</v>
      </c>
      <c r="U236" s="13">
        <v>42136.035405092596</v>
      </c>
      <c r="V236" s="13">
        <v>42176.035405092596</v>
      </c>
    </row>
    <row r="237" spans="1:22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>
        <f t="shared" si="23"/>
        <v>42164.908530092594</v>
      </c>
      <c r="T237">
        <f t="shared" si="22"/>
        <v>42194.908530092594</v>
      </c>
      <c r="U237" s="13">
        <v>42164.908530092594</v>
      </c>
      <c r="V237" s="13">
        <v>42194.908530092594</v>
      </c>
    </row>
    <row r="238" spans="1:22" ht="29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>
        <f t="shared" si="23"/>
        <v>42321.084479166668</v>
      </c>
      <c r="T238">
        <f t="shared" si="22"/>
        <v>42374</v>
      </c>
      <c r="U238" s="13">
        <v>42321.084479166668</v>
      </c>
      <c r="V238" s="13">
        <v>42374</v>
      </c>
    </row>
    <row r="239" spans="1:22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>
        <f t="shared" si="23"/>
        <v>42377.577187499999</v>
      </c>
      <c r="T239">
        <f t="shared" si="22"/>
        <v>42437.577187499999</v>
      </c>
      <c r="U239" s="13">
        <v>42377.577187499999</v>
      </c>
      <c r="V239" s="13">
        <v>42437.577187499999</v>
      </c>
    </row>
    <row r="240" spans="1:22" ht="29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>
        <f t="shared" si="23"/>
        <v>42713.962500000001</v>
      </c>
      <c r="T240">
        <f t="shared" si="22"/>
        <v>42734.375</v>
      </c>
      <c r="U240" s="13">
        <v>42713.962500000001</v>
      </c>
      <c r="V240" s="13">
        <v>42734.375</v>
      </c>
    </row>
    <row r="241" spans="1:22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>
        <f t="shared" si="23"/>
        <v>42297.110300925924</v>
      </c>
      <c r="T241">
        <f t="shared" si="22"/>
        <v>42316.5</v>
      </c>
      <c r="U241" s="13">
        <v>42297.110300925924</v>
      </c>
      <c r="V241" s="13">
        <v>42316.5</v>
      </c>
    </row>
    <row r="242" spans="1:22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>
        <f t="shared" si="23"/>
        <v>41354.708460648151</v>
      </c>
      <c r="T242">
        <f t="shared" si="22"/>
        <v>41399.708460648151</v>
      </c>
      <c r="U242" s="13">
        <v>41354.708460648151</v>
      </c>
      <c r="V242" s="13">
        <v>41399.708460648151</v>
      </c>
    </row>
    <row r="243" spans="1:22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>
        <f t="shared" si="23"/>
        <v>41949.697962962964</v>
      </c>
      <c r="T243">
        <f t="shared" si="22"/>
        <v>41994.697962962964</v>
      </c>
      <c r="U243" s="13">
        <v>41949.697962962964</v>
      </c>
      <c r="V243" s="13">
        <v>41994.697962962964</v>
      </c>
    </row>
    <row r="244" spans="1:22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>
        <f t="shared" si="23"/>
        <v>40862.492939814816</v>
      </c>
      <c r="T244">
        <f t="shared" si="22"/>
        <v>40897.492939814816</v>
      </c>
      <c r="U244" s="13">
        <v>40862.492939814816</v>
      </c>
      <c r="V244" s="13">
        <v>40897.492939814816</v>
      </c>
    </row>
    <row r="245" spans="1:22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>
        <f t="shared" si="23"/>
        <v>41662.047500000001</v>
      </c>
      <c r="T245">
        <f t="shared" si="22"/>
        <v>41692.047500000001</v>
      </c>
      <c r="U245" s="13">
        <v>41662.047500000001</v>
      </c>
      <c r="V245" s="13">
        <v>41692.047500000001</v>
      </c>
    </row>
    <row r="246" spans="1:22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>
        <f t="shared" si="23"/>
        <v>40213.323599537034</v>
      </c>
      <c r="T246">
        <f t="shared" si="22"/>
        <v>40253.295833333337</v>
      </c>
      <c r="U246" s="13">
        <v>40213.323599537034</v>
      </c>
      <c r="V246" s="13">
        <v>40253.295833333337</v>
      </c>
    </row>
    <row r="247" spans="1:22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>
        <f t="shared" si="23"/>
        <v>41107.053067129629</v>
      </c>
      <c r="T247">
        <f t="shared" si="22"/>
        <v>41137.053067129629</v>
      </c>
      <c r="U247" s="13">
        <v>41107.053067129629</v>
      </c>
      <c r="V247" s="13">
        <v>41137.053067129629</v>
      </c>
    </row>
    <row r="248" spans="1:22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>
        <f t="shared" si="23"/>
        <v>40480.363483796296</v>
      </c>
      <c r="T248">
        <f t="shared" si="22"/>
        <v>40530.405150462961</v>
      </c>
      <c r="U248" s="13">
        <v>40480.363483796296</v>
      </c>
      <c r="V248" s="13">
        <v>40530.405150462961</v>
      </c>
    </row>
    <row r="249" spans="1:22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>
        <f t="shared" si="23"/>
        <v>40430.604328703703</v>
      </c>
      <c r="T249">
        <f t="shared" si="22"/>
        <v>40467.152083333334</v>
      </c>
      <c r="U249" s="13">
        <v>40430.604328703703</v>
      </c>
      <c r="V249" s="13">
        <v>40467.152083333334</v>
      </c>
    </row>
    <row r="250" spans="1:22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>
        <f t="shared" si="23"/>
        <v>40870.774409722224</v>
      </c>
      <c r="T250">
        <f t="shared" si="22"/>
        <v>40915.774409722224</v>
      </c>
      <c r="U250" s="13">
        <v>40870.774409722224</v>
      </c>
      <c r="V250" s="13">
        <v>40915.774409722224</v>
      </c>
    </row>
    <row r="251" spans="1:22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>
        <f t="shared" si="23"/>
        <v>40332.923842592594</v>
      </c>
      <c r="T251">
        <f t="shared" si="22"/>
        <v>40412.736111111109</v>
      </c>
      <c r="U251" s="13">
        <v>40332.923842592594</v>
      </c>
      <c r="V251" s="13">
        <v>40412.736111111109</v>
      </c>
    </row>
    <row r="252" spans="1:22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>
        <f t="shared" si="23"/>
        <v>41401.565868055557</v>
      </c>
      <c r="T252">
        <f t="shared" si="22"/>
        <v>41431.565868055557</v>
      </c>
      <c r="U252" s="13">
        <v>41401.565868055557</v>
      </c>
      <c r="V252" s="13">
        <v>41431.565868055557</v>
      </c>
    </row>
    <row r="253" spans="1:22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>
        <f t="shared" si="23"/>
        <v>41013.787569444445</v>
      </c>
      <c r="T253">
        <f t="shared" si="22"/>
        <v>41045.791666666664</v>
      </c>
      <c r="U253" s="13">
        <v>41013.787569444445</v>
      </c>
      <c r="V253" s="13">
        <v>41045.791666666664</v>
      </c>
    </row>
    <row r="254" spans="1:22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>
        <f t="shared" si="23"/>
        <v>40266.66270833333</v>
      </c>
      <c r="T254">
        <f t="shared" si="22"/>
        <v>40330.165972222225</v>
      </c>
      <c r="U254" s="13">
        <v>40266.66270833333</v>
      </c>
      <c r="V254" s="13">
        <v>40330.165972222225</v>
      </c>
    </row>
    <row r="255" spans="1:22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>
        <f t="shared" si="23"/>
        <v>40924.650868055556</v>
      </c>
      <c r="T255">
        <f t="shared" si="22"/>
        <v>40954.650868055556</v>
      </c>
      <c r="U255" s="13">
        <v>40924.650868055556</v>
      </c>
      <c r="V255" s="13">
        <v>40954.650868055556</v>
      </c>
    </row>
    <row r="256" spans="1:22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>
        <f t="shared" si="23"/>
        <v>42263.952662037038</v>
      </c>
      <c r="T256">
        <f t="shared" si="22"/>
        <v>42294.083333333328</v>
      </c>
      <c r="U256" s="13">
        <v>42263.952662037038</v>
      </c>
      <c r="V256" s="13">
        <v>42294.083333333328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>
        <f t="shared" si="23"/>
        <v>40588.526412037041</v>
      </c>
      <c r="T257">
        <f t="shared" si="22"/>
        <v>40618.48474537037</v>
      </c>
      <c r="U257" s="13">
        <v>40588.526412037041</v>
      </c>
      <c r="V257" s="13">
        <v>40618.48474537037</v>
      </c>
    </row>
    <row r="258" spans="1:22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>
        <f t="shared" si="23"/>
        <v>41319.769293981481</v>
      </c>
      <c r="T258">
        <f t="shared" si="22"/>
        <v>41349.769293981481</v>
      </c>
      <c r="U258" s="13">
        <v>41319.769293981481</v>
      </c>
      <c r="V258" s="13">
        <v>41349.769293981481</v>
      </c>
    </row>
    <row r="259" spans="1:22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>
        <f t="shared" si="23"/>
        <v>42479.626875000002</v>
      </c>
      <c r="T259">
        <f t="shared" ref="T259:T322" si="28">DATE(1970,1,1)+(I259/24/60/60)</f>
        <v>42509.626875000002</v>
      </c>
      <c r="U259" s="13">
        <v>42479.626875000002</v>
      </c>
      <c r="V259" s="13">
        <v>42509.626875000002</v>
      </c>
    </row>
    <row r="260" spans="1:22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>
        <f t="shared" ref="S260:S323" si="29">DATE(1970,1,1)+(J260/24/60/60)</f>
        <v>40682.051689814813</v>
      </c>
      <c r="T260">
        <f t="shared" si="28"/>
        <v>40712.051689814813</v>
      </c>
      <c r="U260" s="13">
        <v>40682.051689814813</v>
      </c>
      <c r="V260" s="13">
        <v>40712.051689814813</v>
      </c>
    </row>
    <row r="261" spans="1:22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>
        <f t="shared" si="29"/>
        <v>42072.738067129627</v>
      </c>
      <c r="T261">
        <f t="shared" si="28"/>
        <v>42102.738067129627</v>
      </c>
      <c r="U261" s="13">
        <v>42072.738067129627</v>
      </c>
      <c r="V261" s="13">
        <v>42102.738067129627</v>
      </c>
    </row>
    <row r="262" spans="1:22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>
        <f t="shared" si="29"/>
        <v>40330.755543981482</v>
      </c>
      <c r="T262">
        <f t="shared" si="28"/>
        <v>40376.415972222225</v>
      </c>
      <c r="U262" s="13">
        <v>40330.755543981482</v>
      </c>
      <c r="V262" s="13">
        <v>40376.415972222225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>
        <f t="shared" si="29"/>
        <v>41017.885462962964</v>
      </c>
      <c r="T263">
        <f t="shared" si="28"/>
        <v>41067.621527777781</v>
      </c>
      <c r="U263" s="13">
        <v>41017.885462962964</v>
      </c>
      <c r="V263" s="13">
        <v>41067.621527777781</v>
      </c>
    </row>
    <row r="264" spans="1:22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>
        <f t="shared" si="29"/>
        <v>40555.24800925926</v>
      </c>
      <c r="T264">
        <f t="shared" si="28"/>
        <v>40600.24800925926</v>
      </c>
      <c r="U264" s="13">
        <v>40555.24800925926</v>
      </c>
      <c r="V264" s="13">
        <v>40600.24800925926</v>
      </c>
    </row>
    <row r="265" spans="1:22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>
        <f t="shared" si="29"/>
        <v>41149.954791666663</v>
      </c>
      <c r="T265">
        <f t="shared" si="28"/>
        <v>41179.954791666663</v>
      </c>
      <c r="U265" s="13">
        <v>41149.954791666663</v>
      </c>
      <c r="V265" s="13">
        <v>41179.954791666663</v>
      </c>
    </row>
    <row r="266" spans="1:22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>
        <f t="shared" si="29"/>
        <v>41010.620312500003</v>
      </c>
      <c r="T266">
        <f t="shared" si="28"/>
        <v>41040.620312500003</v>
      </c>
      <c r="U266" s="13">
        <v>41010.620312500003</v>
      </c>
      <c r="V266" s="13">
        <v>41040.620312500003</v>
      </c>
    </row>
    <row r="267" spans="1:22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>
        <f t="shared" si="29"/>
        <v>40267.245717592596</v>
      </c>
      <c r="T267">
        <f t="shared" si="28"/>
        <v>40308.844444444447</v>
      </c>
      <c r="U267" s="13">
        <v>40267.245717592596</v>
      </c>
      <c r="V267" s="13">
        <v>40308.844444444447</v>
      </c>
    </row>
    <row r="268" spans="1:22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>
        <f t="shared" si="29"/>
        <v>40205.174849537041</v>
      </c>
      <c r="T268">
        <f t="shared" si="28"/>
        <v>40291.160416666666</v>
      </c>
      <c r="U268" s="13">
        <v>40205.174849537041</v>
      </c>
      <c r="V268" s="13">
        <v>40291.160416666666</v>
      </c>
    </row>
    <row r="269" spans="1:22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>
        <f t="shared" si="29"/>
        <v>41785.452534722222</v>
      </c>
      <c r="T269">
        <f t="shared" si="28"/>
        <v>41815.452534722222</v>
      </c>
      <c r="U269" s="13">
        <v>41785.452534722222</v>
      </c>
      <c r="V269" s="13">
        <v>41815.452534722222</v>
      </c>
    </row>
    <row r="270" spans="1:22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>
        <f t="shared" si="29"/>
        <v>40809.15252314815</v>
      </c>
      <c r="T270">
        <f t="shared" si="28"/>
        <v>40854.194189814814</v>
      </c>
      <c r="U270" s="13">
        <v>40809.15252314815</v>
      </c>
      <c r="V270" s="13">
        <v>40854.194189814814</v>
      </c>
    </row>
    <row r="271" spans="1:22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>
        <f t="shared" si="29"/>
        <v>42758.197013888886</v>
      </c>
      <c r="T271">
        <f t="shared" si="28"/>
        <v>42788.197013888886</v>
      </c>
      <c r="U271" s="13">
        <v>42758.197013888886</v>
      </c>
      <c r="V271" s="13">
        <v>42788.197013888886</v>
      </c>
    </row>
    <row r="272" spans="1:22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>
        <f t="shared" si="29"/>
        <v>40637.86655092593</v>
      </c>
      <c r="T272">
        <f t="shared" si="28"/>
        <v>40688.166666666664</v>
      </c>
      <c r="U272" s="13">
        <v>40637.86655092593</v>
      </c>
      <c r="V272" s="13">
        <v>40688.166666666664</v>
      </c>
    </row>
    <row r="273" spans="1:22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>
        <f t="shared" si="29"/>
        <v>41612.100243055553</v>
      </c>
      <c r="T273">
        <f t="shared" si="28"/>
        <v>41641.333333333336</v>
      </c>
      <c r="U273" s="13">
        <v>41612.100243055553</v>
      </c>
      <c r="V273" s="13">
        <v>41641.333333333336</v>
      </c>
    </row>
    <row r="274" spans="1:22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>
        <f t="shared" si="29"/>
        <v>40235.900358796294</v>
      </c>
      <c r="T274">
        <f t="shared" si="28"/>
        <v>40296.78402777778</v>
      </c>
      <c r="U274" s="13">
        <v>40235.900358796294</v>
      </c>
      <c r="V274" s="13">
        <v>40296.78402777778</v>
      </c>
    </row>
    <row r="275" spans="1:22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>
        <f t="shared" si="29"/>
        <v>40697.498449074075</v>
      </c>
      <c r="T275">
        <f t="shared" si="28"/>
        <v>40727.498449074075</v>
      </c>
      <c r="U275" s="13">
        <v>40697.498449074075</v>
      </c>
      <c r="V275" s="13">
        <v>40727.498449074075</v>
      </c>
    </row>
    <row r="276" spans="1:22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>
        <f t="shared" si="29"/>
        <v>40969.912372685183</v>
      </c>
      <c r="T276">
        <f t="shared" si="28"/>
        <v>41004.290972222225</v>
      </c>
      <c r="U276" s="13">
        <v>40969.912372685183</v>
      </c>
      <c r="V276" s="13">
        <v>41004.290972222225</v>
      </c>
    </row>
    <row r="277" spans="1:22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>
        <f t="shared" si="29"/>
        <v>41193.032013888886</v>
      </c>
      <c r="T277">
        <f t="shared" si="28"/>
        <v>41223.073680555557</v>
      </c>
      <c r="U277" s="13">
        <v>41193.032013888886</v>
      </c>
      <c r="V277" s="13">
        <v>41223.073680555557</v>
      </c>
    </row>
    <row r="278" spans="1:22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>
        <f t="shared" si="29"/>
        <v>40967.081875000003</v>
      </c>
      <c r="T278">
        <f t="shared" si="28"/>
        <v>41027.040208333332</v>
      </c>
      <c r="U278" s="13">
        <v>40967.081875000003</v>
      </c>
      <c r="V278" s="13">
        <v>41027.040208333332</v>
      </c>
    </row>
    <row r="279" spans="1:22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>
        <f t="shared" si="29"/>
        <v>42117.891423611116</v>
      </c>
      <c r="T279">
        <f t="shared" si="28"/>
        <v>42147.891423611116</v>
      </c>
      <c r="U279" s="13">
        <v>42117.891423611116</v>
      </c>
      <c r="V279" s="13">
        <v>42147.891423611116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>
        <f t="shared" si="29"/>
        <v>41164.040960648148</v>
      </c>
      <c r="T280">
        <f t="shared" si="28"/>
        <v>41194.040960648148</v>
      </c>
      <c r="U280" s="13">
        <v>41164.040960648148</v>
      </c>
      <c r="V280" s="13">
        <v>41194.040960648148</v>
      </c>
    </row>
    <row r="281" spans="1:22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>
        <f t="shared" si="29"/>
        <v>42759.244166666671</v>
      </c>
      <c r="T281">
        <f t="shared" si="28"/>
        <v>42793.084027777775</v>
      </c>
      <c r="U281" s="13">
        <v>42759.244166666671</v>
      </c>
      <c r="V281" s="13">
        <v>42793.084027777775</v>
      </c>
    </row>
    <row r="282" spans="1:22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>
        <f t="shared" si="29"/>
        <v>41744.590682870374</v>
      </c>
      <c r="T282">
        <f t="shared" si="28"/>
        <v>41789.590682870374</v>
      </c>
      <c r="U282" s="13">
        <v>41744.590682870374</v>
      </c>
      <c r="V282" s="13">
        <v>41789.590682870374</v>
      </c>
    </row>
    <row r="283" spans="1:22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>
        <f t="shared" si="29"/>
        <v>39950.163344907407</v>
      </c>
      <c r="T283">
        <f t="shared" si="28"/>
        <v>40035.80972222222</v>
      </c>
      <c r="U283" s="13">
        <v>39950.163344907407</v>
      </c>
      <c r="V283" s="13">
        <v>40035.80972222222</v>
      </c>
    </row>
    <row r="284" spans="1:22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>
        <f t="shared" si="29"/>
        <v>40194.920046296291</v>
      </c>
      <c r="T284">
        <f t="shared" si="28"/>
        <v>40231.916666666664</v>
      </c>
      <c r="U284" s="13">
        <v>40194.920046296291</v>
      </c>
      <c r="V284" s="13">
        <v>40231.916666666664</v>
      </c>
    </row>
    <row r="285" spans="1:22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>
        <f t="shared" si="29"/>
        <v>40675.71</v>
      </c>
      <c r="T285">
        <f t="shared" si="28"/>
        <v>40695.207638888889</v>
      </c>
      <c r="U285" s="13">
        <v>40675.71</v>
      </c>
      <c r="V285" s="13">
        <v>40695.207638888889</v>
      </c>
    </row>
    <row r="286" spans="1:22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>
        <f t="shared" si="29"/>
        <v>40904.738194444442</v>
      </c>
      <c r="T286">
        <f t="shared" si="28"/>
        <v>40929.738194444442</v>
      </c>
      <c r="U286" s="13">
        <v>40904.738194444442</v>
      </c>
      <c r="V286" s="13">
        <v>40929.738194444442</v>
      </c>
    </row>
    <row r="287" spans="1:22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>
        <f t="shared" si="29"/>
        <v>41506.756111111114</v>
      </c>
      <c r="T287">
        <f t="shared" si="28"/>
        <v>41536.756111111114</v>
      </c>
      <c r="U287" s="13">
        <v>41506.756111111114</v>
      </c>
      <c r="V287" s="13">
        <v>41536.756111111114</v>
      </c>
    </row>
    <row r="288" spans="1:22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>
        <f t="shared" si="29"/>
        <v>41313.816250000003</v>
      </c>
      <c r="T288">
        <f t="shared" si="28"/>
        <v>41358.774583333332</v>
      </c>
      <c r="U288" s="13">
        <v>41313.816250000003</v>
      </c>
      <c r="V288" s="13">
        <v>41358.774583333332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>
        <f t="shared" si="29"/>
        <v>41184.277986111112</v>
      </c>
      <c r="T289">
        <f t="shared" si="28"/>
        <v>41215.166666666664</v>
      </c>
      <c r="U289" s="13">
        <v>41184.277986111112</v>
      </c>
      <c r="V289" s="13">
        <v>41215.166666666664</v>
      </c>
    </row>
    <row r="290" spans="1:22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>
        <f t="shared" si="29"/>
        <v>41051.168900462959</v>
      </c>
      <c r="T290">
        <f t="shared" si="28"/>
        <v>41086.168900462959</v>
      </c>
      <c r="U290" s="13">
        <v>41051.168900462959</v>
      </c>
      <c r="V290" s="13">
        <v>41086.168900462959</v>
      </c>
    </row>
    <row r="291" spans="1:22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>
        <f t="shared" si="29"/>
        <v>41550.456412037034</v>
      </c>
      <c r="T291">
        <f t="shared" si="28"/>
        <v>41580.456412037034</v>
      </c>
      <c r="U291" s="13">
        <v>41550.456412037034</v>
      </c>
      <c r="V291" s="13">
        <v>41580.456412037034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>
        <f t="shared" si="29"/>
        <v>40526.36917824074</v>
      </c>
      <c r="T292">
        <f t="shared" si="28"/>
        <v>40576.332638888889</v>
      </c>
      <c r="U292" s="13">
        <v>40526.36917824074</v>
      </c>
      <c r="V292" s="13">
        <v>40576.332638888889</v>
      </c>
    </row>
    <row r="293" spans="1:22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>
        <f t="shared" si="29"/>
        <v>41376.769050925926</v>
      </c>
      <c r="T293">
        <f t="shared" si="28"/>
        <v>41395.000694444447</v>
      </c>
      <c r="U293" s="13">
        <v>41376.769050925926</v>
      </c>
      <c r="V293" s="13">
        <v>41395.000694444447</v>
      </c>
    </row>
    <row r="294" spans="1:22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>
        <f t="shared" si="29"/>
        <v>40812.803229166668</v>
      </c>
      <c r="T294">
        <f t="shared" si="28"/>
        <v>40845.165972222225</v>
      </c>
      <c r="U294" s="13">
        <v>40812.803229166668</v>
      </c>
      <c r="V294" s="13">
        <v>40845.165972222225</v>
      </c>
    </row>
    <row r="295" spans="1:22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>
        <f t="shared" si="29"/>
        <v>41719.667986111112</v>
      </c>
      <c r="T295">
        <f t="shared" si="28"/>
        <v>41749.667986111112</v>
      </c>
      <c r="U295" s="13">
        <v>41719.667986111112</v>
      </c>
      <c r="V295" s="13">
        <v>41749.667986111112</v>
      </c>
    </row>
    <row r="296" spans="1:22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>
        <f t="shared" si="29"/>
        <v>40343.084421296298</v>
      </c>
      <c r="T296">
        <f t="shared" si="28"/>
        <v>40378.666666666664</v>
      </c>
      <c r="U296" s="13">
        <v>40343.084421296298</v>
      </c>
      <c r="V296" s="13">
        <v>40378.666666666664</v>
      </c>
    </row>
    <row r="297" spans="1:22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>
        <f t="shared" si="29"/>
        <v>41519.004733796297</v>
      </c>
      <c r="T297">
        <f t="shared" si="28"/>
        <v>41579</v>
      </c>
      <c r="U297" s="13">
        <v>41519.004733796297</v>
      </c>
      <c r="V297" s="13">
        <v>41579</v>
      </c>
    </row>
    <row r="298" spans="1:22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>
        <f t="shared" si="29"/>
        <v>41134.475497685184</v>
      </c>
      <c r="T298">
        <f t="shared" si="28"/>
        <v>41159.475497685184</v>
      </c>
      <c r="U298" s="13">
        <v>41134.475497685184</v>
      </c>
      <c r="V298" s="13">
        <v>41159.475497685184</v>
      </c>
    </row>
    <row r="299" spans="1:22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>
        <f t="shared" si="29"/>
        <v>42089.728020833332</v>
      </c>
      <c r="T299">
        <f t="shared" si="28"/>
        <v>42125.165972222225</v>
      </c>
      <c r="U299" s="13">
        <v>42089.728020833332</v>
      </c>
      <c r="V299" s="13">
        <v>42125.165972222225</v>
      </c>
    </row>
    <row r="300" spans="1:22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>
        <f t="shared" si="29"/>
        <v>41709.463518518518</v>
      </c>
      <c r="T300">
        <f t="shared" si="28"/>
        <v>41768.875</v>
      </c>
      <c r="U300" s="13">
        <v>41709.463518518518</v>
      </c>
      <c r="V300" s="13">
        <v>41768.875</v>
      </c>
    </row>
    <row r="301" spans="1:22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>
        <f t="shared" si="29"/>
        <v>40469.225231481483</v>
      </c>
      <c r="T301">
        <f t="shared" si="28"/>
        <v>40499.266898148147</v>
      </c>
      <c r="U301" s="13">
        <v>40469.225231481483</v>
      </c>
      <c r="V301" s="13">
        <v>40499.266898148147</v>
      </c>
    </row>
    <row r="302" spans="1:22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>
        <f t="shared" si="29"/>
        <v>40626.959930555553</v>
      </c>
      <c r="T302">
        <f t="shared" si="28"/>
        <v>40657.959930555553</v>
      </c>
      <c r="U302" s="13">
        <v>40626.959930555553</v>
      </c>
      <c r="V302" s="13">
        <v>40657.959930555553</v>
      </c>
    </row>
    <row r="303" spans="1:22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>
        <f t="shared" si="29"/>
        <v>41312.737673611111</v>
      </c>
      <c r="T303">
        <f t="shared" si="28"/>
        <v>41352.696006944447</v>
      </c>
      <c r="U303" s="13">
        <v>41312.737673611111</v>
      </c>
      <c r="V303" s="13">
        <v>41352.696006944447</v>
      </c>
    </row>
    <row r="304" spans="1:22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>
        <f t="shared" si="29"/>
        <v>40933.856921296298</v>
      </c>
      <c r="T304">
        <f t="shared" si="28"/>
        <v>40963.856921296298</v>
      </c>
      <c r="U304" s="13">
        <v>40933.856921296298</v>
      </c>
      <c r="V304" s="13">
        <v>40963.856921296298</v>
      </c>
    </row>
    <row r="305" spans="1:22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>
        <f t="shared" si="29"/>
        <v>41032.071134259262</v>
      </c>
      <c r="T305">
        <f t="shared" si="28"/>
        <v>41062.071134259262</v>
      </c>
      <c r="U305" s="13">
        <v>41032.071134259262</v>
      </c>
      <c r="V305" s="13">
        <v>41062.071134259262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>
        <f t="shared" si="29"/>
        <v>41114.094872685186</v>
      </c>
      <c r="T306">
        <f t="shared" si="28"/>
        <v>41153.083333333336</v>
      </c>
      <c r="U306" s="13">
        <v>41114.094872685186</v>
      </c>
      <c r="V306" s="13">
        <v>41153.083333333336</v>
      </c>
    </row>
    <row r="307" spans="1:22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>
        <f t="shared" si="29"/>
        <v>40948.630196759259</v>
      </c>
      <c r="T307">
        <f t="shared" si="28"/>
        <v>40978.630196759259</v>
      </c>
      <c r="U307" s="13">
        <v>40948.630196759259</v>
      </c>
      <c r="V307" s="13">
        <v>40978.630196759259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>
        <f t="shared" si="29"/>
        <v>41333.837187500001</v>
      </c>
      <c r="T308">
        <f t="shared" si="28"/>
        <v>41353.79552083333</v>
      </c>
      <c r="U308" s="13">
        <v>41333.837187500001</v>
      </c>
      <c r="V308" s="13">
        <v>41353.79552083333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>
        <f t="shared" si="29"/>
        <v>41282.944456018515</v>
      </c>
      <c r="T309">
        <f t="shared" si="28"/>
        <v>41312.944456018515</v>
      </c>
      <c r="U309" s="13">
        <v>41282.944456018515</v>
      </c>
      <c r="V309" s="13">
        <v>41312.944456018515</v>
      </c>
    </row>
    <row r="310" spans="1:22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>
        <f t="shared" si="29"/>
        <v>40567.694560185184</v>
      </c>
      <c r="T310">
        <f t="shared" si="28"/>
        <v>40612.694560185184</v>
      </c>
      <c r="U310" s="13">
        <v>40567.694560185184</v>
      </c>
      <c r="V310" s="13">
        <v>40612.694560185184</v>
      </c>
    </row>
    <row r="311" spans="1:22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>
        <f t="shared" si="29"/>
        <v>41134.751550925925</v>
      </c>
      <c r="T311">
        <f t="shared" si="28"/>
        <v>41155.751550925925</v>
      </c>
      <c r="U311" s="13">
        <v>41134.751550925925</v>
      </c>
      <c r="V311" s="13">
        <v>41155.751550925925</v>
      </c>
    </row>
    <row r="312" spans="1:22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>
        <f t="shared" si="29"/>
        <v>40821.183136574073</v>
      </c>
      <c r="T312">
        <f t="shared" si="28"/>
        <v>40836.083333333336</v>
      </c>
      <c r="U312" s="13">
        <v>40821.183136574073</v>
      </c>
      <c r="V312" s="13">
        <v>40836.083333333336</v>
      </c>
    </row>
    <row r="313" spans="1:22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>
        <f t="shared" si="29"/>
        <v>40868.219814814816</v>
      </c>
      <c r="T313">
        <f t="shared" si="28"/>
        <v>40909.332638888889</v>
      </c>
      <c r="U313" s="13">
        <v>40868.219814814816</v>
      </c>
      <c r="V313" s="13">
        <v>40909.332638888889</v>
      </c>
    </row>
    <row r="314" spans="1:22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>
        <f t="shared" si="29"/>
        <v>41348.877685185187</v>
      </c>
      <c r="T314">
        <f t="shared" si="28"/>
        <v>41378.877685185187</v>
      </c>
      <c r="U314" s="13">
        <v>41348.877685185187</v>
      </c>
      <c r="V314" s="13">
        <v>41378.877685185187</v>
      </c>
    </row>
    <row r="315" spans="1:22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>
        <f t="shared" si="29"/>
        <v>40357.227939814817</v>
      </c>
      <c r="T315">
        <f t="shared" si="28"/>
        <v>40401.665972222225</v>
      </c>
      <c r="U315" s="13">
        <v>40357.227939814817</v>
      </c>
      <c r="V315" s="13">
        <v>40401.665972222225</v>
      </c>
    </row>
    <row r="316" spans="1:22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>
        <f t="shared" si="29"/>
        <v>41304.833194444444</v>
      </c>
      <c r="T316">
        <f t="shared" si="28"/>
        <v>41334.833194444444</v>
      </c>
      <c r="U316" s="13">
        <v>41304.833194444444</v>
      </c>
      <c r="V316" s="13">
        <v>41334.833194444444</v>
      </c>
    </row>
    <row r="317" spans="1:22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>
        <f t="shared" si="29"/>
        <v>41113.77238425926</v>
      </c>
      <c r="T317">
        <f t="shared" si="28"/>
        <v>41143.77238425926</v>
      </c>
      <c r="U317" s="13">
        <v>41113.77238425926</v>
      </c>
      <c r="V317" s="13">
        <v>41143.77238425926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>
        <f t="shared" si="29"/>
        <v>41950.923576388886</v>
      </c>
      <c r="T318">
        <f t="shared" si="28"/>
        <v>41984.207638888889</v>
      </c>
      <c r="U318" s="13">
        <v>41950.923576388886</v>
      </c>
      <c r="V318" s="13">
        <v>41984.207638888889</v>
      </c>
    </row>
    <row r="319" spans="1:22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>
        <f t="shared" si="29"/>
        <v>41589.676886574074</v>
      </c>
      <c r="T319">
        <f t="shared" si="28"/>
        <v>41619.676886574074</v>
      </c>
      <c r="U319" s="13">
        <v>41589.676886574074</v>
      </c>
      <c r="V319" s="13">
        <v>41619.676886574074</v>
      </c>
    </row>
    <row r="320" spans="1:22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>
        <f t="shared" si="29"/>
        <v>41330.038784722223</v>
      </c>
      <c r="T320">
        <f t="shared" si="28"/>
        <v>41359.997118055559</v>
      </c>
      <c r="U320" s="13">
        <v>41330.038784722223</v>
      </c>
      <c r="V320" s="13">
        <v>41359.997118055559</v>
      </c>
    </row>
    <row r="321" spans="1:22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>
        <f t="shared" si="29"/>
        <v>40123.83829861111</v>
      </c>
      <c r="T321">
        <f t="shared" si="28"/>
        <v>40211.332638888889</v>
      </c>
      <c r="U321" s="13">
        <v>40123.83829861111</v>
      </c>
      <c r="V321" s="13">
        <v>40211.332638888889</v>
      </c>
    </row>
    <row r="322" spans="1:22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>
        <f t="shared" si="29"/>
        <v>42331.551307870373</v>
      </c>
      <c r="T322">
        <f t="shared" si="28"/>
        <v>42360.958333333328</v>
      </c>
      <c r="U322" s="13">
        <v>42331.551307870373</v>
      </c>
      <c r="V322" s="13">
        <v>42360.958333333328</v>
      </c>
    </row>
    <row r="323" spans="1:22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>
        <f t="shared" si="29"/>
        <v>42647.446597222224</v>
      </c>
      <c r="T323">
        <f t="shared" ref="T323:T386" si="34">DATE(1970,1,1)+(I323/24/60/60)</f>
        <v>42682.488263888888</v>
      </c>
      <c r="U323" s="13">
        <v>42647.446597222224</v>
      </c>
      <c r="V323" s="13">
        <v>42682.488263888888</v>
      </c>
    </row>
    <row r="324" spans="1:22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>
        <f t="shared" ref="S324:S387" si="35">DATE(1970,1,1)+(J324/24/60/60)</f>
        <v>42473.57</v>
      </c>
      <c r="T324">
        <f t="shared" si="34"/>
        <v>42503.57</v>
      </c>
      <c r="U324" s="13">
        <v>42473.57</v>
      </c>
      <c r="V324" s="13">
        <v>42503.57</v>
      </c>
    </row>
    <row r="325" spans="1:22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>
        <f t="shared" si="35"/>
        <v>42697.32136574074</v>
      </c>
      <c r="T325">
        <f t="shared" si="34"/>
        <v>42725.332638888889</v>
      </c>
      <c r="U325" s="13">
        <v>42697.32136574074</v>
      </c>
      <c r="V325" s="13">
        <v>42725.332638888889</v>
      </c>
    </row>
    <row r="326" spans="1:22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>
        <f t="shared" si="35"/>
        <v>42184.626250000001</v>
      </c>
      <c r="T326">
        <f t="shared" si="34"/>
        <v>42217.626250000001</v>
      </c>
      <c r="U326" s="13">
        <v>42184.626250000001</v>
      </c>
      <c r="V326" s="13">
        <v>42217.626250000001</v>
      </c>
    </row>
    <row r="327" spans="1:22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>
        <f t="shared" si="35"/>
        <v>42689.187881944446</v>
      </c>
      <c r="T327">
        <f t="shared" si="34"/>
        <v>42724.187881944446</v>
      </c>
      <c r="U327" s="13">
        <v>42689.187881944446</v>
      </c>
      <c r="V327" s="13">
        <v>42724.187881944446</v>
      </c>
    </row>
    <row r="328" spans="1:22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>
        <f t="shared" si="35"/>
        <v>42775.314884259264</v>
      </c>
      <c r="T328">
        <f t="shared" si="34"/>
        <v>42808.956250000003</v>
      </c>
      <c r="U328" s="13">
        <v>42775.314884259264</v>
      </c>
      <c r="V328" s="13">
        <v>42808.956250000003</v>
      </c>
    </row>
    <row r="329" spans="1:22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>
        <f t="shared" si="35"/>
        <v>42058.235289351855</v>
      </c>
      <c r="T329">
        <f t="shared" si="34"/>
        <v>42085.333333333328</v>
      </c>
      <c r="U329" s="13">
        <v>42058.235289351855</v>
      </c>
      <c r="V329" s="13">
        <v>42085.333333333328</v>
      </c>
    </row>
    <row r="330" spans="1:22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>
        <f t="shared" si="35"/>
        <v>42278.946620370371</v>
      </c>
      <c r="T330">
        <f t="shared" si="34"/>
        <v>42309.166666666672</v>
      </c>
      <c r="U330" s="13">
        <v>42278.946620370371</v>
      </c>
      <c r="V330" s="13">
        <v>42309.166666666672</v>
      </c>
    </row>
    <row r="331" spans="1:22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>
        <f t="shared" si="35"/>
        <v>42291.466747685183</v>
      </c>
      <c r="T331">
        <f t="shared" si="34"/>
        <v>42315.166666666672</v>
      </c>
      <c r="U331" s="13">
        <v>42291.466747685183</v>
      </c>
      <c r="V331" s="13">
        <v>42315.166666666672</v>
      </c>
    </row>
    <row r="332" spans="1:22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>
        <f t="shared" si="35"/>
        <v>41379.515775462962</v>
      </c>
      <c r="T332">
        <f t="shared" si="34"/>
        <v>41411.165972222225</v>
      </c>
      <c r="U332" s="13">
        <v>41379.515775462962</v>
      </c>
      <c r="V332" s="13">
        <v>41411.165972222225</v>
      </c>
    </row>
    <row r="333" spans="1:22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>
        <f t="shared" si="35"/>
        <v>42507.581412037034</v>
      </c>
      <c r="T333">
        <f t="shared" si="34"/>
        <v>42538.581412037034</v>
      </c>
      <c r="U333" s="13">
        <v>42507.581412037034</v>
      </c>
      <c r="V333" s="13">
        <v>42538.581412037034</v>
      </c>
    </row>
    <row r="334" spans="1:22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>
        <f t="shared" si="35"/>
        <v>42263.680289351847</v>
      </c>
      <c r="T334">
        <f t="shared" si="34"/>
        <v>42305.333333333328</v>
      </c>
      <c r="U334" s="13">
        <v>42263.680289351847</v>
      </c>
      <c r="V334" s="13">
        <v>42305.333333333328</v>
      </c>
    </row>
    <row r="335" spans="1:22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>
        <f t="shared" si="35"/>
        <v>42437.636469907404</v>
      </c>
      <c r="T335">
        <f t="shared" si="34"/>
        <v>42467.59480324074</v>
      </c>
      <c r="U335" s="13">
        <v>42437.636469907404</v>
      </c>
      <c r="V335" s="13">
        <v>42467.59480324074</v>
      </c>
    </row>
    <row r="336" spans="1:22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>
        <f t="shared" si="35"/>
        <v>42101.682372685187</v>
      </c>
      <c r="T336">
        <f t="shared" si="34"/>
        <v>42139.791666666672</v>
      </c>
      <c r="U336" s="13">
        <v>42101.682372685187</v>
      </c>
      <c r="V336" s="13">
        <v>42139.791666666672</v>
      </c>
    </row>
    <row r="337" spans="1:22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>
        <f t="shared" si="35"/>
        <v>42101.737442129626</v>
      </c>
      <c r="T337">
        <f t="shared" si="34"/>
        <v>42132.916666666672</v>
      </c>
      <c r="U337" s="13">
        <v>42101.737442129626</v>
      </c>
      <c r="V337" s="13">
        <v>42132.916666666672</v>
      </c>
    </row>
    <row r="338" spans="1:22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>
        <f t="shared" si="35"/>
        <v>42291.596273148149</v>
      </c>
      <c r="T338">
        <f t="shared" si="34"/>
        <v>42321.637939814813</v>
      </c>
      <c r="U338" s="13">
        <v>42291.596273148149</v>
      </c>
      <c r="V338" s="13">
        <v>42321.637939814813</v>
      </c>
    </row>
    <row r="339" spans="1:22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>
        <f t="shared" si="35"/>
        <v>42047.128564814819</v>
      </c>
      <c r="T339">
        <f t="shared" si="34"/>
        <v>42077.086898148147</v>
      </c>
      <c r="U339" s="13">
        <v>42047.128564814819</v>
      </c>
      <c r="V339" s="13">
        <v>42077.086898148147</v>
      </c>
    </row>
    <row r="340" spans="1:22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>
        <f t="shared" si="35"/>
        <v>42559.755671296298</v>
      </c>
      <c r="T340">
        <f t="shared" si="34"/>
        <v>42616.041666666672</v>
      </c>
      <c r="U340" s="13">
        <v>42559.755671296298</v>
      </c>
      <c r="V340" s="13">
        <v>42616.041666666672</v>
      </c>
    </row>
    <row r="341" spans="1:22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>
        <f t="shared" si="35"/>
        <v>42093.760046296295</v>
      </c>
      <c r="T341">
        <f t="shared" si="34"/>
        <v>42123.760046296295</v>
      </c>
      <c r="U341" s="13">
        <v>42093.760046296295</v>
      </c>
      <c r="V341" s="13">
        <v>42123.760046296295</v>
      </c>
    </row>
    <row r="342" spans="1:22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>
        <f t="shared" si="35"/>
        <v>42772.669062500005</v>
      </c>
      <c r="T342">
        <f t="shared" si="34"/>
        <v>42802.875</v>
      </c>
      <c r="U342" s="13">
        <v>42772.669062500005</v>
      </c>
      <c r="V342" s="13">
        <v>42802.875</v>
      </c>
    </row>
    <row r="343" spans="1:22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>
        <f t="shared" si="35"/>
        <v>41894.879606481481</v>
      </c>
      <c r="T343">
        <f t="shared" si="34"/>
        <v>41913.165972222225</v>
      </c>
      <c r="U343" s="13">
        <v>41894.879606481481</v>
      </c>
      <c r="V343" s="13">
        <v>41913.165972222225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>
        <f t="shared" si="35"/>
        <v>42459.780844907407</v>
      </c>
      <c r="T344">
        <f t="shared" si="34"/>
        <v>42489.780844907407</v>
      </c>
      <c r="U344" s="13">
        <v>42459.780844907407</v>
      </c>
      <c r="V344" s="13">
        <v>42489.780844907407</v>
      </c>
    </row>
    <row r="345" spans="1:22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>
        <f t="shared" si="35"/>
        <v>41926.73778935185</v>
      </c>
      <c r="T345">
        <f t="shared" si="34"/>
        <v>41957.125</v>
      </c>
      <c r="U345" s="13">
        <v>41926.73778935185</v>
      </c>
      <c r="V345" s="13">
        <v>41957.125</v>
      </c>
    </row>
    <row r="346" spans="1:22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>
        <f t="shared" si="35"/>
        <v>42111.970995370371</v>
      </c>
      <c r="T346">
        <f t="shared" si="34"/>
        <v>42156.097222222219</v>
      </c>
      <c r="U346" s="13">
        <v>42111.970995370371</v>
      </c>
      <c r="V346" s="13">
        <v>42156.097222222219</v>
      </c>
    </row>
    <row r="347" spans="1:22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>
        <f t="shared" si="35"/>
        <v>42114.944328703699</v>
      </c>
      <c r="T347">
        <f t="shared" si="34"/>
        <v>42144.944328703699</v>
      </c>
      <c r="U347" s="13">
        <v>42114.944328703699</v>
      </c>
      <c r="V347" s="13">
        <v>42144.944328703699</v>
      </c>
    </row>
    <row r="348" spans="1:22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>
        <f t="shared" si="35"/>
        <v>42261.500243055554</v>
      </c>
      <c r="T348">
        <f t="shared" si="34"/>
        <v>42291.500243055554</v>
      </c>
      <c r="U348" s="13">
        <v>42261.500243055554</v>
      </c>
      <c r="V348" s="13">
        <v>42291.500243055554</v>
      </c>
    </row>
    <row r="349" spans="1:22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>
        <f t="shared" si="35"/>
        <v>42292.495474537034</v>
      </c>
      <c r="T349">
        <f t="shared" si="34"/>
        <v>42322.537141203706</v>
      </c>
      <c r="U349" s="13">
        <v>42292.495474537034</v>
      </c>
      <c r="V349" s="13">
        <v>42322.537141203706</v>
      </c>
    </row>
    <row r="350" spans="1:22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>
        <f t="shared" si="35"/>
        <v>42207.58699074074</v>
      </c>
      <c r="T350">
        <f t="shared" si="34"/>
        <v>42237.58699074074</v>
      </c>
      <c r="U350" s="13">
        <v>42207.58699074074</v>
      </c>
      <c r="V350" s="13">
        <v>42237.58699074074</v>
      </c>
    </row>
    <row r="351" spans="1:22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>
        <f t="shared" si="35"/>
        <v>42760.498935185184</v>
      </c>
      <c r="T351">
        <f t="shared" si="34"/>
        <v>42790.498935185184</v>
      </c>
      <c r="U351" s="13">
        <v>42760.498935185184</v>
      </c>
      <c r="V351" s="13">
        <v>42790.498935185184</v>
      </c>
    </row>
    <row r="352" spans="1:22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>
        <f t="shared" si="35"/>
        <v>42586.066076388888</v>
      </c>
      <c r="T352">
        <f t="shared" si="34"/>
        <v>42624.165972222225</v>
      </c>
      <c r="U352" s="13">
        <v>42586.066076388888</v>
      </c>
      <c r="V352" s="13">
        <v>42624.165972222225</v>
      </c>
    </row>
    <row r="353" spans="1:22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>
        <f t="shared" si="35"/>
        <v>42427.964745370366</v>
      </c>
      <c r="T353">
        <f t="shared" si="34"/>
        <v>42467.923078703709</v>
      </c>
      <c r="U353" s="13">
        <v>42427.964745370366</v>
      </c>
      <c r="V353" s="13">
        <v>42467.923078703709</v>
      </c>
    </row>
    <row r="354" spans="1:22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>
        <f t="shared" si="35"/>
        <v>41890.167453703703</v>
      </c>
      <c r="T354">
        <f t="shared" si="34"/>
        <v>41920.167453703703</v>
      </c>
      <c r="U354" s="13">
        <v>41890.167453703703</v>
      </c>
      <c r="V354" s="13">
        <v>41920.167453703703</v>
      </c>
    </row>
    <row r="355" spans="1:22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>
        <f t="shared" si="35"/>
        <v>42297.791886574072</v>
      </c>
      <c r="T355">
        <f t="shared" si="34"/>
        <v>42327.833553240736</v>
      </c>
      <c r="U355" s="13">
        <v>42297.791886574072</v>
      </c>
      <c r="V355" s="13">
        <v>42327.833553240736</v>
      </c>
    </row>
    <row r="356" spans="1:22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>
        <f t="shared" si="35"/>
        <v>42438.827789351853</v>
      </c>
      <c r="T356">
        <f t="shared" si="34"/>
        <v>42468.786122685182</v>
      </c>
      <c r="U356" s="13">
        <v>42438.827789351853</v>
      </c>
      <c r="V356" s="13">
        <v>42468.786122685182</v>
      </c>
    </row>
    <row r="357" spans="1:22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>
        <f t="shared" si="35"/>
        <v>41943.293912037036</v>
      </c>
      <c r="T357">
        <f t="shared" si="34"/>
        <v>41974.3355787037</v>
      </c>
      <c r="U357" s="13">
        <v>41943.293912037036</v>
      </c>
      <c r="V357" s="13">
        <v>41974.3355787037</v>
      </c>
    </row>
    <row r="358" spans="1:22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>
        <f t="shared" si="35"/>
        <v>42415.803159722222</v>
      </c>
      <c r="T358">
        <f t="shared" si="34"/>
        <v>42445.761493055557</v>
      </c>
      <c r="U358" s="13">
        <v>42415.803159722222</v>
      </c>
      <c r="V358" s="13">
        <v>42445.761493055557</v>
      </c>
    </row>
    <row r="359" spans="1:22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>
        <f t="shared" si="35"/>
        <v>42078.222187499996</v>
      </c>
      <c r="T359">
        <f t="shared" si="34"/>
        <v>42118.222187499996</v>
      </c>
      <c r="U359" s="13">
        <v>42078.222187499996</v>
      </c>
      <c r="V359" s="13">
        <v>42118.222187499996</v>
      </c>
    </row>
    <row r="360" spans="1:22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>
        <f t="shared" si="35"/>
        <v>42507.860196759262</v>
      </c>
      <c r="T360">
        <f t="shared" si="34"/>
        <v>42536.625</v>
      </c>
      <c r="U360" s="13">
        <v>42507.860196759262</v>
      </c>
      <c r="V360" s="13">
        <v>42536.625</v>
      </c>
    </row>
    <row r="361" spans="1:22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>
        <f t="shared" si="35"/>
        <v>41935.070486111108</v>
      </c>
      <c r="T361">
        <f t="shared" si="34"/>
        <v>41957.216666666667</v>
      </c>
      <c r="U361" s="13">
        <v>41935.070486111108</v>
      </c>
      <c r="V361" s="13">
        <v>41957.216666666667</v>
      </c>
    </row>
    <row r="362" spans="1:22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>
        <f t="shared" si="35"/>
        <v>42163.897916666669</v>
      </c>
      <c r="T362">
        <f t="shared" si="34"/>
        <v>42208.132638888885</v>
      </c>
      <c r="U362" s="13">
        <v>42163.897916666669</v>
      </c>
      <c r="V362" s="13">
        <v>42208.132638888885</v>
      </c>
    </row>
    <row r="363" spans="1:22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>
        <f t="shared" si="35"/>
        <v>41936.001226851848</v>
      </c>
      <c r="T363">
        <f t="shared" si="34"/>
        <v>41966.042893518519</v>
      </c>
      <c r="U363" s="13">
        <v>41936.001226851848</v>
      </c>
      <c r="V363" s="13">
        <v>41966.042893518519</v>
      </c>
    </row>
    <row r="364" spans="1:22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>
        <f t="shared" si="35"/>
        <v>41837.210543981484</v>
      </c>
      <c r="T364">
        <f t="shared" si="34"/>
        <v>41859</v>
      </c>
      <c r="U364" s="13">
        <v>41837.210543981484</v>
      </c>
      <c r="V364" s="13">
        <v>41859</v>
      </c>
    </row>
    <row r="365" spans="1:22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>
        <f t="shared" si="35"/>
        <v>40255.744629629626</v>
      </c>
      <c r="T365">
        <f t="shared" si="34"/>
        <v>40300.806944444441</v>
      </c>
      <c r="U365" s="13">
        <v>40255.744629629626</v>
      </c>
      <c r="V365" s="13">
        <v>40300.806944444441</v>
      </c>
    </row>
    <row r="366" spans="1:22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>
        <f t="shared" si="35"/>
        <v>41780.859629629631</v>
      </c>
      <c r="T366">
        <f t="shared" si="34"/>
        <v>41811.165972222225</v>
      </c>
      <c r="U366" s="13">
        <v>41780.859629629631</v>
      </c>
      <c r="V366" s="13">
        <v>41811.165972222225</v>
      </c>
    </row>
    <row r="367" spans="1:22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>
        <f t="shared" si="35"/>
        <v>41668.606469907405</v>
      </c>
      <c r="T367">
        <f t="shared" si="34"/>
        <v>41698.606469907405</v>
      </c>
      <c r="U367" s="13">
        <v>41668.606469907405</v>
      </c>
      <c r="V367" s="13">
        <v>41698.606469907405</v>
      </c>
    </row>
    <row r="368" spans="1:22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>
        <f t="shared" si="35"/>
        <v>41019.793032407411</v>
      </c>
      <c r="T368">
        <f t="shared" si="34"/>
        <v>41049.793032407411</v>
      </c>
      <c r="U368" s="13">
        <v>41019.793032407411</v>
      </c>
      <c r="V368" s="13">
        <v>41049.793032407411</v>
      </c>
    </row>
    <row r="369" spans="1:22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>
        <f t="shared" si="35"/>
        <v>41355.577291666668</v>
      </c>
      <c r="T369">
        <f t="shared" si="34"/>
        <v>41395.207638888889</v>
      </c>
      <c r="U369" s="13">
        <v>41355.577291666668</v>
      </c>
      <c r="V369" s="13">
        <v>41395.207638888889</v>
      </c>
    </row>
    <row r="370" spans="1:22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>
        <f t="shared" si="35"/>
        <v>42043.605578703704</v>
      </c>
      <c r="T370">
        <f t="shared" si="34"/>
        <v>42078.56391203704</v>
      </c>
      <c r="U370" s="13">
        <v>42043.605578703704</v>
      </c>
      <c r="V370" s="13">
        <v>42078.56391203704</v>
      </c>
    </row>
    <row r="371" spans="1:22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>
        <f t="shared" si="35"/>
        <v>40893.551724537036</v>
      </c>
      <c r="T371">
        <f t="shared" si="34"/>
        <v>40923.551724537036</v>
      </c>
      <c r="U371" s="13">
        <v>40893.551724537036</v>
      </c>
      <c r="V371" s="13">
        <v>40923.551724537036</v>
      </c>
    </row>
    <row r="372" spans="1:22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>
        <f t="shared" si="35"/>
        <v>42711.795138888891</v>
      </c>
      <c r="T372">
        <f t="shared" si="34"/>
        <v>42741.795138888891</v>
      </c>
      <c r="U372" s="13">
        <v>42711.795138888891</v>
      </c>
      <c r="V372" s="13">
        <v>42741.795138888891</v>
      </c>
    </row>
    <row r="373" spans="1:22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>
        <f t="shared" si="35"/>
        <v>41261.767812500002</v>
      </c>
      <c r="T373">
        <f t="shared" si="34"/>
        <v>41306.767812500002</v>
      </c>
      <c r="U373" s="13">
        <v>41261.767812500002</v>
      </c>
      <c r="V373" s="13">
        <v>41306.767812500002</v>
      </c>
    </row>
    <row r="374" spans="1:22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>
        <f t="shared" si="35"/>
        <v>42425.576898148152</v>
      </c>
      <c r="T374">
        <f t="shared" si="34"/>
        <v>42465.666666666672</v>
      </c>
      <c r="U374" s="13">
        <v>42425.576898148152</v>
      </c>
      <c r="V374" s="13">
        <v>42465.666666666672</v>
      </c>
    </row>
    <row r="375" spans="1:22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>
        <f t="shared" si="35"/>
        <v>41078.91201388889</v>
      </c>
      <c r="T375">
        <f t="shared" si="34"/>
        <v>41108.91201388889</v>
      </c>
      <c r="U375" s="13">
        <v>41078.91201388889</v>
      </c>
      <c r="V375" s="13">
        <v>41108.91201388889</v>
      </c>
    </row>
    <row r="376" spans="1:22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>
        <f t="shared" si="35"/>
        <v>40757.889247685183</v>
      </c>
      <c r="T376">
        <f t="shared" si="34"/>
        <v>40802.889247685183</v>
      </c>
      <c r="U376" s="13">
        <v>40757.889247685183</v>
      </c>
      <c r="V376" s="13">
        <v>40802.889247685183</v>
      </c>
    </row>
    <row r="377" spans="1:22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>
        <f t="shared" si="35"/>
        <v>41657.985081018516</v>
      </c>
      <c r="T377">
        <f t="shared" si="34"/>
        <v>41699.720833333333</v>
      </c>
      <c r="U377" s="13">
        <v>41657.985081018516</v>
      </c>
      <c r="V377" s="13">
        <v>41699.720833333333</v>
      </c>
    </row>
    <row r="378" spans="1:22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>
        <f t="shared" si="35"/>
        <v>42576.452731481477</v>
      </c>
      <c r="T378">
        <f t="shared" si="34"/>
        <v>42607.452731481477</v>
      </c>
      <c r="U378" s="13">
        <v>42576.452731481477</v>
      </c>
      <c r="V378" s="13">
        <v>42607.452731481477</v>
      </c>
    </row>
    <row r="379" spans="1:22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>
        <f t="shared" si="35"/>
        <v>42292.250787037039</v>
      </c>
      <c r="T379">
        <f t="shared" si="34"/>
        <v>42322.292361111111</v>
      </c>
      <c r="U379" s="13">
        <v>42292.250787037039</v>
      </c>
      <c r="V379" s="13">
        <v>42322.292361111111</v>
      </c>
    </row>
    <row r="380" spans="1:22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>
        <f t="shared" si="35"/>
        <v>42370.571851851855</v>
      </c>
      <c r="T380">
        <f t="shared" si="34"/>
        <v>42394.994444444441</v>
      </c>
      <c r="U380" s="13">
        <v>42370.571851851855</v>
      </c>
      <c r="V380" s="13">
        <v>42394.994444444441</v>
      </c>
    </row>
    <row r="381" spans="1:22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>
        <f t="shared" si="35"/>
        <v>40987.688333333332</v>
      </c>
      <c r="T381">
        <f t="shared" si="34"/>
        <v>41032.688333333332</v>
      </c>
      <c r="U381" s="13">
        <v>40987.688333333332</v>
      </c>
      <c r="V381" s="13">
        <v>41032.688333333332</v>
      </c>
    </row>
    <row r="382" spans="1:22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>
        <f t="shared" si="35"/>
        <v>42367.719814814816</v>
      </c>
      <c r="T382">
        <f t="shared" si="34"/>
        <v>42392.719814814816</v>
      </c>
      <c r="U382" s="13">
        <v>42367.719814814816</v>
      </c>
      <c r="V382" s="13">
        <v>42392.719814814816</v>
      </c>
    </row>
    <row r="383" spans="1:22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>
        <f t="shared" si="35"/>
        <v>41085.698113425926</v>
      </c>
      <c r="T383">
        <f t="shared" si="34"/>
        <v>41120.208333333336</v>
      </c>
      <c r="U383" s="13">
        <v>41085.698113425926</v>
      </c>
      <c r="V383" s="13">
        <v>41120.208333333336</v>
      </c>
    </row>
    <row r="384" spans="1:22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>
        <f t="shared" si="35"/>
        <v>41144.709490740737</v>
      </c>
      <c r="T384">
        <f t="shared" si="34"/>
        <v>41158.709490740737</v>
      </c>
      <c r="U384" s="13">
        <v>41144.709490740737</v>
      </c>
      <c r="V384" s="13">
        <v>41158.709490740737</v>
      </c>
    </row>
    <row r="385" spans="1:22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>
        <f t="shared" si="35"/>
        <v>41755.117581018516</v>
      </c>
      <c r="T385">
        <f t="shared" si="34"/>
        <v>41778.117581018516</v>
      </c>
      <c r="U385" s="13">
        <v>41755.117581018516</v>
      </c>
      <c r="V385" s="13">
        <v>41778.117581018516</v>
      </c>
    </row>
    <row r="386" spans="1:22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>
        <f t="shared" si="35"/>
        <v>41980.781793981485</v>
      </c>
      <c r="T386">
        <f t="shared" si="34"/>
        <v>42010.781793981485</v>
      </c>
      <c r="U386" s="13">
        <v>41980.781793981485</v>
      </c>
      <c r="V386" s="13">
        <v>42010.781793981485</v>
      </c>
    </row>
    <row r="387" spans="1:22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>
        <f t="shared" si="35"/>
        <v>41934.584502314814</v>
      </c>
      <c r="T387">
        <f t="shared" ref="T387:T450" si="40">DATE(1970,1,1)+(I387/24/60/60)</f>
        <v>41964.626168981486</v>
      </c>
      <c r="U387" s="13">
        <v>41934.584502314814</v>
      </c>
      <c r="V387" s="13">
        <v>41964.626168981486</v>
      </c>
    </row>
    <row r="388" spans="1:22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>
        <f t="shared" ref="S388:S451" si="41">DATE(1970,1,1)+(J388/24/60/60)</f>
        <v>42211.951284722221</v>
      </c>
      <c r="T388">
        <f t="shared" si="40"/>
        <v>42226.951284722221</v>
      </c>
      <c r="U388" s="13">
        <v>42211.951284722221</v>
      </c>
      <c r="V388" s="13">
        <v>42226.951284722221</v>
      </c>
    </row>
    <row r="389" spans="1:22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>
        <f t="shared" si="41"/>
        <v>42200.67659722222</v>
      </c>
      <c r="T389">
        <f t="shared" si="40"/>
        <v>42231.25</v>
      </c>
      <c r="U389" s="13">
        <v>42200.67659722222</v>
      </c>
      <c r="V389" s="13">
        <v>42231.25</v>
      </c>
    </row>
    <row r="390" spans="1:22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>
        <f t="shared" si="41"/>
        <v>42549.076157407406</v>
      </c>
      <c r="T390">
        <f t="shared" si="40"/>
        <v>42579.076157407406</v>
      </c>
      <c r="U390" s="13">
        <v>42549.076157407406</v>
      </c>
      <c r="V390" s="13">
        <v>42579.076157407406</v>
      </c>
    </row>
    <row r="391" spans="1:22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>
        <f t="shared" si="41"/>
        <v>41674.063078703708</v>
      </c>
      <c r="T391">
        <f t="shared" si="40"/>
        <v>41705.957638888889</v>
      </c>
      <c r="U391" s="13">
        <v>41674.063078703708</v>
      </c>
      <c r="V391" s="13">
        <v>41705.957638888889</v>
      </c>
    </row>
    <row r="392" spans="1:22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>
        <f t="shared" si="41"/>
        <v>42112.036712962959</v>
      </c>
      <c r="T392">
        <f t="shared" si="40"/>
        <v>42132.036712962959</v>
      </c>
      <c r="U392" s="13">
        <v>42112.036712962959</v>
      </c>
      <c r="V392" s="13">
        <v>42132.036712962959</v>
      </c>
    </row>
    <row r="393" spans="1:22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>
        <f t="shared" si="41"/>
        <v>40865.042256944442</v>
      </c>
      <c r="T393">
        <f t="shared" si="40"/>
        <v>40895.040972222225</v>
      </c>
      <c r="U393" s="13">
        <v>40865.042256944442</v>
      </c>
      <c r="V393" s="13">
        <v>40895.040972222225</v>
      </c>
    </row>
    <row r="394" spans="1:22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>
        <f t="shared" si="41"/>
        <v>40763.717256944445</v>
      </c>
      <c r="T394">
        <f t="shared" si="40"/>
        <v>40794.125</v>
      </c>
      <c r="U394" s="13">
        <v>40763.717256944445</v>
      </c>
      <c r="V394" s="13">
        <v>40794.125</v>
      </c>
    </row>
    <row r="395" spans="1:22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>
        <f t="shared" si="41"/>
        <v>41526.708935185183</v>
      </c>
      <c r="T395">
        <f t="shared" si="40"/>
        <v>41557.708935185183</v>
      </c>
      <c r="U395" s="13">
        <v>41526.708935185183</v>
      </c>
      <c r="V395" s="13">
        <v>41557.708935185183</v>
      </c>
    </row>
    <row r="396" spans="1:22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>
        <f t="shared" si="41"/>
        <v>42417.818078703705</v>
      </c>
      <c r="T396">
        <f t="shared" si="40"/>
        <v>42477.776412037041</v>
      </c>
      <c r="U396" s="13">
        <v>42417.818078703705</v>
      </c>
      <c r="V396" s="13">
        <v>42477.776412037041</v>
      </c>
    </row>
    <row r="397" spans="1:22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>
        <f t="shared" si="41"/>
        <v>40990.909259259264</v>
      </c>
      <c r="T397">
        <f t="shared" si="40"/>
        <v>41026.897222222222</v>
      </c>
      <c r="U397" s="13">
        <v>40990.909259259264</v>
      </c>
      <c r="V397" s="13">
        <v>41026.897222222222</v>
      </c>
    </row>
    <row r="398" spans="1:22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>
        <f t="shared" si="41"/>
        <v>41082.564884259264</v>
      </c>
      <c r="T398">
        <f t="shared" si="40"/>
        <v>41097.564884259264</v>
      </c>
      <c r="U398" s="13">
        <v>41082.564884259264</v>
      </c>
      <c r="V398" s="13">
        <v>41097.564884259264</v>
      </c>
    </row>
    <row r="399" spans="1:22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>
        <f t="shared" si="41"/>
        <v>40379.776435185187</v>
      </c>
      <c r="T399">
        <f t="shared" si="40"/>
        <v>40422.155555555553</v>
      </c>
      <c r="U399" s="13">
        <v>40379.776435185187</v>
      </c>
      <c r="V399" s="13">
        <v>40422.155555555553</v>
      </c>
    </row>
    <row r="400" spans="1:22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>
        <f t="shared" si="41"/>
        <v>42078.793124999997</v>
      </c>
      <c r="T400">
        <f t="shared" si="40"/>
        <v>42123.793124999997</v>
      </c>
      <c r="U400" s="13">
        <v>42078.793124999997</v>
      </c>
      <c r="V400" s="13">
        <v>42123.793124999997</v>
      </c>
    </row>
    <row r="401" spans="1:22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>
        <f t="shared" si="41"/>
        <v>42687.875775462962</v>
      </c>
      <c r="T401">
        <f t="shared" si="40"/>
        <v>42718.5</v>
      </c>
      <c r="U401" s="13">
        <v>42687.875775462962</v>
      </c>
      <c r="V401" s="13">
        <v>42718.5</v>
      </c>
    </row>
    <row r="402" spans="1:22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>
        <f t="shared" si="41"/>
        <v>41745.635960648149</v>
      </c>
      <c r="T402">
        <f t="shared" si="40"/>
        <v>41776.145833333336</v>
      </c>
      <c r="U402" s="13">
        <v>41745.635960648149</v>
      </c>
      <c r="V402" s="13">
        <v>41776.145833333336</v>
      </c>
    </row>
    <row r="403" spans="1:22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>
        <f t="shared" si="41"/>
        <v>40732.842245370368</v>
      </c>
      <c r="T403">
        <f t="shared" si="40"/>
        <v>40762.842245370368</v>
      </c>
      <c r="U403" s="13">
        <v>40732.842245370368</v>
      </c>
      <c r="V403" s="13">
        <v>40762.842245370368</v>
      </c>
    </row>
    <row r="404" spans="1:22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>
        <f t="shared" si="41"/>
        <v>42292.539548611108</v>
      </c>
      <c r="T404">
        <f t="shared" si="40"/>
        <v>42313.58121527778</v>
      </c>
      <c r="U404" s="13">
        <v>42292.539548611108</v>
      </c>
      <c r="V404" s="13">
        <v>42313.58121527778</v>
      </c>
    </row>
    <row r="405" spans="1:22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>
        <f t="shared" si="41"/>
        <v>40718.310659722221</v>
      </c>
      <c r="T405">
        <f t="shared" si="40"/>
        <v>40765.297222222223</v>
      </c>
      <c r="U405" s="13">
        <v>40718.310659722221</v>
      </c>
      <c r="V405" s="13">
        <v>40765.297222222223</v>
      </c>
    </row>
    <row r="406" spans="1:22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>
        <f t="shared" si="41"/>
        <v>41646.628032407403</v>
      </c>
      <c r="T406">
        <f t="shared" si="40"/>
        <v>41675.961111111108</v>
      </c>
      <c r="U406" s="13">
        <v>41646.628032407403</v>
      </c>
      <c r="V406" s="13">
        <v>41675.961111111108</v>
      </c>
    </row>
    <row r="407" spans="1:22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>
        <f t="shared" si="41"/>
        <v>41674.08494212963</v>
      </c>
      <c r="T407">
        <f t="shared" si="40"/>
        <v>41704.08494212963</v>
      </c>
      <c r="U407" s="13">
        <v>41674.08494212963</v>
      </c>
      <c r="V407" s="13">
        <v>41704.08494212963</v>
      </c>
    </row>
    <row r="408" spans="1:22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>
        <f t="shared" si="41"/>
        <v>40638.162465277775</v>
      </c>
      <c r="T408">
        <f t="shared" si="40"/>
        <v>40672.249305555553</v>
      </c>
      <c r="U408" s="13">
        <v>40638.162465277775</v>
      </c>
      <c r="V408" s="13">
        <v>40672.249305555553</v>
      </c>
    </row>
    <row r="409" spans="1:22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>
        <f t="shared" si="41"/>
        <v>40806.870949074073</v>
      </c>
      <c r="T409">
        <f t="shared" si="40"/>
        <v>40866.912615740737</v>
      </c>
      <c r="U409" s="13">
        <v>40806.870949074073</v>
      </c>
      <c r="V409" s="13">
        <v>40866.912615740737</v>
      </c>
    </row>
    <row r="410" spans="1:22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>
        <f t="shared" si="41"/>
        <v>41543.735995370371</v>
      </c>
      <c r="T410">
        <f t="shared" si="40"/>
        <v>41583.777662037035</v>
      </c>
      <c r="U410" s="13">
        <v>41543.735995370371</v>
      </c>
      <c r="V410" s="13">
        <v>41583.777662037035</v>
      </c>
    </row>
    <row r="411" spans="1:22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>
        <f t="shared" si="41"/>
        <v>42543.86277777778</v>
      </c>
      <c r="T411">
        <f t="shared" si="40"/>
        <v>42573.86277777778</v>
      </c>
      <c r="U411" s="13">
        <v>42543.86277777778</v>
      </c>
      <c r="V411" s="13">
        <v>42573.86277777778</v>
      </c>
    </row>
    <row r="412" spans="1:22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>
        <f t="shared" si="41"/>
        <v>42113.981446759259</v>
      </c>
      <c r="T412">
        <f t="shared" si="40"/>
        <v>42173.981446759259</v>
      </c>
      <c r="U412" s="13">
        <v>42113.981446759259</v>
      </c>
      <c r="V412" s="13">
        <v>42173.981446759259</v>
      </c>
    </row>
    <row r="413" spans="1:22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>
        <f t="shared" si="41"/>
        <v>41598.17597222222</v>
      </c>
      <c r="T413">
        <f t="shared" si="40"/>
        <v>41630.208333333336</v>
      </c>
      <c r="U413" s="13">
        <v>41598.17597222222</v>
      </c>
      <c r="V413" s="13">
        <v>41630.208333333336</v>
      </c>
    </row>
    <row r="414" spans="1:22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>
        <f t="shared" si="41"/>
        <v>41099.742800925924</v>
      </c>
      <c r="T414">
        <f t="shared" si="40"/>
        <v>41115.742800925924</v>
      </c>
      <c r="U414" s="13">
        <v>41099.742800925924</v>
      </c>
      <c r="V414" s="13">
        <v>41115.742800925924</v>
      </c>
    </row>
    <row r="415" spans="1:22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>
        <f t="shared" si="41"/>
        <v>41079.877442129626</v>
      </c>
      <c r="T415">
        <f t="shared" si="40"/>
        <v>41109.877442129626</v>
      </c>
      <c r="U415" s="13">
        <v>41079.877442129626</v>
      </c>
      <c r="V415" s="13">
        <v>41109.877442129626</v>
      </c>
    </row>
    <row r="416" spans="1:22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>
        <f t="shared" si="41"/>
        <v>41529.063252314816</v>
      </c>
      <c r="T416">
        <f t="shared" si="40"/>
        <v>41559.063252314816</v>
      </c>
      <c r="U416" s="13">
        <v>41529.063252314816</v>
      </c>
      <c r="V416" s="13">
        <v>41559.063252314816</v>
      </c>
    </row>
    <row r="417" spans="1:22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>
        <f t="shared" si="41"/>
        <v>41904.851875</v>
      </c>
      <c r="T417">
        <f t="shared" si="40"/>
        <v>41929.5</v>
      </c>
      <c r="U417" s="13">
        <v>41904.851875</v>
      </c>
      <c r="V417" s="13">
        <v>41929.5</v>
      </c>
    </row>
    <row r="418" spans="1:22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>
        <f t="shared" si="41"/>
        <v>41648.396192129629</v>
      </c>
      <c r="T418">
        <f t="shared" si="40"/>
        <v>41678.396192129629</v>
      </c>
      <c r="U418" s="13">
        <v>41648.396192129629</v>
      </c>
      <c r="V418" s="13">
        <v>41678.396192129629</v>
      </c>
    </row>
    <row r="419" spans="1:22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>
        <f t="shared" si="41"/>
        <v>41360.970601851848</v>
      </c>
      <c r="T419">
        <f t="shared" si="40"/>
        <v>41372.189583333333</v>
      </c>
      <c r="U419" s="13">
        <v>41360.970601851848</v>
      </c>
      <c r="V419" s="13">
        <v>41372.189583333333</v>
      </c>
    </row>
    <row r="420" spans="1:22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>
        <f t="shared" si="41"/>
        <v>42178.282372685186</v>
      </c>
      <c r="T420">
        <f t="shared" si="40"/>
        <v>42208.282372685186</v>
      </c>
      <c r="U420" s="13">
        <v>42178.282372685186</v>
      </c>
      <c r="V420" s="13">
        <v>42208.282372685186</v>
      </c>
    </row>
    <row r="421" spans="1:22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>
        <f t="shared" si="41"/>
        <v>41394.842442129629</v>
      </c>
      <c r="T421">
        <f t="shared" si="40"/>
        <v>41454.842442129629</v>
      </c>
      <c r="U421" s="13">
        <v>41394.842442129629</v>
      </c>
      <c r="V421" s="13">
        <v>41454.842442129629</v>
      </c>
    </row>
    <row r="422" spans="1:22" ht="29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>
        <f t="shared" si="41"/>
        <v>41682.23646990741</v>
      </c>
      <c r="T422">
        <f t="shared" si="40"/>
        <v>41712.194803240738</v>
      </c>
      <c r="U422" s="13">
        <v>41682.23646990741</v>
      </c>
      <c r="V422" s="13">
        <v>41712.194803240738</v>
      </c>
    </row>
    <row r="423" spans="1:22" ht="29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>
        <f t="shared" si="41"/>
        <v>42177.491388888884</v>
      </c>
      <c r="T423">
        <f t="shared" si="40"/>
        <v>42237.491388888884</v>
      </c>
      <c r="U423" s="13">
        <v>42177.491388888884</v>
      </c>
      <c r="V423" s="13">
        <v>42237.491388888884</v>
      </c>
    </row>
    <row r="424" spans="1:22" ht="29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>
        <f t="shared" si="41"/>
        <v>41863.260381944448</v>
      </c>
      <c r="T424">
        <f t="shared" si="40"/>
        <v>41893.260381944448</v>
      </c>
      <c r="U424" s="13">
        <v>41863.260381944448</v>
      </c>
      <c r="V424" s="13">
        <v>41893.260381944448</v>
      </c>
    </row>
    <row r="425" spans="1:22" ht="29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>
        <f t="shared" si="41"/>
        <v>41400.92627314815</v>
      </c>
      <c r="T425">
        <f t="shared" si="40"/>
        <v>41430.92627314815</v>
      </c>
      <c r="U425" s="13">
        <v>41400.92627314815</v>
      </c>
      <c r="V425" s="13">
        <v>41430.92627314815</v>
      </c>
    </row>
    <row r="426" spans="1:22" ht="29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>
        <f t="shared" si="41"/>
        <v>40934.376145833332</v>
      </c>
      <c r="T426">
        <f t="shared" si="40"/>
        <v>40994.334479166668</v>
      </c>
      <c r="U426" s="13">
        <v>40934.376145833332</v>
      </c>
      <c r="V426" s="13">
        <v>40994.334479166668</v>
      </c>
    </row>
    <row r="427" spans="1:22" ht="29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>
        <f t="shared" si="41"/>
        <v>42275.861157407402</v>
      </c>
      <c r="T427">
        <f t="shared" si="40"/>
        <v>42335.902824074074</v>
      </c>
      <c r="U427" s="13">
        <v>42275.861157407402</v>
      </c>
      <c r="V427" s="13">
        <v>42335.902824074074</v>
      </c>
    </row>
    <row r="428" spans="1:22" ht="29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>
        <f t="shared" si="41"/>
        <v>42400.711967592593</v>
      </c>
      <c r="T428">
        <f t="shared" si="40"/>
        <v>42430.711967592593</v>
      </c>
      <c r="U428" s="13">
        <v>42400.711967592593</v>
      </c>
      <c r="V428" s="13">
        <v>42430.711967592593</v>
      </c>
    </row>
    <row r="429" spans="1:22" ht="29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>
        <f t="shared" si="41"/>
        <v>42285.909027777772</v>
      </c>
      <c r="T429">
        <f t="shared" si="40"/>
        <v>42299.790972222225</v>
      </c>
      <c r="U429" s="13">
        <v>42285.909027777772</v>
      </c>
      <c r="V429" s="13">
        <v>42299.790972222225</v>
      </c>
    </row>
    <row r="430" spans="1:22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>
        <f t="shared" si="41"/>
        <v>41778.766724537039</v>
      </c>
      <c r="T430">
        <f t="shared" si="40"/>
        <v>41806.916666666664</v>
      </c>
      <c r="U430" s="13">
        <v>41778.766724537039</v>
      </c>
      <c r="V430" s="13">
        <v>41806.916666666664</v>
      </c>
    </row>
    <row r="431" spans="1:22" ht="2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>
        <f t="shared" si="41"/>
        <v>40070.901412037041</v>
      </c>
      <c r="T431">
        <f t="shared" si="40"/>
        <v>40144.207638888889</v>
      </c>
      <c r="U431" s="13">
        <v>40070.901412037041</v>
      </c>
      <c r="V431" s="13">
        <v>40144.207638888889</v>
      </c>
    </row>
    <row r="432" spans="1:22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>
        <f t="shared" si="41"/>
        <v>41513.107256944444</v>
      </c>
      <c r="T432">
        <f t="shared" si="40"/>
        <v>41528.107256944444</v>
      </c>
      <c r="U432" s="13">
        <v>41513.107256944444</v>
      </c>
      <c r="V432" s="13">
        <v>41528.107256944444</v>
      </c>
    </row>
    <row r="433" spans="1:22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>
        <f t="shared" si="41"/>
        <v>42526.871331018519</v>
      </c>
      <c r="T433">
        <f t="shared" si="40"/>
        <v>42556.871331018519</v>
      </c>
      <c r="U433" s="13">
        <v>42526.871331018519</v>
      </c>
      <c r="V433" s="13">
        <v>42556.871331018519</v>
      </c>
    </row>
    <row r="434" spans="1:22" ht="29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>
        <f t="shared" si="41"/>
        <v>42238.726631944446</v>
      </c>
      <c r="T434">
        <f t="shared" si="40"/>
        <v>42298.726631944446</v>
      </c>
      <c r="U434" s="13">
        <v>42238.726631944446</v>
      </c>
      <c r="V434" s="13">
        <v>42298.726631944446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>
        <f t="shared" si="41"/>
        <v>42228.629884259259</v>
      </c>
      <c r="T435">
        <f t="shared" si="40"/>
        <v>42288.629884259259</v>
      </c>
      <c r="U435" s="13">
        <v>42228.629884259259</v>
      </c>
      <c r="V435" s="13">
        <v>42288.629884259259</v>
      </c>
    </row>
    <row r="436" spans="1:22" ht="29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>
        <f t="shared" si="41"/>
        <v>41576.834513888891</v>
      </c>
      <c r="T436">
        <f t="shared" si="40"/>
        <v>41609.876180555555</v>
      </c>
      <c r="U436" s="13">
        <v>41576.834513888891</v>
      </c>
      <c r="V436" s="13">
        <v>41609.876180555555</v>
      </c>
    </row>
    <row r="437" spans="1:22" ht="29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>
        <f t="shared" si="41"/>
        <v>41500.747453703705</v>
      </c>
      <c r="T437">
        <f t="shared" si="40"/>
        <v>41530.747453703705</v>
      </c>
      <c r="U437" s="13">
        <v>41500.747453703705</v>
      </c>
      <c r="V437" s="13">
        <v>41530.747453703705</v>
      </c>
    </row>
    <row r="438" spans="1:22" ht="29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>
        <f t="shared" si="41"/>
        <v>41456.36241898148</v>
      </c>
      <c r="T438">
        <f t="shared" si="40"/>
        <v>41486.36241898148</v>
      </c>
      <c r="U438" s="13">
        <v>41456.36241898148</v>
      </c>
      <c r="V438" s="13">
        <v>41486.36241898148</v>
      </c>
    </row>
    <row r="439" spans="1:22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>
        <f t="shared" si="41"/>
        <v>42591.31858796296</v>
      </c>
      <c r="T439">
        <f t="shared" si="40"/>
        <v>42651.31858796296</v>
      </c>
      <c r="U439" s="13">
        <v>42591.31858796296</v>
      </c>
      <c r="V439" s="13">
        <v>42651.31858796296</v>
      </c>
    </row>
    <row r="440" spans="1:22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>
        <f t="shared" si="41"/>
        <v>42296.261087962965</v>
      </c>
      <c r="T440">
        <f t="shared" si="40"/>
        <v>42326.302754629629</v>
      </c>
      <c r="U440" s="13">
        <v>42296.261087962965</v>
      </c>
      <c r="V440" s="13">
        <v>42326.302754629629</v>
      </c>
    </row>
    <row r="441" spans="1:22" ht="29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>
        <f t="shared" si="41"/>
        <v>41919.761782407411</v>
      </c>
      <c r="T441">
        <f t="shared" si="40"/>
        <v>41929.761782407411</v>
      </c>
      <c r="U441" s="13">
        <v>41919.761782407411</v>
      </c>
      <c r="V441" s="13">
        <v>41929.761782407411</v>
      </c>
    </row>
    <row r="442" spans="1:22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>
        <f t="shared" si="41"/>
        <v>42423.985567129625</v>
      </c>
      <c r="T442">
        <f t="shared" si="40"/>
        <v>42453.94390046296</v>
      </c>
      <c r="U442" s="13">
        <v>42423.985567129625</v>
      </c>
      <c r="V442" s="13">
        <v>42453.94390046296</v>
      </c>
    </row>
    <row r="443" spans="1:22" ht="29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>
        <f t="shared" si="41"/>
        <v>41550.793935185182</v>
      </c>
      <c r="T443">
        <f t="shared" si="40"/>
        <v>41580.793935185182</v>
      </c>
      <c r="U443" s="13">
        <v>41550.793935185182</v>
      </c>
      <c r="V443" s="13">
        <v>41580.793935185182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>
        <f t="shared" si="41"/>
        <v>42024.888692129629</v>
      </c>
      <c r="T444">
        <f t="shared" si="40"/>
        <v>42054.888692129629</v>
      </c>
      <c r="U444" s="13">
        <v>42024.888692129629</v>
      </c>
      <c r="V444" s="13">
        <v>42054.888692129629</v>
      </c>
    </row>
    <row r="445" spans="1:22" ht="29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>
        <f t="shared" si="41"/>
        <v>41650.015057870369</v>
      </c>
      <c r="T445">
        <f t="shared" si="40"/>
        <v>41680.015057870369</v>
      </c>
      <c r="U445" s="13">
        <v>41650.015057870369</v>
      </c>
      <c r="V445" s="13">
        <v>41680.015057870369</v>
      </c>
    </row>
    <row r="446" spans="1:22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>
        <f t="shared" si="41"/>
        <v>40894.906956018516</v>
      </c>
      <c r="T446">
        <f t="shared" si="40"/>
        <v>40954.906956018516</v>
      </c>
      <c r="U446" s="13">
        <v>40894.906956018516</v>
      </c>
      <c r="V446" s="13">
        <v>40954.906956018516</v>
      </c>
    </row>
    <row r="447" spans="1:22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>
        <f t="shared" si="41"/>
        <v>42130.335358796292</v>
      </c>
      <c r="T447">
        <f t="shared" si="40"/>
        <v>42145.335358796292</v>
      </c>
      <c r="U447" s="13">
        <v>42130.335358796292</v>
      </c>
      <c r="V447" s="13">
        <v>42145.335358796292</v>
      </c>
    </row>
    <row r="448" spans="1:22" ht="29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>
        <f t="shared" si="41"/>
        <v>42037.083564814813</v>
      </c>
      <c r="T448">
        <f t="shared" si="40"/>
        <v>42067.083564814813</v>
      </c>
      <c r="U448" s="13">
        <v>42037.083564814813</v>
      </c>
      <c r="V448" s="13">
        <v>42067.083564814813</v>
      </c>
    </row>
    <row r="449" spans="1:22" ht="29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>
        <f t="shared" si="41"/>
        <v>41331.555127314816</v>
      </c>
      <c r="T449">
        <f t="shared" si="40"/>
        <v>41356.513460648152</v>
      </c>
      <c r="U449" s="13">
        <v>41331.555127314816</v>
      </c>
      <c r="V449" s="13">
        <v>41356.513460648152</v>
      </c>
    </row>
    <row r="450" spans="1:22" ht="29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>
        <f t="shared" si="41"/>
        <v>41753.758043981477</v>
      </c>
      <c r="T450">
        <f t="shared" si="40"/>
        <v>41773.758043981477</v>
      </c>
      <c r="U450" s="13">
        <v>41753.758043981477</v>
      </c>
      <c r="V450" s="13">
        <v>41773.758043981477</v>
      </c>
    </row>
    <row r="451" spans="1:22" ht="29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>
        <f t="shared" si="41"/>
        <v>41534.568113425928</v>
      </c>
      <c r="T451">
        <f t="shared" ref="T451:T514" si="46">DATE(1970,1,1)+(I451/24/60/60)</f>
        <v>41564.568113425928</v>
      </c>
      <c r="U451" s="13">
        <v>41534.568113425928</v>
      </c>
      <c r="V451" s="13">
        <v>41564.568113425928</v>
      </c>
    </row>
    <row r="452" spans="1:22" ht="29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>
        <f t="shared" ref="S452:S515" si="47">DATE(1970,1,1)+(J452/24/60/60)</f>
        <v>41654.946759259263</v>
      </c>
      <c r="T452">
        <f t="shared" si="46"/>
        <v>41684.946759259263</v>
      </c>
      <c r="U452" s="13">
        <v>41654.946759259263</v>
      </c>
      <c r="V452" s="13">
        <v>41684.946759259263</v>
      </c>
    </row>
    <row r="453" spans="1:22" ht="29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>
        <f t="shared" si="47"/>
        <v>41634.715173611112</v>
      </c>
      <c r="T453">
        <f t="shared" si="46"/>
        <v>41664.715173611112</v>
      </c>
      <c r="U453" s="13">
        <v>41634.715173611112</v>
      </c>
      <c r="V453" s="13">
        <v>41664.715173611112</v>
      </c>
    </row>
    <row r="454" spans="1:22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>
        <f t="shared" si="47"/>
        <v>42107.703877314816</v>
      </c>
      <c r="T454">
        <f t="shared" si="46"/>
        <v>42137.703877314816</v>
      </c>
      <c r="U454" s="13">
        <v>42107.703877314816</v>
      </c>
      <c r="V454" s="13">
        <v>42137.703877314816</v>
      </c>
    </row>
    <row r="455" spans="1:22" ht="29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>
        <f t="shared" si="47"/>
        <v>42038.824988425928</v>
      </c>
      <c r="T455">
        <f t="shared" si="46"/>
        <v>42054.824988425928</v>
      </c>
      <c r="U455" s="13">
        <v>42038.824988425928</v>
      </c>
      <c r="V455" s="13">
        <v>42054.824988425928</v>
      </c>
    </row>
    <row r="456" spans="1:22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>
        <f t="shared" si="47"/>
        <v>41938.717256944445</v>
      </c>
      <c r="T456">
        <f t="shared" si="46"/>
        <v>41969.551388888889</v>
      </c>
      <c r="U456" s="13">
        <v>41938.717256944445</v>
      </c>
      <c r="V456" s="13">
        <v>41969.551388888889</v>
      </c>
    </row>
    <row r="457" spans="1:22" ht="29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>
        <f t="shared" si="47"/>
        <v>40971.002569444448</v>
      </c>
      <c r="T457">
        <f t="shared" si="46"/>
        <v>41016.021527777775</v>
      </c>
      <c r="U457" s="13">
        <v>40971.002569444448</v>
      </c>
      <c r="V457" s="13">
        <v>41016.021527777775</v>
      </c>
    </row>
    <row r="458" spans="1:22" ht="29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>
        <f t="shared" si="47"/>
        <v>41547.694456018515</v>
      </c>
      <c r="T458">
        <f t="shared" si="46"/>
        <v>41569.165972222225</v>
      </c>
      <c r="U458" s="13">
        <v>41547.694456018515</v>
      </c>
      <c r="V458" s="13">
        <v>41569.165972222225</v>
      </c>
    </row>
    <row r="459" spans="1:22" ht="29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>
        <f t="shared" si="47"/>
        <v>41837.767500000002</v>
      </c>
      <c r="T459">
        <f t="shared" si="46"/>
        <v>41867.767500000002</v>
      </c>
      <c r="U459" s="13">
        <v>41837.767500000002</v>
      </c>
      <c r="V459" s="13">
        <v>41867.767500000002</v>
      </c>
    </row>
    <row r="460" spans="1:22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>
        <f t="shared" si="47"/>
        <v>41378.69976851852</v>
      </c>
      <c r="T460">
        <f t="shared" si="46"/>
        <v>41408.69976851852</v>
      </c>
      <c r="U460" s="13">
        <v>41378.69976851852</v>
      </c>
      <c r="V460" s="13">
        <v>41408.69976851852</v>
      </c>
    </row>
    <row r="461" spans="1:22" ht="29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>
        <f t="shared" si="47"/>
        <v>40800.640358796292</v>
      </c>
      <c r="T461">
        <f t="shared" si="46"/>
        <v>40860.682025462964</v>
      </c>
      <c r="U461" s="13">
        <v>40800.640358796292</v>
      </c>
      <c r="V461" s="13">
        <v>40860.682025462964</v>
      </c>
    </row>
    <row r="462" spans="1:22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>
        <f t="shared" si="47"/>
        <v>41759.542534722219</v>
      </c>
      <c r="T462">
        <f t="shared" si="46"/>
        <v>41791.166666666664</v>
      </c>
      <c r="U462" s="13">
        <v>41759.542534722219</v>
      </c>
      <c r="V462" s="13">
        <v>41791.166666666664</v>
      </c>
    </row>
    <row r="463" spans="1:22" ht="29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>
        <f t="shared" si="47"/>
        <v>41407.84684027778</v>
      </c>
      <c r="T463">
        <f t="shared" si="46"/>
        <v>41427.84684027778</v>
      </c>
      <c r="U463" s="13">
        <v>41407.84684027778</v>
      </c>
      <c r="V463" s="13">
        <v>41427.84684027778</v>
      </c>
    </row>
    <row r="464" spans="1:22" ht="29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>
        <f t="shared" si="47"/>
        <v>40705.12663194444</v>
      </c>
      <c r="T464">
        <f t="shared" si="46"/>
        <v>40765.12663194444</v>
      </c>
      <c r="U464" s="13">
        <v>40705.12663194444</v>
      </c>
      <c r="V464" s="13">
        <v>40765.12663194444</v>
      </c>
    </row>
    <row r="465" spans="1:22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>
        <f t="shared" si="47"/>
        <v>40750.710104166668</v>
      </c>
      <c r="T465">
        <f t="shared" si="46"/>
        <v>40810.710104166668</v>
      </c>
      <c r="U465" s="13">
        <v>40750.710104166668</v>
      </c>
      <c r="V465" s="13">
        <v>40810.710104166668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>
        <f t="shared" si="47"/>
        <v>42488.848784722228</v>
      </c>
      <c r="T466">
        <f t="shared" si="46"/>
        <v>42508.848784722228</v>
      </c>
      <c r="U466" s="13">
        <v>42488.848784722228</v>
      </c>
      <c r="V466" s="13">
        <v>42508.848784722228</v>
      </c>
    </row>
    <row r="467" spans="1:22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>
        <f t="shared" si="47"/>
        <v>41801.120069444441</v>
      </c>
      <c r="T467">
        <f t="shared" si="46"/>
        <v>41817.120069444441</v>
      </c>
      <c r="U467" s="13">
        <v>41801.120069444441</v>
      </c>
      <c r="V467" s="13">
        <v>41817.120069444441</v>
      </c>
    </row>
    <row r="468" spans="1:22" ht="29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>
        <f t="shared" si="47"/>
        <v>41129.942870370374</v>
      </c>
      <c r="T468">
        <f t="shared" si="46"/>
        <v>41159.942870370374</v>
      </c>
      <c r="U468" s="13">
        <v>41129.942870370374</v>
      </c>
      <c r="V468" s="13">
        <v>41159.942870370374</v>
      </c>
    </row>
    <row r="469" spans="1:22" ht="29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>
        <f t="shared" si="47"/>
        <v>41135.679791666669</v>
      </c>
      <c r="T469">
        <f t="shared" si="46"/>
        <v>41180.679791666669</v>
      </c>
      <c r="U469" s="13">
        <v>41135.679791666669</v>
      </c>
      <c r="V469" s="13">
        <v>41180.679791666669</v>
      </c>
    </row>
    <row r="470" spans="1:22" ht="29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>
        <f t="shared" si="47"/>
        <v>41041.167627314819</v>
      </c>
      <c r="T470">
        <f t="shared" si="46"/>
        <v>41101.160474537035</v>
      </c>
      <c r="U470" s="13">
        <v>41041.167627314819</v>
      </c>
      <c r="V470" s="13">
        <v>41101.160474537035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>
        <f t="shared" si="47"/>
        <v>41827.989861111113</v>
      </c>
      <c r="T471">
        <f t="shared" si="46"/>
        <v>41887.989861111113</v>
      </c>
      <c r="U471" s="13">
        <v>41827.989861111113</v>
      </c>
      <c r="V471" s="13">
        <v>41887.989861111113</v>
      </c>
    </row>
    <row r="472" spans="1:22" ht="29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>
        <f t="shared" si="47"/>
        <v>41605.167696759258</v>
      </c>
      <c r="T472">
        <f t="shared" si="46"/>
        <v>41655.166666666664</v>
      </c>
      <c r="U472" s="13">
        <v>41605.167696759258</v>
      </c>
      <c r="V472" s="13">
        <v>41655.166666666664</v>
      </c>
    </row>
    <row r="473" spans="1:22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>
        <f t="shared" si="47"/>
        <v>41703.721979166665</v>
      </c>
      <c r="T473">
        <f t="shared" si="46"/>
        <v>41748.680312500001</v>
      </c>
      <c r="U473" s="13">
        <v>41703.721979166665</v>
      </c>
      <c r="V473" s="13">
        <v>41748.680312500001</v>
      </c>
    </row>
    <row r="474" spans="1:22" ht="29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>
        <f t="shared" si="47"/>
        <v>41844.922662037039</v>
      </c>
      <c r="T474">
        <f t="shared" si="46"/>
        <v>41874.922662037039</v>
      </c>
      <c r="U474" s="13">
        <v>41844.922662037039</v>
      </c>
      <c r="V474" s="13">
        <v>41874.922662037039</v>
      </c>
    </row>
    <row r="475" spans="1:22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>
        <f t="shared" si="47"/>
        <v>41869.698136574072</v>
      </c>
      <c r="T475">
        <f t="shared" si="46"/>
        <v>41899.698136574072</v>
      </c>
      <c r="U475" s="13">
        <v>41869.698136574072</v>
      </c>
      <c r="V475" s="13">
        <v>41899.698136574072</v>
      </c>
    </row>
    <row r="476" spans="1:22" ht="29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>
        <f t="shared" si="47"/>
        <v>42753.329039351855</v>
      </c>
      <c r="T476">
        <f t="shared" si="46"/>
        <v>42783.329039351855</v>
      </c>
      <c r="U476" s="13">
        <v>42753.329039351855</v>
      </c>
      <c r="V476" s="13">
        <v>42783.329039351855</v>
      </c>
    </row>
    <row r="477" spans="1:22" ht="29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>
        <f t="shared" si="47"/>
        <v>42100.086145833331</v>
      </c>
      <c r="T477">
        <f t="shared" si="46"/>
        <v>42130.086145833331</v>
      </c>
      <c r="U477" s="13">
        <v>42100.086145833331</v>
      </c>
      <c r="V477" s="13">
        <v>42130.086145833331</v>
      </c>
    </row>
    <row r="478" spans="1:22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>
        <f t="shared" si="47"/>
        <v>41757.975011574075</v>
      </c>
      <c r="T478">
        <f t="shared" si="46"/>
        <v>41793.165972222225</v>
      </c>
      <c r="U478" s="13">
        <v>41757.975011574075</v>
      </c>
      <c r="V478" s="13">
        <v>41793.165972222225</v>
      </c>
    </row>
    <row r="479" spans="1:22" ht="29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>
        <f t="shared" si="47"/>
        <v>40987.83488425926</v>
      </c>
      <c r="T479">
        <f t="shared" si="46"/>
        <v>41047.83488425926</v>
      </c>
      <c r="U479" s="13">
        <v>40987.83488425926</v>
      </c>
      <c r="V479" s="13">
        <v>41047.83488425926</v>
      </c>
    </row>
    <row r="480" spans="1:22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>
        <f t="shared" si="47"/>
        <v>42065.910983796297</v>
      </c>
      <c r="T480">
        <f t="shared" si="46"/>
        <v>42095.869317129633</v>
      </c>
      <c r="U480" s="13">
        <v>42065.910983796297</v>
      </c>
      <c r="V480" s="13">
        <v>42095.869317129633</v>
      </c>
    </row>
    <row r="481" spans="1:22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>
        <f t="shared" si="47"/>
        <v>41904.407812500001</v>
      </c>
      <c r="T481">
        <f t="shared" si="46"/>
        <v>41964.449479166666</v>
      </c>
      <c r="U481" s="13">
        <v>41904.407812500001</v>
      </c>
      <c r="V481" s="13">
        <v>41964.449479166666</v>
      </c>
    </row>
    <row r="482" spans="1:22" ht="29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>
        <f t="shared" si="47"/>
        <v>41465.500173611108</v>
      </c>
      <c r="T482">
        <f t="shared" si="46"/>
        <v>41495.500173611108</v>
      </c>
      <c r="U482" s="13">
        <v>41465.500173611108</v>
      </c>
      <c r="V482" s="13">
        <v>41495.500173611108</v>
      </c>
    </row>
    <row r="483" spans="1:22" ht="29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>
        <f t="shared" si="47"/>
        <v>41162.672326388885</v>
      </c>
      <c r="T483">
        <f t="shared" si="46"/>
        <v>41192.672326388885</v>
      </c>
      <c r="U483" s="13">
        <v>41162.672326388885</v>
      </c>
      <c r="V483" s="13">
        <v>41192.672326388885</v>
      </c>
    </row>
    <row r="484" spans="1:22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>
        <f t="shared" si="47"/>
        <v>42447.896874999999</v>
      </c>
      <c r="T484">
        <f t="shared" si="46"/>
        <v>42474.606944444444</v>
      </c>
      <c r="U484" s="13">
        <v>42447.896874999999</v>
      </c>
      <c r="V484" s="13">
        <v>42474.606944444444</v>
      </c>
    </row>
    <row r="485" spans="1:22" ht="29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>
        <f t="shared" si="47"/>
        <v>41243.197592592594</v>
      </c>
      <c r="T485">
        <f t="shared" si="46"/>
        <v>41303.197592592594</v>
      </c>
      <c r="U485" s="13">
        <v>41243.197592592594</v>
      </c>
      <c r="V485" s="13">
        <v>41303.197592592594</v>
      </c>
    </row>
    <row r="486" spans="1:22" ht="2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>
        <f t="shared" si="47"/>
        <v>42272.93949074074</v>
      </c>
      <c r="T486">
        <f t="shared" si="46"/>
        <v>42313.981157407412</v>
      </c>
      <c r="U486" s="13">
        <v>42272.93949074074</v>
      </c>
      <c r="V486" s="13">
        <v>42313.981157407412</v>
      </c>
    </row>
    <row r="487" spans="1:22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>
        <f t="shared" si="47"/>
        <v>41381.50577546296</v>
      </c>
      <c r="T487">
        <f t="shared" si="46"/>
        <v>41411.50577546296</v>
      </c>
      <c r="U487" s="13">
        <v>41381.50577546296</v>
      </c>
      <c r="V487" s="13">
        <v>41411.50577546296</v>
      </c>
    </row>
    <row r="488" spans="1:22" ht="29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>
        <f t="shared" si="47"/>
        <v>41761.94258101852</v>
      </c>
      <c r="T488">
        <f t="shared" si="46"/>
        <v>41791.94258101852</v>
      </c>
      <c r="U488" s="13">
        <v>41761.94258101852</v>
      </c>
      <c r="V488" s="13">
        <v>41791.94258101852</v>
      </c>
    </row>
    <row r="489" spans="1:22" ht="29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>
        <f t="shared" si="47"/>
        <v>42669.594837962963</v>
      </c>
      <c r="T489">
        <f t="shared" si="46"/>
        <v>42729.636504629627</v>
      </c>
      <c r="U489" s="13">
        <v>42669.594837962963</v>
      </c>
      <c r="V489" s="13">
        <v>42729.636504629627</v>
      </c>
    </row>
    <row r="490" spans="1:22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>
        <f t="shared" si="47"/>
        <v>42714.054398148146</v>
      </c>
      <c r="T490">
        <f t="shared" si="46"/>
        <v>42744.054398148146</v>
      </c>
      <c r="U490" s="13">
        <v>42714.054398148146</v>
      </c>
      <c r="V490" s="13">
        <v>42744.054398148146</v>
      </c>
    </row>
    <row r="491" spans="1:22" ht="29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>
        <f t="shared" si="47"/>
        <v>40882.481666666667</v>
      </c>
      <c r="T491">
        <f t="shared" si="46"/>
        <v>40913.481249999997</v>
      </c>
      <c r="U491" s="13">
        <v>40882.481666666667</v>
      </c>
      <c r="V491" s="13">
        <v>40913.481249999997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>
        <f t="shared" si="47"/>
        <v>41113.968576388892</v>
      </c>
      <c r="T492">
        <f t="shared" si="46"/>
        <v>41143.968576388892</v>
      </c>
      <c r="U492" s="13">
        <v>41113.968576388892</v>
      </c>
      <c r="V492" s="13">
        <v>41143.968576388892</v>
      </c>
    </row>
    <row r="493" spans="1:22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>
        <f t="shared" si="47"/>
        <v>42366.982627314821</v>
      </c>
      <c r="T493">
        <f t="shared" si="46"/>
        <v>42396.982627314821</v>
      </c>
      <c r="U493" s="13">
        <v>42366.982627314821</v>
      </c>
      <c r="V493" s="13">
        <v>42396.982627314821</v>
      </c>
    </row>
    <row r="494" spans="1:22" ht="29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>
        <f t="shared" si="47"/>
        <v>42596.035069444442</v>
      </c>
      <c r="T494">
        <f t="shared" si="46"/>
        <v>42656.035069444442</v>
      </c>
      <c r="U494" s="13">
        <v>42596.035069444442</v>
      </c>
      <c r="V494" s="13">
        <v>42656.035069444442</v>
      </c>
    </row>
    <row r="495" spans="1:22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>
        <f t="shared" si="47"/>
        <v>42114.726134259261</v>
      </c>
      <c r="T495">
        <f t="shared" si="46"/>
        <v>42144.726134259261</v>
      </c>
      <c r="U495" s="13">
        <v>42114.726134259261</v>
      </c>
      <c r="V495" s="13">
        <v>42144.726134259261</v>
      </c>
    </row>
    <row r="496" spans="1:22" ht="29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>
        <f t="shared" si="47"/>
        <v>41799.830613425926</v>
      </c>
      <c r="T496">
        <f t="shared" si="46"/>
        <v>41823.125</v>
      </c>
      <c r="U496" s="13">
        <v>41799.830613425926</v>
      </c>
      <c r="V496" s="13">
        <v>41823.125</v>
      </c>
    </row>
    <row r="497" spans="1:22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>
        <f t="shared" si="47"/>
        <v>42171.827604166669</v>
      </c>
      <c r="T497">
        <f t="shared" si="46"/>
        <v>42201.827604166669</v>
      </c>
      <c r="U497" s="13">
        <v>42171.827604166669</v>
      </c>
      <c r="V497" s="13">
        <v>42201.827604166669</v>
      </c>
    </row>
    <row r="498" spans="1:22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>
        <f t="shared" si="47"/>
        <v>41620.93141203704</v>
      </c>
      <c r="T498">
        <f t="shared" si="46"/>
        <v>41680.93141203704</v>
      </c>
      <c r="U498" s="13">
        <v>41620.93141203704</v>
      </c>
      <c r="V498" s="13">
        <v>41680.93141203704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>
        <f t="shared" si="47"/>
        <v>41945.037789351853</v>
      </c>
      <c r="T499">
        <f t="shared" si="46"/>
        <v>41998.208333333328</v>
      </c>
      <c r="U499" s="13">
        <v>41945.037789351853</v>
      </c>
      <c r="V499" s="13">
        <v>41998.208333333328</v>
      </c>
    </row>
    <row r="500" spans="1:22" ht="29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>
        <f t="shared" si="47"/>
        <v>40858.762141203704</v>
      </c>
      <c r="T500">
        <f t="shared" si="46"/>
        <v>40900.762141203704</v>
      </c>
      <c r="U500" s="13">
        <v>40858.762141203704</v>
      </c>
      <c r="V500" s="13">
        <v>40900.762141203704</v>
      </c>
    </row>
    <row r="501" spans="1:22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>
        <f t="shared" si="47"/>
        <v>40043.895462962959</v>
      </c>
      <c r="T501">
        <f t="shared" si="46"/>
        <v>40098.874305555553</v>
      </c>
      <c r="U501" s="13">
        <v>40043.895462962959</v>
      </c>
      <c r="V501" s="13">
        <v>40098.874305555553</v>
      </c>
    </row>
    <row r="502" spans="1:22" ht="2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>
        <f t="shared" si="47"/>
        <v>40247.886006944442</v>
      </c>
      <c r="T502">
        <f t="shared" si="46"/>
        <v>40306.927777777775</v>
      </c>
      <c r="U502" s="13">
        <v>40247.886006944442</v>
      </c>
      <c r="V502" s="13">
        <v>40306.927777777775</v>
      </c>
    </row>
    <row r="503" spans="1:22" ht="29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>
        <f t="shared" si="47"/>
        <v>40703.23438657407</v>
      </c>
      <c r="T503">
        <f t="shared" si="46"/>
        <v>40733.23438657407</v>
      </c>
      <c r="U503" s="13">
        <v>40703.23438657407</v>
      </c>
      <c r="V503" s="13">
        <v>40733.23438657407</v>
      </c>
    </row>
    <row r="504" spans="1:22" ht="29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>
        <f t="shared" si="47"/>
        <v>40956.553530092591</v>
      </c>
      <c r="T504">
        <f t="shared" si="46"/>
        <v>40986.511863425927</v>
      </c>
      <c r="U504" s="13">
        <v>40956.553530092591</v>
      </c>
      <c r="V504" s="13">
        <v>40986.511863425927</v>
      </c>
    </row>
    <row r="505" spans="1:22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>
        <f t="shared" si="47"/>
        <v>41991.526655092588</v>
      </c>
      <c r="T505">
        <f t="shared" si="46"/>
        <v>42021.526655092588</v>
      </c>
      <c r="U505" s="13">
        <v>41991.526655092588</v>
      </c>
      <c r="V505" s="13">
        <v>42021.526655092588</v>
      </c>
    </row>
    <row r="506" spans="1:22" ht="29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>
        <f t="shared" si="47"/>
        <v>40949.98364583333</v>
      </c>
      <c r="T506">
        <f t="shared" si="46"/>
        <v>41009.941979166666</v>
      </c>
      <c r="U506" s="13">
        <v>40949.98364583333</v>
      </c>
      <c r="V506" s="13">
        <v>41009.941979166666</v>
      </c>
    </row>
    <row r="507" spans="1:22" ht="29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>
        <f t="shared" si="47"/>
        <v>42318.098217592589</v>
      </c>
      <c r="T507">
        <f t="shared" si="46"/>
        <v>42363.098217592589</v>
      </c>
      <c r="U507" s="13">
        <v>42318.098217592589</v>
      </c>
      <c r="V507" s="13">
        <v>42363.098217592589</v>
      </c>
    </row>
    <row r="508" spans="1:22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>
        <f t="shared" si="47"/>
        <v>41466.552314814813</v>
      </c>
      <c r="T508">
        <f t="shared" si="46"/>
        <v>41496.552314814813</v>
      </c>
      <c r="U508" s="13">
        <v>41466.552314814813</v>
      </c>
      <c r="V508" s="13">
        <v>41496.552314814813</v>
      </c>
    </row>
    <row r="509" spans="1:22" ht="29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>
        <f t="shared" si="47"/>
        <v>41156.958993055552</v>
      </c>
      <c r="T509">
        <f t="shared" si="46"/>
        <v>41201.958993055552</v>
      </c>
      <c r="U509" s="13">
        <v>41156.958993055552</v>
      </c>
      <c r="V509" s="13">
        <v>41201.958993055552</v>
      </c>
    </row>
    <row r="510" spans="1:22" ht="29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>
        <f t="shared" si="47"/>
        <v>40995.024317129632</v>
      </c>
      <c r="T510">
        <f t="shared" si="46"/>
        <v>41054.593055555553</v>
      </c>
      <c r="U510" s="13">
        <v>40995.024317129632</v>
      </c>
      <c r="V510" s="13">
        <v>41054.593055555553</v>
      </c>
    </row>
    <row r="511" spans="1:22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>
        <f t="shared" si="47"/>
        <v>42153.631597222222</v>
      </c>
      <c r="T511">
        <f t="shared" si="46"/>
        <v>42183.631597222222</v>
      </c>
      <c r="U511" s="13">
        <v>42153.631597222222</v>
      </c>
      <c r="V511" s="13">
        <v>42183.631597222222</v>
      </c>
    </row>
    <row r="512" spans="1:22" ht="29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>
        <f t="shared" si="47"/>
        <v>42400.176377314812</v>
      </c>
      <c r="T512">
        <f t="shared" si="46"/>
        <v>42430.176377314812</v>
      </c>
      <c r="U512" s="13">
        <v>42400.176377314812</v>
      </c>
      <c r="V512" s="13">
        <v>42430.176377314812</v>
      </c>
    </row>
    <row r="513" spans="1:22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>
        <f t="shared" si="47"/>
        <v>41340.303032407406</v>
      </c>
      <c r="T513">
        <f t="shared" si="46"/>
        <v>41370.261365740742</v>
      </c>
      <c r="U513" s="13">
        <v>41340.303032407406</v>
      </c>
      <c r="V513" s="13">
        <v>41370.261365740742</v>
      </c>
    </row>
    <row r="514" spans="1:22" ht="29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>
        <f t="shared" si="47"/>
        <v>42649.742210648154</v>
      </c>
      <c r="T514">
        <f t="shared" si="46"/>
        <v>42694.783877314811</v>
      </c>
      <c r="U514" s="13">
        <v>42649.742210648154</v>
      </c>
      <c r="V514" s="13">
        <v>42694.783877314811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>
        <f t="shared" si="47"/>
        <v>42552.653993055559</v>
      </c>
      <c r="T515">
        <f t="shared" ref="T515:T578" si="52">DATE(1970,1,1)+(I515/24/60/60)</f>
        <v>42597.291666666672</v>
      </c>
      <c r="U515" s="13">
        <v>42552.653993055559</v>
      </c>
      <c r="V515" s="13">
        <v>42597.291666666672</v>
      </c>
    </row>
    <row r="516" spans="1:22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>
        <f t="shared" ref="S516:S579" si="53">DATE(1970,1,1)+(J516/24/60/60)</f>
        <v>41830.613969907405</v>
      </c>
      <c r="T516">
        <f t="shared" si="52"/>
        <v>41860.613969907405</v>
      </c>
      <c r="U516" s="13">
        <v>41830.613969907405</v>
      </c>
      <c r="V516" s="13">
        <v>41860.613969907405</v>
      </c>
    </row>
    <row r="517" spans="1:22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>
        <f t="shared" si="53"/>
        <v>42327.490752314814</v>
      </c>
      <c r="T517">
        <f t="shared" si="52"/>
        <v>42367.490752314814</v>
      </c>
      <c r="U517" s="13">
        <v>42327.490752314814</v>
      </c>
      <c r="V517" s="13">
        <v>42367.490752314814</v>
      </c>
    </row>
    <row r="518" spans="1:22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>
        <f t="shared" si="53"/>
        <v>42091.778703703705</v>
      </c>
      <c r="T518">
        <f t="shared" si="52"/>
        <v>42151.778703703705</v>
      </c>
      <c r="U518" s="13">
        <v>42091.778703703705</v>
      </c>
      <c r="V518" s="13">
        <v>42151.778703703705</v>
      </c>
    </row>
    <row r="519" spans="1:22" ht="29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>
        <f t="shared" si="53"/>
        <v>42738.615289351852</v>
      </c>
      <c r="T519">
        <f t="shared" si="52"/>
        <v>42768.615289351852</v>
      </c>
      <c r="U519" s="13">
        <v>42738.615289351852</v>
      </c>
      <c r="V519" s="13">
        <v>42768.615289351852</v>
      </c>
    </row>
    <row r="520" spans="1:22" ht="29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>
        <f t="shared" si="53"/>
        <v>42223.616018518514</v>
      </c>
      <c r="T520">
        <f t="shared" si="52"/>
        <v>42253.615277777775</v>
      </c>
      <c r="U520" s="13">
        <v>42223.616018518514</v>
      </c>
      <c r="V520" s="13">
        <v>42253.615277777775</v>
      </c>
    </row>
    <row r="521" spans="1:22" ht="29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>
        <f t="shared" si="53"/>
        <v>41218.391446759262</v>
      </c>
      <c r="T521">
        <f t="shared" si="52"/>
        <v>41248.391446759262</v>
      </c>
      <c r="U521" s="13">
        <v>41218.391446759262</v>
      </c>
      <c r="V521" s="13">
        <v>41248.391446759262</v>
      </c>
    </row>
    <row r="522" spans="1:22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>
        <f t="shared" si="53"/>
        <v>42318.702094907407</v>
      </c>
      <c r="T522">
        <f t="shared" si="52"/>
        <v>42348.702094907407</v>
      </c>
      <c r="U522" s="13">
        <v>42318.702094907407</v>
      </c>
      <c r="V522" s="13">
        <v>42348.702094907407</v>
      </c>
    </row>
    <row r="523" spans="1:22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>
        <f t="shared" si="53"/>
        <v>42646.092812499999</v>
      </c>
      <c r="T523">
        <f t="shared" si="52"/>
        <v>42675.207638888889</v>
      </c>
      <c r="U523" s="13">
        <v>42646.092812499999</v>
      </c>
      <c r="V523" s="13">
        <v>42675.207638888889</v>
      </c>
    </row>
    <row r="524" spans="1:22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>
        <f t="shared" si="53"/>
        <v>42430.040798611109</v>
      </c>
      <c r="T524">
        <f t="shared" si="52"/>
        <v>42449.999131944445</v>
      </c>
      <c r="U524" s="13">
        <v>42430.040798611109</v>
      </c>
      <c r="V524" s="13">
        <v>42449.999131944445</v>
      </c>
    </row>
    <row r="525" spans="1:22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>
        <f t="shared" si="53"/>
        <v>42238.13282407407</v>
      </c>
      <c r="T525">
        <f t="shared" si="52"/>
        <v>42268.13282407407</v>
      </c>
      <c r="U525" s="13">
        <v>42238.13282407407</v>
      </c>
      <c r="V525" s="13">
        <v>42268.13282407407</v>
      </c>
    </row>
    <row r="526" spans="1:22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>
        <f t="shared" si="53"/>
        <v>42492.717233796298</v>
      </c>
      <c r="T526">
        <f t="shared" si="52"/>
        <v>42522.717233796298</v>
      </c>
      <c r="U526" s="13">
        <v>42492.717233796298</v>
      </c>
      <c r="V526" s="13">
        <v>42522.717233796298</v>
      </c>
    </row>
    <row r="527" spans="1:22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>
        <f t="shared" si="53"/>
        <v>41850.400937500002</v>
      </c>
      <c r="T527">
        <f t="shared" si="52"/>
        <v>41895.400937500002</v>
      </c>
      <c r="U527" s="13">
        <v>41850.400937500002</v>
      </c>
      <c r="V527" s="13">
        <v>41895.400937500002</v>
      </c>
    </row>
    <row r="528" spans="1:22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>
        <f t="shared" si="53"/>
        <v>42192.591944444444</v>
      </c>
      <c r="T528">
        <f t="shared" si="52"/>
        <v>42223.708333333328</v>
      </c>
      <c r="U528" s="13">
        <v>42192.591944444444</v>
      </c>
      <c r="V528" s="13">
        <v>42223.708333333328</v>
      </c>
    </row>
    <row r="529" spans="1:22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>
        <f t="shared" si="53"/>
        <v>42753.205625000002</v>
      </c>
      <c r="T529">
        <f t="shared" si="52"/>
        <v>42783.670138888891</v>
      </c>
      <c r="U529" s="13">
        <v>42753.205625000002</v>
      </c>
      <c r="V529" s="13">
        <v>42783.670138888891</v>
      </c>
    </row>
    <row r="530" spans="1:22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>
        <f t="shared" si="53"/>
        <v>42155.920219907406</v>
      </c>
      <c r="T530">
        <f t="shared" si="52"/>
        <v>42176.888888888891</v>
      </c>
      <c r="U530" s="13">
        <v>42155.920219907406</v>
      </c>
      <c r="V530" s="13">
        <v>42176.888888888891</v>
      </c>
    </row>
    <row r="531" spans="1:22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>
        <f t="shared" si="53"/>
        <v>42725.031180555554</v>
      </c>
      <c r="T531">
        <f t="shared" si="52"/>
        <v>42746.208333333328</v>
      </c>
      <c r="U531" s="13">
        <v>42725.031180555554</v>
      </c>
      <c r="V531" s="13">
        <v>42746.208333333328</v>
      </c>
    </row>
    <row r="532" spans="1:22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>
        <f t="shared" si="53"/>
        <v>42157.591064814813</v>
      </c>
      <c r="T532">
        <f t="shared" si="52"/>
        <v>42179.083333333328</v>
      </c>
      <c r="U532" s="13">
        <v>42157.591064814813</v>
      </c>
      <c r="V532" s="13">
        <v>42179.083333333328</v>
      </c>
    </row>
    <row r="533" spans="1:22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>
        <f t="shared" si="53"/>
        <v>42676.065150462964</v>
      </c>
      <c r="T533">
        <f t="shared" si="52"/>
        <v>42721.290972222225</v>
      </c>
      <c r="U533" s="13">
        <v>42676.065150462964</v>
      </c>
      <c r="V533" s="13">
        <v>42721.290972222225</v>
      </c>
    </row>
    <row r="534" spans="1:22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>
        <f t="shared" si="53"/>
        <v>42473.007037037038</v>
      </c>
      <c r="T534">
        <f t="shared" si="52"/>
        <v>42503.007037037038</v>
      </c>
      <c r="U534" s="13">
        <v>42473.007037037038</v>
      </c>
      <c r="V534" s="13">
        <v>42503.007037037038</v>
      </c>
    </row>
    <row r="535" spans="1:22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>
        <f t="shared" si="53"/>
        <v>42482.43478009259</v>
      </c>
      <c r="T535">
        <f t="shared" si="52"/>
        <v>42506.43478009259</v>
      </c>
      <c r="U535" s="13">
        <v>42482.43478009259</v>
      </c>
      <c r="V535" s="13">
        <v>42506.43478009259</v>
      </c>
    </row>
    <row r="536" spans="1:22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>
        <f t="shared" si="53"/>
        <v>42270.810995370368</v>
      </c>
      <c r="T536">
        <f t="shared" si="52"/>
        <v>42309.958333333328</v>
      </c>
      <c r="U536" s="13">
        <v>42270.810995370368</v>
      </c>
      <c r="V536" s="13">
        <v>42309.958333333328</v>
      </c>
    </row>
    <row r="537" spans="1:22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>
        <f t="shared" si="53"/>
        <v>42711.54519675926</v>
      </c>
      <c r="T537">
        <f t="shared" si="52"/>
        <v>42741.54519675926</v>
      </c>
      <c r="U537" s="13">
        <v>42711.54519675926</v>
      </c>
      <c r="V537" s="13">
        <v>42741.54519675926</v>
      </c>
    </row>
    <row r="538" spans="1:22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>
        <f t="shared" si="53"/>
        <v>42179.344988425924</v>
      </c>
      <c r="T538">
        <f t="shared" si="52"/>
        <v>42219.75</v>
      </c>
      <c r="U538" s="13">
        <v>42179.344988425924</v>
      </c>
      <c r="V538" s="13">
        <v>42219.75</v>
      </c>
    </row>
    <row r="539" spans="1:22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>
        <f t="shared" si="53"/>
        <v>42282.768414351849</v>
      </c>
      <c r="T539">
        <f t="shared" si="52"/>
        <v>42312.810081018513</v>
      </c>
      <c r="U539" s="13">
        <v>42282.768414351849</v>
      </c>
      <c r="V539" s="13">
        <v>42312.810081018513</v>
      </c>
    </row>
    <row r="540" spans="1:22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>
        <f t="shared" si="53"/>
        <v>42473.794710648144</v>
      </c>
      <c r="T540">
        <f t="shared" si="52"/>
        <v>42503.794710648144</v>
      </c>
      <c r="U540" s="13">
        <v>42473.794710648144</v>
      </c>
      <c r="V540" s="13">
        <v>42503.794710648144</v>
      </c>
    </row>
    <row r="541" spans="1:22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>
        <f t="shared" si="53"/>
        <v>42535.049849537041</v>
      </c>
      <c r="T541">
        <f t="shared" si="52"/>
        <v>42556.049849537041</v>
      </c>
      <c r="U541" s="13">
        <v>42535.049849537041</v>
      </c>
      <c r="V541" s="13">
        <v>42556.049849537041</v>
      </c>
    </row>
    <row r="542" spans="1:22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>
        <f t="shared" si="53"/>
        <v>42009.817199074074</v>
      </c>
      <c r="T542">
        <f t="shared" si="52"/>
        <v>42039.817199074074</v>
      </c>
      <c r="U542" s="13">
        <v>42009.817199074074</v>
      </c>
      <c r="V542" s="13">
        <v>42039.817199074074</v>
      </c>
    </row>
    <row r="543" spans="1:22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>
        <f t="shared" si="53"/>
        <v>42276.046689814815</v>
      </c>
      <c r="T543">
        <f t="shared" si="52"/>
        <v>42306.046689814815</v>
      </c>
      <c r="U543" s="13">
        <v>42276.046689814815</v>
      </c>
      <c r="V543" s="13">
        <v>42306.046689814815</v>
      </c>
    </row>
    <row r="544" spans="1:22" ht="29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>
        <f t="shared" si="53"/>
        <v>42433.737453703703</v>
      </c>
      <c r="T544">
        <f t="shared" si="52"/>
        <v>42493.695787037039</v>
      </c>
      <c r="U544" s="13">
        <v>42433.737453703703</v>
      </c>
      <c r="V544" s="13">
        <v>42493.695787037039</v>
      </c>
    </row>
    <row r="545" spans="1:22" ht="29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>
        <f t="shared" si="53"/>
        <v>41914.092152777775</v>
      </c>
      <c r="T545">
        <f t="shared" si="52"/>
        <v>41944.092152777775</v>
      </c>
      <c r="U545" s="13">
        <v>41914.092152777775</v>
      </c>
      <c r="V545" s="13">
        <v>41944.092152777775</v>
      </c>
    </row>
    <row r="546" spans="1:22" ht="29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>
        <f t="shared" si="53"/>
        <v>42525.656944444447</v>
      </c>
      <c r="T546">
        <f t="shared" si="52"/>
        <v>42555.656944444447</v>
      </c>
      <c r="U546" s="13">
        <v>42525.656944444447</v>
      </c>
      <c r="V546" s="13">
        <v>42555.656944444447</v>
      </c>
    </row>
    <row r="547" spans="1:22" ht="29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>
        <f t="shared" si="53"/>
        <v>42283.592465277776</v>
      </c>
      <c r="T547">
        <f t="shared" si="52"/>
        <v>42323.634131944447</v>
      </c>
      <c r="U547" s="13">
        <v>42283.592465277776</v>
      </c>
      <c r="V547" s="13">
        <v>42323.634131944447</v>
      </c>
    </row>
    <row r="548" spans="1:22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>
        <f t="shared" si="53"/>
        <v>42249.667997685188</v>
      </c>
      <c r="T548">
        <f t="shared" si="52"/>
        <v>42294.667997685188</v>
      </c>
      <c r="U548" s="13">
        <v>42249.667997685188</v>
      </c>
      <c r="V548" s="13">
        <v>42294.667997685188</v>
      </c>
    </row>
    <row r="549" spans="1:22" ht="29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>
        <f t="shared" si="53"/>
        <v>42380.696342592593</v>
      </c>
      <c r="T549">
        <f t="shared" si="52"/>
        <v>42410.696342592593</v>
      </c>
      <c r="U549" s="13">
        <v>42380.696342592593</v>
      </c>
      <c r="V549" s="13">
        <v>42410.696342592593</v>
      </c>
    </row>
    <row r="550" spans="1:22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>
        <f t="shared" si="53"/>
        <v>42276.903333333335</v>
      </c>
      <c r="T550">
        <f t="shared" si="52"/>
        <v>42306.903333333335</v>
      </c>
      <c r="U550" s="13">
        <v>42276.903333333335</v>
      </c>
      <c r="V550" s="13">
        <v>42306.903333333335</v>
      </c>
    </row>
    <row r="551" spans="1:22" ht="29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>
        <f t="shared" si="53"/>
        <v>42163.636828703704</v>
      </c>
      <c r="T551">
        <f t="shared" si="52"/>
        <v>42193.636828703704</v>
      </c>
      <c r="U551" s="13">
        <v>42163.636828703704</v>
      </c>
      <c r="V551" s="13">
        <v>42193.636828703704</v>
      </c>
    </row>
    <row r="552" spans="1:22" ht="29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>
        <f t="shared" si="53"/>
        <v>42753.678761574076</v>
      </c>
      <c r="T552">
        <f t="shared" si="52"/>
        <v>42766.208333333328</v>
      </c>
      <c r="U552" s="13">
        <v>42753.678761574076</v>
      </c>
      <c r="V552" s="13">
        <v>42766.208333333328</v>
      </c>
    </row>
    <row r="553" spans="1:22" ht="29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>
        <f t="shared" si="53"/>
        <v>42173.275740740741</v>
      </c>
      <c r="T553">
        <f t="shared" si="52"/>
        <v>42217.745138888888</v>
      </c>
      <c r="U553" s="13">
        <v>42173.275740740741</v>
      </c>
      <c r="V553" s="13">
        <v>42217.745138888888</v>
      </c>
    </row>
    <row r="554" spans="1:22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>
        <f t="shared" si="53"/>
        <v>42318.616851851853</v>
      </c>
      <c r="T554">
        <f t="shared" si="52"/>
        <v>42378.616851851853</v>
      </c>
      <c r="U554" s="13">
        <v>42318.616851851853</v>
      </c>
      <c r="V554" s="13">
        <v>42378.616851851853</v>
      </c>
    </row>
    <row r="555" spans="1:22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>
        <f t="shared" si="53"/>
        <v>41927.71980324074</v>
      </c>
      <c r="T555">
        <f t="shared" si="52"/>
        <v>41957.761469907404</v>
      </c>
      <c r="U555" s="13">
        <v>41927.71980324074</v>
      </c>
      <c r="V555" s="13">
        <v>41957.761469907404</v>
      </c>
    </row>
    <row r="556" spans="1:22" ht="29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>
        <f t="shared" si="53"/>
        <v>41901.684861111113</v>
      </c>
      <c r="T556">
        <f t="shared" si="52"/>
        <v>41931.684861111113</v>
      </c>
      <c r="U556" s="13">
        <v>41901.684861111113</v>
      </c>
      <c r="V556" s="13">
        <v>41931.684861111113</v>
      </c>
    </row>
    <row r="557" spans="1:22" ht="29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>
        <f t="shared" si="53"/>
        <v>42503.353506944448</v>
      </c>
      <c r="T557">
        <f t="shared" si="52"/>
        <v>42533.353506944448</v>
      </c>
      <c r="U557" s="13">
        <v>42503.353506944448</v>
      </c>
      <c r="V557" s="13">
        <v>42533.353506944448</v>
      </c>
    </row>
    <row r="558" spans="1:22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>
        <f t="shared" si="53"/>
        <v>42345.860150462962</v>
      </c>
      <c r="T558">
        <f t="shared" si="52"/>
        <v>42375.860150462962</v>
      </c>
      <c r="U558" s="13">
        <v>42345.860150462962</v>
      </c>
      <c r="V558" s="13">
        <v>42375.860150462962</v>
      </c>
    </row>
    <row r="559" spans="1:22" ht="29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>
        <f t="shared" si="53"/>
        <v>42676.942164351851</v>
      </c>
      <c r="T559">
        <f t="shared" si="52"/>
        <v>42706.983831018515</v>
      </c>
      <c r="U559" s="13">
        <v>42676.942164351851</v>
      </c>
      <c r="V559" s="13">
        <v>42706.983831018515</v>
      </c>
    </row>
    <row r="560" spans="1:22" ht="29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>
        <f t="shared" si="53"/>
        <v>42057.883159722223</v>
      </c>
      <c r="T560">
        <f t="shared" si="52"/>
        <v>42087.841493055559</v>
      </c>
      <c r="U560" s="13">
        <v>42057.883159722223</v>
      </c>
      <c r="V560" s="13">
        <v>42087.841493055559</v>
      </c>
    </row>
    <row r="561" spans="1:22" ht="29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>
        <f t="shared" si="53"/>
        <v>42321.283101851848</v>
      </c>
      <c r="T561">
        <f t="shared" si="52"/>
        <v>42351.283101851848</v>
      </c>
      <c r="U561" s="13">
        <v>42321.283101851848</v>
      </c>
      <c r="V561" s="13">
        <v>42351.283101851848</v>
      </c>
    </row>
    <row r="562" spans="1:22" ht="29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>
        <f t="shared" si="53"/>
        <v>41960.771354166667</v>
      </c>
      <c r="T562">
        <f t="shared" si="52"/>
        <v>41990.771354166667</v>
      </c>
      <c r="U562" s="13">
        <v>41960.771354166667</v>
      </c>
      <c r="V562" s="13">
        <v>41990.771354166667</v>
      </c>
    </row>
    <row r="563" spans="1:22" ht="29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>
        <f t="shared" si="53"/>
        <v>42268.658715277779</v>
      </c>
      <c r="T563">
        <f t="shared" si="52"/>
        <v>42303.658715277779</v>
      </c>
      <c r="U563" s="13">
        <v>42268.658715277779</v>
      </c>
      <c r="V563" s="13">
        <v>42303.658715277779</v>
      </c>
    </row>
    <row r="564" spans="1:22" ht="29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>
        <f t="shared" si="53"/>
        <v>42692.389062499999</v>
      </c>
      <c r="T564">
        <f t="shared" si="52"/>
        <v>42722.389062499999</v>
      </c>
      <c r="U564" s="13">
        <v>42692.389062499999</v>
      </c>
      <c r="V564" s="13">
        <v>42722.389062499999</v>
      </c>
    </row>
    <row r="565" spans="1:22" ht="29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>
        <f t="shared" si="53"/>
        <v>42022.069988425923</v>
      </c>
      <c r="T565">
        <f t="shared" si="52"/>
        <v>42052.069988425923</v>
      </c>
      <c r="U565" s="13">
        <v>42022.069988425923</v>
      </c>
      <c r="V565" s="13">
        <v>42052.069988425923</v>
      </c>
    </row>
    <row r="566" spans="1:22" ht="29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>
        <f t="shared" si="53"/>
        <v>42411.942997685182</v>
      </c>
      <c r="T566">
        <f t="shared" si="52"/>
        <v>42441.942997685182</v>
      </c>
      <c r="U566" s="13">
        <v>42411.942997685182</v>
      </c>
      <c r="V566" s="13">
        <v>42441.942997685182</v>
      </c>
    </row>
    <row r="567" spans="1:22" ht="29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>
        <f t="shared" si="53"/>
        <v>42165.78528935185</v>
      </c>
      <c r="T567">
        <f t="shared" si="52"/>
        <v>42195.78528935185</v>
      </c>
      <c r="U567" s="13">
        <v>42165.78528935185</v>
      </c>
      <c r="V567" s="13">
        <v>42195.78528935185</v>
      </c>
    </row>
    <row r="568" spans="1:22" ht="29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>
        <f t="shared" si="53"/>
        <v>42535.68440972222</v>
      </c>
      <c r="T568">
        <f t="shared" si="52"/>
        <v>42565.68440972222</v>
      </c>
      <c r="U568" s="13">
        <v>42535.68440972222</v>
      </c>
      <c r="V568" s="13">
        <v>42565.68440972222</v>
      </c>
    </row>
    <row r="569" spans="1:22" ht="29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>
        <f t="shared" si="53"/>
        <v>41975.842523148152</v>
      </c>
      <c r="T569">
        <f t="shared" si="52"/>
        <v>42005.842523148152</v>
      </c>
      <c r="U569" s="13">
        <v>41975.842523148152</v>
      </c>
      <c r="V569" s="13">
        <v>42005.842523148152</v>
      </c>
    </row>
    <row r="570" spans="1:22" ht="43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>
        <f t="shared" si="53"/>
        <v>42348.9215625</v>
      </c>
      <c r="T570">
        <f t="shared" si="52"/>
        <v>42385.458333333328</v>
      </c>
      <c r="U570" s="13">
        <v>42348.9215625</v>
      </c>
      <c r="V570" s="13">
        <v>42385.458333333328</v>
      </c>
    </row>
    <row r="571" spans="1:22" ht="29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>
        <f t="shared" si="53"/>
        <v>42340.847361111111</v>
      </c>
      <c r="T571">
        <f t="shared" si="52"/>
        <v>42370.847361111111</v>
      </c>
      <c r="U571" s="13">
        <v>42340.847361111111</v>
      </c>
      <c r="V571" s="13">
        <v>42370.847361111111</v>
      </c>
    </row>
    <row r="572" spans="1:22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>
        <f t="shared" si="53"/>
        <v>42388.798252314817</v>
      </c>
      <c r="T572">
        <f t="shared" si="52"/>
        <v>42418.798252314817</v>
      </c>
      <c r="U572" s="13">
        <v>42388.798252314817</v>
      </c>
      <c r="V572" s="13">
        <v>42418.798252314817</v>
      </c>
    </row>
    <row r="573" spans="1:22" ht="29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>
        <f t="shared" si="53"/>
        <v>42192.816238425927</v>
      </c>
      <c r="T573">
        <f t="shared" si="52"/>
        <v>42212.165972222225</v>
      </c>
      <c r="U573" s="13">
        <v>42192.816238425927</v>
      </c>
      <c r="V573" s="13">
        <v>42212.165972222225</v>
      </c>
    </row>
    <row r="574" spans="1:22" ht="29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>
        <f t="shared" si="53"/>
        <v>42282.71629629629</v>
      </c>
      <c r="T574">
        <f t="shared" si="52"/>
        <v>42312.757962962962</v>
      </c>
      <c r="U574" s="13">
        <v>42282.71629629629</v>
      </c>
      <c r="V574" s="13">
        <v>42312.757962962962</v>
      </c>
    </row>
    <row r="575" spans="1:22" ht="29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>
        <f t="shared" si="53"/>
        <v>41963.050127314811</v>
      </c>
      <c r="T575">
        <f t="shared" si="52"/>
        <v>42022.05</v>
      </c>
      <c r="U575" s="13">
        <v>41963.050127314811</v>
      </c>
      <c r="V575" s="13">
        <v>42022.05</v>
      </c>
    </row>
    <row r="576" spans="1:22" ht="29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>
        <f t="shared" si="53"/>
        <v>42632.443368055552</v>
      </c>
      <c r="T576">
        <f t="shared" si="52"/>
        <v>42662.443368055552</v>
      </c>
      <c r="U576" s="13">
        <v>42632.443368055552</v>
      </c>
      <c r="V576" s="13">
        <v>42662.443368055552</v>
      </c>
    </row>
    <row r="577" spans="1:22" ht="2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>
        <f t="shared" si="53"/>
        <v>42138.692627314813</v>
      </c>
      <c r="T577">
        <f t="shared" si="52"/>
        <v>42168.692627314813</v>
      </c>
      <c r="U577" s="13">
        <v>42138.692627314813</v>
      </c>
      <c r="V577" s="13">
        <v>42168.692627314813</v>
      </c>
    </row>
    <row r="578" spans="1:22" ht="29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>
        <f t="shared" si="53"/>
        <v>42031.471666666665</v>
      </c>
      <c r="T578">
        <f t="shared" si="52"/>
        <v>42091.43</v>
      </c>
      <c r="U578" s="13">
        <v>42031.471666666665</v>
      </c>
      <c r="V578" s="13">
        <v>42091.43</v>
      </c>
    </row>
    <row r="579" spans="1:22" ht="29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>
        <f t="shared" si="53"/>
        <v>42450.589143518519</v>
      </c>
      <c r="T579">
        <f t="shared" ref="T579:T642" si="58">DATE(1970,1,1)+(I579/24/60/60)</f>
        <v>42510.589143518519</v>
      </c>
      <c r="U579" s="13">
        <v>42450.589143518519</v>
      </c>
      <c r="V579" s="13">
        <v>42510.589143518519</v>
      </c>
    </row>
    <row r="580" spans="1:22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>
        <f t="shared" ref="S580:S643" si="59">DATE(1970,1,1)+(J580/24/60/60)</f>
        <v>42230.578622685185</v>
      </c>
      <c r="T580">
        <f t="shared" si="58"/>
        <v>42254.578622685185</v>
      </c>
      <c r="U580" s="13">
        <v>42230.578622685185</v>
      </c>
      <c r="V580" s="13">
        <v>42254.578622685185</v>
      </c>
    </row>
    <row r="581" spans="1:22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>
        <f t="shared" si="59"/>
        <v>41968.852118055554</v>
      </c>
      <c r="T581">
        <f t="shared" si="58"/>
        <v>41998.852118055554</v>
      </c>
      <c r="U581" s="13">
        <v>41968.852118055554</v>
      </c>
      <c r="V581" s="13">
        <v>41998.852118055554</v>
      </c>
    </row>
    <row r="582" spans="1:22" ht="29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>
        <f t="shared" si="59"/>
        <v>42605.908182870371</v>
      </c>
      <c r="T582">
        <f t="shared" si="58"/>
        <v>42635.908182870371</v>
      </c>
      <c r="U582" s="13">
        <v>42605.908182870371</v>
      </c>
      <c r="V582" s="13">
        <v>42635.908182870371</v>
      </c>
    </row>
    <row r="583" spans="1:22" ht="29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>
        <f t="shared" si="59"/>
        <v>42188.012777777782</v>
      </c>
      <c r="T583">
        <f t="shared" si="58"/>
        <v>42218.012777777782</v>
      </c>
      <c r="U583" s="13">
        <v>42188.012777777782</v>
      </c>
      <c r="V583" s="13">
        <v>42218.012777777782</v>
      </c>
    </row>
    <row r="584" spans="1:22" ht="29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>
        <f t="shared" si="59"/>
        <v>42055.739803240736</v>
      </c>
      <c r="T584">
        <f t="shared" si="58"/>
        <v>42078.75</v>
      </c>
      <c r="U584" s="13">
        <v>42055.739803240736</v>
      </c>
      <c r="V584" s="13">
        <v>42078.75</v>
      </c>
    </row>
    <row r="585" spans="1:22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>
        <f t="shared" si="59"/>
        <v>42052.93850694444</v>
      </c>
      <c r="T585">
        <f t="shared" si="58"/>
        <v>42082.896840277783</v>
      </c>
      <c r="U585" s="13">
        <v>42052.93850694444</v>
      </c>
      <c r="V585" s="13">
        <v>42082.896840277783</v>
      </c>
    </row>
    <row r="586" spans="1:22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>
        <f t="shared" si="59"/>
        <v>42049.716620370367</v>
      </c>
      <c r="T586">
        <f t="shared" si="58"/>
        <v>42079.674953703703</v>
      </c>
      <c r="U586" s="13">
        <v>42049.716620370367</v>
      </c>
      <c r="V586" s="13">
        <v>42079.674953703703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>
        <f t="shared" si="59"/>
        <v>42283.3909375</v>
      </c>
      <c r="T587">
        <f t="shared" si="58"/>
        <v>42339</v>
      </c>
      <c r="U587" s="13">
        <v>42283.3909375</v>
      </c>
      <c r="V587" s="13">
        <v>42339</v>
      </c>
    </row>
    <row r="588" spans="1:22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>
        <f t="shared" si="59"/>
        <v>42020.854247685187</v>
      </c>
      <c r="T588">
        <f t="shared" si="58"/>
        <v>42050.854247685187</v>
      </c>
      <c r="U588" s="13">
        <v>42020.854247685187</v>
      </c>
      <c r="V588" s="13">
        <v>42050.854247685187</v>
      </c>
    </row>
    <row r="589" spans="1:22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>
        <f t="shared" si="59"/>
        <v>42080.757326388892</v>
      </c>
      <c r="T589">
        <f t="shared" si="58"/>
        <v>42110.757326388892</v>
      </c>
      <c r="U589" s="13">
        <v>42080.757326388892</v>
      </c>
      <c r="V589" s="13">
        <v>42110.757326388892</v>
      </c>
    </row>
    <row r="590" spans="1:22" ht="29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>
        <f t="shared" si="59"/>
        <v>42631.769513888888</v>
      </c>
      <c r="T590">
        <f t="shared" si="58"/>
        <v>42691.811180555553</v>
      </c>
      <c r="U590" s="13">
        <v>42631.769513888888</v>
      </c>
      <c r="V590" s="13">
        <v>42691.811180555553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>
        <f t="shared" si="59"/>
        <v>42178.614571759259</v>
      </c>
      <c r="T591">
        <f t="shared" si="58"/>
        <v>42193.614571759259</v>
      </c>
      <c r="U591" s="13">
        <v>42178.614571759259</v>
      </c>
      <c r="V591" s="13">
        <v>42193.614571759259</v>
      </c>
    </row>
    <row r="592" spans="1:22" ht="29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>
        <f t="shared" si="59"/>
        <v>42377.554756944446</v>
      </c>
      <c r="T592">
        <f t="shared" si="58"/>
        <v>42408.542361111111</v>
      </c>
      <c r="U592" s="13">
        <v>42377.554756944446</v>
      </c>
      <c r="V592" s="13">
        <v>42408.542361111111</v>
      </c>
    </row>
    <row r="593" spans="1:22" ht="29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>
        <f t="shared" si="59"/>
        <v>42177.543171296296</v>
      </c>
      <c r="T593">
        <f t="shared" si="58"/>
        <v>42207.543171296296</v>
      </c>
      <c r="U593" s="13">
        <v>42177.543171296296</v>
      </c>
      <c r="V593" s="13">
        <v>42207.543171296296</v>
      </c>
    </row>
    <row r="594" spans="1:22" ht="29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>
        <f t="shared" si="59"/>
        <v>41946.232175925928</v>
      </c>
      <c r="T594">
        <f t="shared" si="58"/>
        <v>41976.232175925928</v>
      </c>
      <c r="U594" s="13">
        <v>41946.232175925928</v>
      </c>
      <c r="V594" s="13">
        <v>41976.232175925928</v>
      </c>
    </row>
    <row r="595" spans="1:22" ht="2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>
        <f t="shared" si="59"/>
        <v>42070.677604166667</v>
      </c>
      <c r="T595">
        <f t="shared" si="58"/>
        <v>42100.635937500003</v>
      </c>
      <c r="U595" s="13">
        <v>42070.677604166667</v>
      </c>
      <c r="V595" s="13">
        <v>42100.635937500003</v>
      </c>
    </row>
    <row r="596" spans="1:22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>
        <f t="shared" si="59"/>
        <v>42446.780162037037</v>
      </c>
      <c r="T596">
        <f t="shared" si="58"/>
        <v>42476.780162037037</v>
      </c>
      <c r="U596" s="13">
        <v>42446.780162037037</v>
      </c>
      <c r="V596" s="13">
        <v>42476.780162037037</v>
      </c>
    </row>
    <row r="597" spans="1:22" ht="29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>
        <f t="shared" si="59"/>
        <v>42083.069884259261</v>
      </c>
      <c r="T597">
        <f t="shared" si="58"/>
        <v>42128.069884259261</v>
      </c>
      <c r="U597" s="13">
        <v>42083.069884259261</v>
      </c>
      <c r="V597" s="13">
        <v>42128.069884259261</v>
      </c>
    </row>
    <row r="598" spans="1:22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>
        <f t="shared" si="59"/>
        <v>42646.896898148145</v>
      </c>
      <c r="T598">
        <f t="shared" si="58"/>
        <v>42676.896898148145</v>
      </c>
      <c r="U598" s="13">
        <v>42646.896898148145</v>
      </c>
      <c r="V598" s="13">
        <v>42676.896898148145</v>
      </c>
    </row>
    <row r="599" spans="1:22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>
        <f t="shared" si="59"/>
        <v>42545.705266203702</v>
      </c>
      <c r="T599">
        <f t="shared" si="58"/>
        <v>42582.666666666672</v>
      </c>
      <c r="U599" s="13">
        <v>42545.705266203702</v>
      </c>
      <c r="V599" s="13">
        <v>42582.666666666672</v>
      </c>
    </row>
    <row r="600" spans="1:22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>
        <f t="shared" si="59"/>
        <v>41948.00209490741</v>
      </c>
      <c r="T600">
        <f t="shared" si="58"/>
        <v>41978.00209490741</v>
      </c>
      <c r="U600" s="13">
        <v>41948.00209490741</v>
      </c>
      <c r="V600" s="13">
        <v>41978.00209490741</v>
      </c>
    </row>
    <row r="601" spans="1:22" ht="29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>
        <f t="shared" si="59"/>
        <v>42047.812523148154</v>
      </c>
      <c r="T601">
        <f t="shared" si="58"/>
        <v>42071.636111111111</v>
      </c>
      <c r="U601" s="13">
        <v>42047.812523148154</v>
      </c>
      <c r="V601" s="13">
        <v>42071.636111111111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>
        <f t="shared" si="59"/>
        <v>42073.798171296294</v>
      </c>
      <c r="T602">
        <f t="shared" si="58"/>
        <v>42133.798171296294</v>
      </c>
      <c r="U602" s="13">
        <v>42073.798171296294</v>
      </c>
      <c r="V602" s="13">
        <v>42133.798171296294</v>
      </c>
    </row>
    <row r="603" spans="1:22" ht="29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>
        <f t="shared" si="59"/>
        <v>41969.858090277776</v>
      </c>
      <c r="T603">
        <f t="shared" si="58"/>
        <v>41999.858090277776</v>
      </c>
      <c r="U603" s="13">
        <v>41969.858090277776</v>
      </c>
      <c r="V603" s="13">
        <v>41999.858090277776</v>
      </c>
    </row>
    <row r="604" spans="1:22" ht="29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>
        <f t="shared" si="59"/>
        <v>42143.79415509259</v>
      </c>
      <c r="T604">
        <f t="shared" si="58"/>
        <v>42173.79415509259</v>
      </c>
      <c r="U604" s="13">
        <v>42143.79415509259</v>
      </c>
      <c r="V604" s="13">
        <v>42173.79415509259</v>
      </c>
    </row>
    <row r="605" spans="1:22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>
        <f t="shared" si="59"/>
        <v>41835.639155092591</v>
      </c>
      <c r="T605">
        <f t="shared" si="58"/>
        <v>41865.639155092591</v>
      </c>
      <c r="U605" s="13">
        <v>41835.639155092591</v>
      </c>
      <c r="V605" s="13">
        <v>41865.639155092591</v>
      </c>
    </row>
    <row r="606" spans="1:22" ht="29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>
        <f t="shared" si="59"/>
        <v>41849.035370370373</v>
      </c>
      <c r="T606">
        <f t="shared" si="58"/>
        <v>41879.035370370373</v>
      </c>
      <c r="U606" s="13">
        <v>41849.035370370373</v>
      </c>
      <c r="V606" s="13">
        <v>41879.035370370373</v>
      </c>
    </row>
    <row r="607" spans="1:22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>
        <f t="shared" si="59"/>
        <v>42194.357731481483</v>
      </c>
      <c r="T607">
        <f t="shared" si="58"/>
        <v>42239.357731481483</v>
      </c>
      <c r="U607" s="13">
        <v>42194.357731481483</v>
      </c>
      <c r="V607" s="13">
        <v>42239.357731481483</v>
      </c>
    </row>
    <row r="608" spans="1:22" ht="29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>
        <f t="shared" si="59"/>
        <v>42102.650567129633</v>
      </c>
      <c r="T608">
        <f t="shared" si="58"/>
        <v>42148.625</v>
      </c>
      <c r="U608" s="13">
        <v>42102.650567129633</v>
      </c>
      <c r="V608" s="13">
        <v>42148.625</v>
      </c>
    </row>
    <row r="609" spans="1:22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>
        <f t="shared" si="59"/>
        <v>42300.825648148151</v>
      </c>
      <c r="T609">
        <f t="shared" si="58"/>
        <v>42330.867314814815</v>
      </c>
      <c r="U609" s="13">
        <v>42300.825648148151</v>
      </c>
      <c r="V609" s="13">
        <v>42330.867314814815</v>
      </c>
    </row>
    <row r="610" spans="1:22" ht="29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>
        <f t="shared" si="59"/>
        <v>42140.921064814815</v>
      </c>
      <c r="T610">
        <f t="shared" si="58"/>
        <v>42170.921064814815</v>
      </c>
      <c r="U610" s="13">
        <v>42140.921064814815</v>
      </c>
      <c r="V610" s="13">
        <v>42170.921064814815</v>
      </c>
    </row>
    <row r="611" spans="1:22" ht="29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>
        <f t="shared" si="59"/>
        <v>42307.034074074072</v>
      </c>
      <c r="T611">
        <f t="shared" si="58"/>
        <v>42337.075740740736</v>
      </c>
      <c r="U611" s="13">
        <v>42307.034074074072</v>
      </c>
      <c r="V611" s="13">
        <v>42337.075740740736</v>
      </c>
    </row>
    <row r="612" spans="1:22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>
        <f t="shared" si="59"/>
        <v>42086.83085648148</v>
      </c>
      <c r="T612">
        <f t="shared" si="58"/>
        <v>42116.83085648148</v>
      </c>
      <c r="U612" s="13">
        <v>42086.83085648148</v>
      </c>
      <c r="V612" s="13">
        <v>42116.83085648148</v>
      </c>
    </row>
    <row r="613" spans="1:22" ht="29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>
        <f t="shared" si="59"/>
        <v>42328.560613425929</v>
      </c>
      <c r="T613">
        <f t="shared" si="58"/>
        <v>42388.560613425929</v>
      </c>
      <c r="U613" s="13">
        <v>42328.560613425929</v>
      </c>
      <c r="V613" s="13">
        <v>42388.560613425929</v>
      </c>
    </row>
    <row r="614" spans="1:22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>
        <f t="shared" si="59"/>
        <v>42585.031782407408</v>
      </c>
      <c r="T614">
        <f t="shared" si="58"/>
        <v>42615.031782407408</v>
      </c>
      <c r="U614" s="13">
        <v>42585.031782407408</v>
      </c>
      <c r="V614" s="13">
        <v>42615.031782407408</v>
      </c>
    </row>
    <row r="615" spans="1:22" ht="29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>
        <f t="shared" si="59"/>
        <v>42247.496759259258</v>
      </c>
      <c r="T615">
        <f t="shared" si="58"/>
        <v>42278.207638888889</v>
      </c>
      <c r="U615" s="13">
        <v>42247.496759259258</v>
      </c>
      <c r="V615" s="13">
        <v>42278.207638888889</v>
      </c>
    </row>
    <row r="616" spans="1:22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>
        <f t="shared" si="59"/>
        <v>42515.061805555553</v>
      </c>
      <c r="T616">
        <f t="shared" si="58"/>
        <v>42545.061805555553</v>
      </c>
      <c r="U616" s="13">
        <v>42515.061805555553</v>
      </c>
      <c r="V616" s="13">
        <v>42545.061805555553</v>
      </c>
    </row>
    <row r="617" spans="1:22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>
        <f t="shared" si="59"/>
        <v>42242.122210648151</v>
      </c>
      <c r="T617">
        <f t="shared" si="58"/>
        <v>42272.122210648151</v>
      </c>
      <c r="U617" s="13">
        <v>42242.122210648151</v>
      </c>
      <c r="V617" s="13">
        <v>42272.122210648151</v>
      </c>
    </row>
    <row r="618" spans="1:22" ht="29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>
        <f t="shared" si="59"/>
        <v>42761.376238425924</v>
      </c>
      <c r="T618">
        <f t="shared" si="58"/>
        <v>42791.376238425924</v>
      </c>
      <c r="U618" s="13">
        <v>42761.376238425924</v>
      </c>
      <c r="V618" s="13">
        <v>42791.376238425924</v>
      </c>
    </row>
    <row r="619" spans="1:22" ht="29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>
        <f t="shared" si="59"/>
        <v>42087.343090277776</v>
      </c>
      <c r="T619">
        <f t="shared" si="58"/>
        <v>42132.343090277776</v>
      </c>
      <c r="U619" s="13">
        <v>42087.343090277776</v>
      </c>
      <c r="V619" s="13">
        <v>42132.343090277776</v>
      </c>
    </row>
    <row r="620" spans="1:22" ht="29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>
        <f t="shared" si="59"/>
        <v>42317.810219907406</v>
      </c>
      <c r="T620">
        <f t="shared" si="58"/>
        <v>42347.810219907406</v>
      </c>
      <c r="U620" s="13">
        <v>42317.810219907406</v>
      </c>
      <c r="V620" s="13">
        <v>42347.810219907406</v>
      </c>
    </row>
    <row r="621" spans="1:22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>
        <f t="shared" si="59"/>
        <v>41908.650347222225</v>
      </c>
      <c r="T621">
        <f t="shared" si="58"/>
        <v>41968.692013888889</v>
      </c>
      <c r="U621" s="13">
        <v>41908.650347222225</v>
      </c>
      <c r="V621" s="13">
        <v>41968.692013888889</v>
      </c>
    </row>
    <row r="622" spans="1:22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>
        <f t="shared" si="59"/>
        <v>41831.716874999998</v>
      </c>
      <c r="T622">
        <f t="shared" si="58"/>
        <v>41876.716874999998</v>
      </c>
      <c r="U622" s="13">
        <v>41831.716874999998</v>
      </c>
      <c r="V622" s="13">
        <v>41876.716874999998</v>
      </c>
    </row>
    <row r="623" spans="1:22" ht="29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>
        <f t="shared" si="59"/>
        <v>42528.987696759257</v>
      </c>
      <c r="T623">
        <f t="shared" si="58"/>
        <v>42558.987696759257</v>
      </c>
      <c r="U623" s="13">
        <v>42528.987696759257</v>
      </c>
      <c r="V623" s="13">
        <v>42558.987696759257</v>
      </c>
    </row>
    <row r="624" spans="1:22" ht="29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>
        <f t="shared" si="59"/>
        <v>42532.774745370371</v>
      </c>
      <c r="T624">
        <f t="shared" si="58"/>
        <v>42552.774745370371</v>
      </c>
      <c r="U624" s="13">
        <v>42532.774745370371</v>
      </c>
      <c r="V624" s="13">
        <v>42552.774745370371</v>
      </c>
    </row>
    <row r="625" spans="1:22" ht="29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>
        <f t="shared" si="59"/>
        <v>42122.00922453704</v>
      </c>
      <c r="T625">
        <f t="shared" si="58"/>
        <v>42152.00922453704</v>
      </c>
      <c r="U625" s="13">
        <v>42122.00922453704</v>
      </c>
      <c r="V625" s="13">
        <v>42152.00922453704</v>
      </c>
    </row>
    <row r="626" spans="1:22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>
        <f t="shared" si="59"/>
        <v>42108.988900462966</v>
      </c>
      <c r="T626">
        <f t="shared" si="58"/>
        <v>42138.988900462966</v>
      </c>
      <c r="U626" s="13">
        <v>42108.988900462966</v>
      </c>
      <c r="V626" s="13">
        <v>42138.988900462966</v>
      </c>
    </row>
    <row r="627" spans="1:22" ht="29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>
        <f t="shared" si="59"/>
        <v>42790.895567129628</v>
      </c>
      <c r="T627">
        <f t="shared" si="58"/>
        <v>42820.853900462957</v>
      </c>
      <c r="U627" s="13">
        <v>42790.895567129628</v>
      </c>
      <c r="V627" s="13">
        <v>42820.853900462957</v>
      </c>
    </row>
    <row r="628" spans="1:22" ht="29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>
        <f t="shared" si="59"/>
        <v>42198.559479166666</v>
      </c>
      <c r="T628">
        <f t="shared" si="58"/>
        <v>42231.556944444441</v>
      </c>
      <c r="U628" s="13">
        <v>42198.559479166666</v>
      </c>
      <c r="V628" s="13">
        <v>42231.556944444441</v>
      </c>
    </row>
    <row r="629" spans="1:22" ht="29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>
        <f t="shared" si="59"/>
        <v>42384.306840277779</v>
      </c>
      <c r="T629">
        <f t="shared" si="58"/>
        <v>42443.958333333328</v>
      </c>
      <c r="U629" s="13">
        <v>42384.306840277779</v>
      </c>
      <c r="V629" s="13">
        <v>42443.958333333328</v>
      </c>
    </row>
    <row r="630" spans="1:22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>
        <f t="shared" si="59"/>
        <v>41803.692789351851</v>
      </c>
      <c r="T630">
        <f t="shared" si="58"/>
        <v>41833.692789351851</v>
      </c>
      <c r="U630" s="13">
        <v>41803.692789351851</v>
      </c>
      <c r="V630" s="13">
        <v>41833.692789351851</v>
      </c>
    </row>
    <row r="631" spans="1:22" ht="29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>
        <f t="shared" si="59"/>
        <v>42474.637824074074</v>
      </c>
      <c r="T631">
        <f t="shared" si="58"/>
        <v>42504.637824074074</v>
      </c>
      <c r="U631" s="13">
        <v>42474.637824074074</v>
      </c>
      <c r="V631" s="13">
        <v>42504.637824074074</v>
      </c>
    </row>
    <row r="632" spans="1:22" ht="29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>
        <f t="shared" si="59"/>
        <v>42223.619456018518</v>
      </c>
      <c r="T632">
        <f t="shared" si="58"/>
        <v>42253.215277777781</v>
      </c>
      <c r="U632" s="13">
        <v>42223.619456018518</v>
      </c>
      <c r="V632" s="13">
        <v>42253.215277777781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>
        <f t="shared" si="59"/>
        <v>42489.772326388891</v>
      </c>
      <c r="T633">
        <f t="shared" si="58"/>
        <v>42518.772326388891</v>
      </c>
      <c r="U633" s="13">
        <v>42489.772326388891</v>
      </c>
      <c r="V633" s="13">
        <v>42518.772326388891</v>
      </c>
    </row>
    <row r="634" spans="1:22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>
        <f t="shared" si="59"/>
        <v>42303.659317129626</v>
      </c>
      <c r="T634">
        <f t="shared" si="58"/>
        <v>42333.700983796298</v>
      </c>
      <c r="U634" s="13">
        <v>42303.659317129626</v>
      </c>
      <c r="V634" s="13">
        <v>42333.700983796298</v>
      </c>
    </row>
    <row r="635" spans="1:22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>
        <f t="shared" si="59"/>
        <v>42507.29932870371</v>
      </c>
      <c r="T635">
        <f t="shared" si="58"/>
        <v>42538.958333333328</v>
      </c>
      <c r="U635" s="13">
        <v>42507.29932870371</v>
      </c>
      <c r="V635" s="13">
        <v>42538.958333333328</v>
      </c>
    </row>
    <row r="636" spans="1:22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>
        <f t="shared" si="59"/>
        <v>42031.928576388891</v>
      </c>
      <c r="T636">
        <f t="shared" si="58"/>
        <v>42061.928576388891</v>
      </c>
      <c r="U636" s="13">
        <v>42031.928576388891</v>
      </c>
      <c r="V636" s="13">
        <v>42061.928576388891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>
        <f t="shared" si="59"/>
        <v>42076.092152777783</v>
      </c>
      <c r="T637">
        <f t="shared" si="58"/>
        <v>42106.092152777783</v>
      </c>
      <c r="U637" s="13">
        <v>42076.092152777783</v>
      </c>
      <c r="V637" s="13">
        <v>42106.092152777783</v>
      </c>
    </row>
    <row r="638" spans="1:22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>
        <f t="shared" si="59"/>
        <v>42131.455439814818</v>
      </c>
      <c r="T638">
        <f t="shared" si="58"/>
        <v>42161.449305555558</v>
      </c>
      <c r="U638" s="13">
        <v>42131.455439814818</v>
      </c>
      <c r="V638" s="13">
        <v>42161.449305555558</v>
      </c>
    </row>
    <row r="639" spans="1:22" ht="29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>
        <f t="shared" si="59"/>
        <v>42762.962013888886</v>
      </c>
      <c r="T639">
        <f t="shared" si="58"/>
        <v>42791.961111111115</v>
      </c>
      <c r="U639" s="13">
        <v>42762.962013888886</v>
      </c>
      <c r="V639" s="13">
        <v>42791.961111111115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>
        <f t="shared" si="59"/>
        <v>42759.593310185184</v>
      </c>
      <c r="T640">
        <f t="shared" si="58"/>
        <v>42819.551643518513</v>
      </c>
      <c r="U640" s="13">
        <v>42759.593310185184</v>
      </c>
      <c r="V640" s="13">
        <v>42819.551643518513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>
        <f t="shared" si="59"/>
        <v>41865.583275462966</v>
      </c>
      <c r="T641">
        <f t="shared" si="58"/>
        <v>41925.583275462966</v>
      </c>
      <c r="U641" s="13">
        <v>41865.583275462966</v>
      </c>
      <c r="V641" s="13">
        <v>41925.583275462966</v>
      </c>
    </row>
    <row r="642" spans="1:22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>
        <f t="shared" si="59"/>
        <v>42683.420312499999</v>
      </c>
      <c r="T642">
        <f t="shared" si="58"/>
        <v>42698.958333333328</v>
      </c>
      <c r="U642" s="13">
        <v>42683.420312499999</v>
      </c>
      <c r="V642" s="13">
        <v>42698.958333333328</v>
      </c>
    </row>
    <row r="643" spans="1:22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>
        <f t="shared" si="59"/>
        <v>42199.57</v>
      </c>
      <c r="T643">
        <f t="shared" ref="T643:T706" si="64">DATE(1970,1,1)+(I643/24/60/60)</f>
        <v>42229.57</v>
      </c>
      <c r="U643" s="13">
        <v>42199.57</v>
      </c>
      <c r="V643" s="13">
        <v>42229.57</v>
      </c>
    </row>
    <row r="644" spans="1:22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>
        <f t="shared" ref="S644:S707" si="65">DATE(1970,1,1)+(J644/24/60/60)</f>
        <v>42199.651319444441</v>
      </c>
      <c r="T644">
        <f t="shared" si="64"/>
        <v>42235.651319444441</v>
      </c>
      <c r="U644" s="13">
        <v>42199.651319444441</v>
      </c>
      <c r="V644" s="13">
        <v>42235.651319444441</v>
      </c>
    </row>
    <row r="645" spans="1:22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>
        <f t="shared" si="65"/>
        <v>42100.642071759255</v>
      </c>
      <c r="T645">
        <f t="shared" si="64"/>
        <v>42155.642071759255</v>
      </c>
      <c r="U645" s="13">
        <v>42100.642071759255</v>
      </c>
      <c r="V645" s="13">
        <v>42155.642071759255</v>
      </c>
    </row>
    <row r="646" spans="1:22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>
        <f t="shared" si="65"/>
        <v>41898.665960648148</v>
      </c>
      <c r="T646">
        <f t="shared" si="64"/>
        <v>41941.041666666664</v>
      </c>
      <c r="U646" s="13">
        <v>41898.665960648148</v>
      </c>
      <c r="V646" s="13">
        <v>41941.041666666664</v>
      </c>
    </row>
    <row r="647" spans="1:22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>
        <f t="shared" si="65"/>
        <v>42564.026319444441</v>
      </c>
      <c r="T647">
        <f t="shared" si="64"/>
        <v>42594.026319444441</v>
      </c>
      <c r="U647" s="13">
        <v>42564.026319444441</v>
      </c>
      <c r="V647" s="13">
        <v>42594.026319444441</v>
      </c>
    </row>
    <row r="648" spans="1:22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>
        <f t="shared" si="65"/>
        <v>41832.852627314816</v>
      </c>
      <c r="T648">
        <f t="shared" si="64"/>
        <v>41862.852627314816</v>
      </c>
      <c r="U648" s="13">
        <v>41832.852627314816</v>
      </c>
      <c r="V648" s="13">
        <v>41862.852627314816</v>
      </c>
    </row>
    <row r="649" spans="1:22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>
        <f t="shared" si="65"/>
        <v>42416.767928240741</v>
      </c>
      <c r="T649">
        <f t="shared" si="64"/>
        <v>42446.726261574076</v>
      </c>
      <c r="U649" s="13">
        <v>42416.767928240741</v>
      </c>
      <c r="V649" s="13">
        <v>42446.726261574076</v>
      </c>
    </row>
    <row r="650" spans="1:22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>
        <f t="shared" si="65"/>
        <v>41891.693379629629</v>
      </c>
      <c r="T650">
        <f t="shared" si="64"/>
        <v>41926.693379629629</v>
      </c>
      <c r="U650" s="13">
        <v>41891.693379629629</v>
      </c>
      <c r="V650" s="13">
        <v>41926.693379629629</v>
      </c>
    </row>
    <row r="651" spans="1:22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>
        <f t="shared" si="65"/>
        <v>41877.912187499998</v>
      </c>
      <c r="T651">
        <f t="shared" si="64"/>
        <v>41898.912187499998</v>
      </c>
      <c r="U651" s="13">
        <v>41877.912187499998</v>
      </c>
      <c r="V651" s="13">
        <v>41898.912187499998</v>
      </c>
    </row>
    <row r="652" spans="1:22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>
        <f t="shared" si="65"/>
        <v>41932.036851851852</v>
      </c>
      <c r="T652">
        <f t="shared" si="64"/>
        <v>41992.078518518523</v>
      </c>
      <c r="U652" s="13">
        <v>41932.036851851852</v>
      </c>
      <c r="V652" s="13">
        <v>41992.078518518523</v>
      </c>
    </row>
    <row r="653" spans="1:22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>
        <f t="shared" si="65"/>
        <v>41956.017488425932</v>
      </c>
      <c r="T653">
        <f t="shared" si="64"/>
        <v>41986.017488425932</v>
      </c>
      <c r="U653" s="13">
        <v>41956.017488425932</v>
      </c>
      <c r="V653" s="13">
        <v>41986.017488425932</v>
      </c>
    </row>
    <row r="654" spans="1:22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>
        <f t="shared" si="65"/>
        <v>42675.690393518518</v>
      </c>
      <c r="T654">
        <f t="shared" si="64"/>
        <v>42705.732060185182</v>
      </c>
      <c r="U654" s="13">
        <v>42675.690393518518</v>
      </c>
      <c r="V654" s="13">
        <v>42705.732060185182</v>
      </c>
    </row>
    <row r="655" spans="1:22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>
        <f t="shared" si="65"/>
        <v>42199.618518518517</v>
      </c>
      <c r="T655">
        <f t="shared" si="64"/>
        <v>42236.618518518517</v>
      </c>
      <c r="U655" s="13">
        <v>42199.618518518517</v>
      </c>
      <c r="V655" s="13">
        <v>42236.618518518517</v>
      </c>
    </row>
    <row r="656" spans="1:22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>
        <f t="shared" si="65"/>
        <v>42163.957326388889</v>
      </c>
      <c r="T656">
        <f t="shared" si="64"/>
        <v>42193.957326388889</v>
      </c>
      <c r="U656" s="13">
        <v>42163.957326388889</v>
      </c>
      <c r="V656" s="13">
        <v>42193.957326388889</v>
      </c>
    </row>
    <row r="657" spans="1:22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>
        <f t="shared" si="65"/>
        <v>42045.957314814819</v>
      </c>
      <c r="T657">
        <f t="shared" si="64"/>
        <v>42075.915648148148</v>
      </c>
      <c r="U657" s="13">
        <v>42045.957314814819</v>
      </c>
      <c r="V657" s="13">
        <v>42075.915648148148</v>
      </c>
    </row>
    <row r="658" spans="1:22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>
        <f t="shared" si="65"/>
        <v>42417.804618055554</v>
      </c>
      <c r="T658">
        <f t="shared" si="64"/>
        <v>42477.76295138889</v>
      </c>
      <c r="U658" s="13">
        <v>42417.804618055554</v>
      </c>
      <c r="V658" s="13">
        <v>42477.76295138889</v>
      </c>
    </row>
    <row r="659" spans="1:22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>
        <f t="shared" si="65"/>
        <v>42331.84574074074</v>
      </c>
      <c r="T659">
        <f t="shared" si="64"/>
        <v>42361.84574074074</v>
      </c>
      <c r="U659" s="13">
        <v>42331.84574074074</v>
      </c>
      <c r="V659" s="13">
        <v>42361.84574074074</v>
      </c>
    </row>
    <row r="660" spans="1:22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>
        <f t="shared" si="65"/>
        <v>42179.160752314812</v>
      </c>
      <c r="T660">
        <f t="shared" si="64"/>
        <v>42211.75</v>
      </c>
      <c r="U660" s="13">
        <v>42179.160752314812</v>
      </c>
      <c r="V660" s="13">
        <v>42211.75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>
        <f t="shared" si="65"/>
        <v>42209.593692129631</v>
      </c>
      <c r="T661">
        <f t="shared" si="64"/>
        <v>42239.593692129631</v>
      </c>
      <c r="U661" s="13">
        <v>42209.593692129631</v>
      </c>
      <c r="V661" s="13">
        <v>42239.593692129631</v>
      </c>
    </row>
    <row r="662" spans="1:22" ht="29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>
        <f t="shared" si="65"/>
        <v>41922.741655092592</v>
      </c>
      <c r="T662">
        <f t="shared" si="64"/>
        <v>41952.783321759256</v>
      </c>
      <c r="U662" s="13">
        <v>41922.741655092592</v>
      </c>
      <c r="V662" s="13">
        <v>41952.783321759256</v>
      </c>
    </row>
    <row r="663" spans="1:22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>
        <f t="shared" si="65"/>
        <v>42636.645358796297</v>
      </c>
      <c r="T663">
        <f t="shared" si="64"/>
        <v>42666.645358796297</v>
      </c>
      <c r="U663" s="13">
        <v>42636.645358796297</v>
      </c>
      <c r="V663" s="13">
        <v>42666.645358796297</v>
      </c>
    </row>
    <row r="664" spans="1:22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>
        <f t="shared" si="65"/>
        <v>41990.438043981485</v>
      </c>
      <c r="T664">
        <f t="shared" si="64"/>
        <v>42020.438043981485</v>
      </c>
      <c r="U664" s="13">
        <v>41990.438043981485</v>
      </c>
      <c r="V664" s="13">
        <v>42020.438043981485</v>
      </c>
    </row>
    <row r="665" spans="1:22" ht="29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>
        <f t="shared" si="65"/>
        <v>42173.843240740738</v>
      </c>
      <c r="T665">
        <f t="shared" si="64"/>
        <v>42203.843240740738</v>
      </c>
      <c r="U665" s="13">
        <v>42173.843240740738</v>
      </c>
      <c r="V665" s="13">
        <v>42203.843240740738</v>
      </c>
    </row>
    <row r="666" spans="1:22" ht="29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>
        <f t="shared" si="65"/>
        <v>42077.666377314818</v>
      </c>
      <c r="T666">
        <f t="shared" si="64"/>
        <v>42107.666377314818</v>
      </c>
      <c r="U666" s="13">
        <v>42077.666377314818</v>
      </c>
      <c r="V666" s="13">
        <v>42107.666377314818</v>
      </c>
    </row>
    <row r="667" spans="1:22" ht="29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>
        <f t="shared" si="65"/>
        <v>42688.711354166662</v>
      </c>
      <c r="T667">
        <f t="shared" si="64"/>
        <v>42748.711354166662</v>
      </c>
      <c r="U667" s="13">
        <v>42688.711354166662</v>
      </c>
      <c r="V667" s="13">
        <v>42748.711354166662</v>
      </c>
    </row>
    <row r="668" spans="1:22" ht="29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>
        <f t="shared" si="65"/>
        <v>41838.832152777781</v>
      </c>
      <c r="T668">
        <f t="shared" si="64"/>
        <v>41868.832152777781</v>
      </c>
      <c r="U668" s="13">
        <v>41838.832152777781</v>
      </c>
      <c r="V668" s="13">
        <v>41868.832152777781</v>
      </c>
    </row>
    <row r="669" spans="1:22" ht="29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>
        <f t="shared" si="65"/>
        <v>42632.373414351852</v>
      </c>
      <c r="T669">
        <f t="shared" si="64"/>
        <v>42672.373414351852</v>
      </c>
      <c r="U669" s="13">
        <v>42632.373414351852</v>
      </c>
      <c r="V669" s="13">
        <v>42672.373414351852</v>
      </c>
    </row>
    <row r="670" spans="1:22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>
        <f t="shared" si="65"/>
        <v>42090.831273148149</v>
      </c>
      <c r="T670">
        <f t="shared" si="64"/>
        <v>42135.831273148149</v>
      </c>
      <c r="U670" s="13">
        <v>42090.831273148149</v>
      </c>
      <c r="V670" s="13">
        <v>42135.831273148149</v>
      </c>
    </row>
    <row r="671" spans="1:22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>
        <f t="shared" si="65"/>
        <v>42527.625671296293</v>
      </c>
      <c r="T671">
        <f t="shared" si="64"/>
        <v>42557.625671296293</v>
      </c>
      <c r="U671" s="13">
        <v>42527.625671296293</v>
      </c>
      <c r="V671" s="13">
        <v>42557.625671296293</v>
      </c>
    </row>
    <row r="672" spans="1:22" ht="29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>
        <f t="shared" si="65"/>
        <v>42506.709722222222</v>
      </c>
      <c r="T672">
        <f t="shared" si="64"/>
        <v>42540.340277777781</v>
      </c>
      <c r="U672" s="13">
        <v>42506.709722222222</v>
      </c>
      <c r="V672" s="13">
        <v>42540.340277777781</v>
      </c>
    </row>
    <row r="673" spans="1:22" ht="29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>
        <f t="shared" si="65"/>
        <v>41984.692731481482</v>
      </c>
      <c r="T673">
        <f t="shared" si="64"/>
        <v>42018.166666666672</v>
      </c>
      <c r="U673" s="13">
        <v>41984.692731481482</v>
      </c>
      <c r="V673" s="13">
        <v>42018.166666666672</v>
      </c>
    </row>
    <row r="674" spans="1:22" ht="29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>
        <f t="shared" si="65"/>
        <v>41974.219490740739</v>
      </c>
      <c r="T674">
        <f t="shared" si="64"/>
        <v>42005.207638888889</v>
      </c>
      <c r="U674" s="13">
        <v>41974.219490740739</v>
      </c>
      <c r="V674" s="13">
        <v>42005.207638888889</v>
      </c>
    </row>
    <row r="675" spans="1:22" ht="29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>
        <f t="shared" si="65"/>
        <v>41838.840474537035</v>
      </c>
      <c r="T675">
        <f t="shared" si="64"/>
        <v>41883.840474537035</v>
      </c>
      <c r="U675" s="13">
        <v>41838.840474537035</v>
      </c>
      <c r="V675" s="13">
        <v>41883.840474537035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>
        <f t="shared" si="65"/>
        <v>41803.116053240738</v>
      </c>
      <c r="T676">
        <f t="shared" si="64"/>
        <v>41863.116053240738</v>
      </c>
      <c r="U676" s="13">
        <v>41803.116053240738</v>
      </c>
      <c r="V676" s="13">
        <v>41863.116053240738</v>
      </c>
    </row>
    <row r="677" spans="1:22" ht="29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>
        <f t="shared" si="65"/>
        <v>41975.930601851855</v>
      </c>
      <c r="T677">
        <f t="shared" si="64"/>
        <v>42005.290972222225</v>
      </c>
      <c r="U677" s="13">
        <v>41975.930601851855</v>
      </c>
      <c r="V677" s="13">
        <v>42005.290972222225</v>
      </c>
    </row>
    <row r="678" spans="1:22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>
        <f t="shared" si="65"/>
        <v>42012.76829861111</v>
      </c>
      <c r="T678">
        <f t="shared" si="64"/>
        <v>42042.76829861111</v>
      </c>
      <c r="U678" s="13">
        <v>42012.76829861111</v>
      </c>
      <c r="V678" s="13">
        <v>42042.76829861111</v>
      </c>
    </row>
    <row r="679" spans="1:22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>
        <f t="shared" si="65"/>
        <v>42504.403877314813</v>
      </c>
      <c r="T679">
        <f t="shared" si="64"/>
        <v>42549.403877314813</v>
      </c>
      <c r="U679" s="13">
        <v>42504.403877314813</v>
      </c>
      <c r="V679" s="13">
        <v>42549.403877314813</v>
      </c>
    </row>
    <row r="680" spans="1:22" ht="29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>
        <f t="shared" si="65"/>
        <v>42481.376597222217</v>
      </c>
      <c r="T680">
        <f t="shared" si="64"/>
        <v>42511.376597222217</v>
      </c>
      <c r="U680" s="13">
        <v>42481.376597222217</v>
      </c>
      <c r="V680" s="13">
        <v>42511.376597222217</v>
      </c>
    </row>
    <row r="681" spans="1:22" ht="29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>
        <f t="shared" si="65"/>
        <v>42556.695706018523</v>
      </c>
      <c r="T681">
        <f t="shared" si="64"/>
        <v>42616.695706018523</v>
      </c>
      <c r="U681" s="13">
        <v>42556.695706018523</v>
      </c>
      <c r="V681" s="13">
        <v>42616.695706018523</v>
      </c>
    </row>
    <row r="682" spans="1:22" ht="29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>
        <f t="shared" si="65"/>
        <v>41864.501516203702</v>
      </c>
      <c r="T682">
        <f t="shared" si="64"/>
        <v>41899.501516203702</v>
      </c>
      <c r="U682" s="13">
        <v>41864.501516203702</v>
      </c>
      <c r="V682" s="13">
        <v>41899.501516203702</v>
      </c>
    </row>
    <row r="683" spans="1:22" ht="29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>
        <f t="shared" si="65"/>
        <v>42639.805601851855</v>
      </c>
      <c r="T683">
        <f t="shared" si="64"/>
        <v>42669.805601851855</v>
      </c>
      <c r="U683" s="13">
        <v>42639.805601851855</v>
      </c>
      <c r="V683" s="13">
        <v>42669.805601851855</v>
      </c>
    </row>
    <row r="684" spans="1:22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>
        <f t="shared" si="65"/>
        <v>42778.765300925923</v>
      </c>
      <c r="T684">
        <f t="shared" si="64"/>
        <v>42808.723634259259</v>
      </c>
      <c r="U684" s="13">
        <v>42778.765300925923</v>
      </c>
      <c r="V684" s="13">
        <v>42808.723634259259</v>
      </c>
    </row>
    <row r="685" spans="1:22" ht="29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>
        <f t="shared" si="65"/>
        <v>42634.900046296294</v>
      </c>
      <c r="T685">
        <f t="shared" si="64"/>
        <v>42674.900046296294</v>
      </c>
      <c r="U685" s="13">
        <v>42634.900046296294</v>
      </c>
      <c r="V685" s="13">
        <v>42674.900046296294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>
        <f t="shared" si="65"/>
        <v>41809.473275462966</v>
      </c>
      <c r="T686">
        <f t="shared" si="64"/>
        <v>41845.125</v>
      </c>
      <c r="U686" s="13">
        <v>41809.473275462966</v>
      </c>
      <c r="V686" s="13">
        <v>41845.125</v>
      </c>
    </row>
    <row r="687" spans="1:22" ht="29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>
        <f t="shared" si="65"/>
        <v>41971.866574074069</v>
      </c>
      <c r="T687">
        <f t="shared" si="64"/>
        <v>42016.866574074069</v>
      </c>
      <c r="U687" s="13">
        <v>41971.866574074069</v>
      </c>
      <c r="V687" s="13">
        <v>42016.866574074069</v>
      </c>
    </row>
    <row r="688" spans="1:22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>
        <f t="shared" si="65"/>
        <v>42189.673263888893</v>
      </c>
      <c r="T688">
        <f t="shared" si="64"/>
        <v>42219.673263888893</v>
      </c>
      <c r="U688" s="13">
        <v>42189.673263888893</v>
      </c>
      <c r="V688" s="13">
        <v>42219.673263888893</v>
      </c>
    </row>
    <row r="689" spans="1:22" ht="29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>
        <f t="shared" si="65"/>
        <v>42711.750613425931</v>
      </c>
      <c r="T689">
        <f t="shared" si="64"/>
        <v>42771.750613425931</v>
      </c>
      <c r="U689" s="13">
        <v>42711.750613425931</v>
      </c>
      <c r="V689" s="13">
        <v>42771.750613425931</v>
      </c>
    </row>
    <row r="690" spans="1:22" ht="29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>
        <f t="shared" si="65"/>
        <v>42262.104780092588</v>
      </c>
      <c r="T690">
        <f t="shared" si="64"/>
        <v>42292.104780092588</v>
      </c>
      <c r="U690" s="13">
        <v>42262.104780092588</v>
      </c>
      <c r="V690" s="13">
        <v>42292.104780092588</v>
      </c>
    </row>
    <row r="691" spans="1:22" ht="29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>
        <f t="shared" si="65"/>
        <v>42675.66778935185</v>
      </c>
      <c r="T691">
        <f t="shared" si="64"/>
        <v>42712.207638888889</v>
      </c>
      <c r="U691" s="13">
        <v>42675.66778935185</v>
      </c>
      <c r="V691" s="13">
        <v>42712.207638888889</v>
      </c>
    </row>
    <row r="692" spans="1:22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>
        <f t="shared" si="65"/>
        <v>42579.634733796294</v>
      </c>
      <c r="T692">
        <f t="shared" si="64"/>
        <v>42622.25</v>
      </c>
      <c r="U692" s="13">
        <v>42579.634733796294</v>
      </c>
      <c r="V692" s="13">
        <v>42622.25</v>
      </c>
    </row>
    <row r="693" spans="1:22" ht="29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>
        <f t="shared" si="65"/>
        <v>42158.028310185182</v>
      </c>
      <c r="T693">
        <f t="shared" si="64"/>
        <v>42186.028310185182</v>
      </c>
      <c r="U693" s="13">
        <v>42158.028310185182</v>
      </c>
      <c r="V693" s="13">
        <v>42186.028310185182</v>
      </c>
    </row>
    <row r="694" spans="1:22" ht="29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>
        <f t="shared" si="65"/>
        <v>42696.37572916667</v>
      </c>
      <c r="T694">
        <f t="shared" si="64"/>
        <v>42726.37572916667</v>
      </c>
      <c r="U694" s="13">
        <v>42696.37572916667</v>
      </c>
      <c r="V694" s="13">
        <v>42726.37572916667</v>
      </c>
    </row>
    <row r="695" spans="1:22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>
        <f t="shared" si="65"/>
        <v>42094.808182870373</v>
      </c>
      <c r="T695">
        <f t="shared" si="64"/>
        <v>42124.808182870373</v>
      </c>
      <c r="U695" s="13">
        <v>42094.808182870373</v>
      </c>
      <c r="V695" s="13">
        <v>42124.808182870373</v>
      </c>
    </row>
    <row r="696" spans="1:22" ht="29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>
        <f t="shared" si="65"/>
        <v>42737.663877314815</v>
      </c>
      <c r="T696">
        <f t="shared" si="64"/>
        <v>42767.663877314815</v>
      </c>
      <c r="U696" s="13">
        <v>42737.663877314815</v>
      </c>
      <c r="V696" s="13">
        <v>42767.663877314815</v>
      </c>
    </row>
    <row r="697" spans="1:22" ht="29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>
        <f t="shared" si="65"/>
        <v>41913.521064814813</v>
      </c>
      <c r="T697">
        <f t="shared" si="64"/>
        <v>41943.521064814813</v>
      </c>
      <c r="U697" s="13">
        <v>41913.521064814813</v>
      </c>
      <c r="V697" s="13">
        <v>41943.521064814813</v>
      </c>
    </row>
    <row r="698" spans="1:22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>
        <f t="shared" si="65"/>
        <v>41815.927106481482</v>
      </c>
      <c r="T698">
        <f t="shared" si="64"/>
        <v>41845.927106481482</v>
      </c>
      <c r="U698" s="13">
        <v>41815.927106481482</v>
      </c>
      <c r="V698" s="13">
        <v>41845.927106481482</v>
      </c>
    </row>
    <row r="699" spans="1:22" ht="29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>
        <f t="shared" si="65"/>
        <v>42388.523020833338</v>
      </c>
      <c r="T699">
        <f t="shared" si="64"/>
        <v>42403.523020833338</v>
      </c>
      <c r="U699" s="13">
        <v>42388.523020833338</v>
      </c>
      <c r="V699" s="13">
        <v>42403.523020833338</v>
      </c>
    </row>
    <row r="700" spans="1:22" ht="29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>
        <f t="shared" si="65"/>
        <v>41866.931076388893</v>
      </c>
      <c r="T700">
        <f t="shared" si="64"/>
        <v>41900.083333333336</v>
      </c>
      <c r="U700" s="13">
        <v>41866.931076388893</v>
      </c>
      <c r="V700" s="13">
        <v>41900.083333333336</v>
      </c>
    </row>
    <row r="701" spans="1:22" ht="29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>
        <f t="shared" si="65"/>
        <v>41563.485509259262</v>
      </c>
      <c r="T701">
        <f t="shared" si="64"/>
        <v>41600.666666666664</v>
      </c>
      <c r="U701" s="13">
        <v>41563.485509259262</v>
      </c>
      <c r="V701" s="13">
        <v>41600.666666666664</v>
      </c>
    </row>
    <row r="702" spans="1:22" ht="29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>
        <f t="shared" si="65"/>
        <v>42715.688437500001</v>
      </c>
      <c r="T702">
        <f t="shared" si="64"/>
        <v>42745.688437500001</v>
      </c>
      <c r="U702" s="13">
        <v>42715.688437500001</v>
      </c>
      <c r="V702" s="13">
        <v>42745.688437500001</v>
      </c>
    </row>
    <row r="703" spans="1:22" ht="29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>
        <f t="shared" si="65"/>
        <v>41813.662962962961</v>
      </c>
      <c r="T703">
        <f t="shared" si="64"/>
        <v>41843.662962962961</v>
      </c>
      <c r="U703" s="13">
        <v>41813.662962962961</v>
      </c>
      <c r="V703" s="13">
        <v>41843.662962962961</v>
      </c>
    </row>
    <row r="704" spans="1:22" ht="29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>
        <f t="shared" si="65"/>
        <v>42668.726701388892</v>
      </c>
      <c r="T704">
        <f t="shared" si="64"/>
        <v>42698.768368055556</v>
      </c>
      <c r="U704" s="13">
        <v>42668.726701388892</v>
      </c>
      <c r="V704" s="13">
        <v>42698.768368055556</v>
      </c>
    </row>
    <row r="705" spans="1:22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>
        <f t="shared" si="65"/>
        <v>42711.950798611113</v>
      </c>
      <c r="T705">
        <f t="shared" si="64"/>
        <v>42766.980555555558</v>
      </c>
      <c r="U705" s="13">
        <v>42711.950798611113</v>
      </c>
      <c r="V705" s="13">
        <v>42766.980555555558</v>
      </c>
    </row>
    <row r="706" spans="1:22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>
        <f t="shared" si="65"/>
        <v>42726.192916666667</v>
      </c>
      <c r="T706">
        <f t="shared" si="64"/>
        <v>42786.192916666667</v>
      </c>
      <c r="U706" s="13">
        <v>42726.192916666667</v>
      </c>
      <c r="V706" s="13">
        <v>42786.192916666667</v>
      </c>
    </row>
    <row r="707" spans="1:22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>
        <f t="shared" si="65"/>
        <v>42726.491643518515</v>
      </c>
      <c r="T707">
        <f t="shared" ref="T707:T770" si="70">DATE(1970,1,1)+(I707/24/60/60)</f>
        <v>42756.491643518515</v>
      </c>
      <c r="U707" s="13">
        <v>42726.491643518515</v>
      </c>
      <c r="V707" s="13">
        <v>42756.491643518515</v>
      </c>
    </row>
    <row r="708" spans="1:22" ht="29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>
        <f t="shared" ref="S708:S771" si="71">DATE(1970,1,1)+(J708/24/60/60)</f>
        <v>42676.995173611111</v>
      </c>
      <c r="T708">
        <f t="shared" si="70"/>
        <v>42718.777083333334</v>
      </c>
      <c r="U708" s="13">
        <v>42676.995173611111</v>
      </c>
      <c r="V708" s="13">
        <v>42718.777083333334</v>
      </c>
    </row>
    <row r="709" spans="1:22" ht="29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>
        <f t="shared" si="71"/>
        <v>42696.663506944446</v>
      </c>
      <c r="T709">
        <f t="shared" si="70"/>
        <v>42736.663506944446</v>
      </c>
      <c r="U709" s="13">
        <v>42696.663506944446</v>
      </c>
      <c r="V709" s="13">
        <v>42736.663506944446</v>
      </c>
    </row>
    <row r="710" spans="1:22" ht="29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>
        <f t="shared" si="71"/>
        <v>41835.581018518518</v>
      </c>
      <c r="T710">
        <f t="shared" si="70"/>
        <v>41895.581018518518</v>
      </c>
      <c r="U710" s="13">
        <v>41835.581018518518</v>
      </c>
      <c r="V710" s="13">
        <v>41895.581018518518</v>
      </c>
    </row>
    <row r="711" spans="1:22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>
        <f t="shared" si="71"/>
        <v>41948.041192129633</v>
      </c>
      <c r="T711">
        <f t="shared" si="70"/>
        <v>41978.041192129633</v>
      </c>
      <c r="U711" s="13">
        <v>41948.041192129633</v>
      </c>
      <c r="V711" s="13">
        <v>41978.041192129633</v>
      </c>
    </row>
    <row r="712" spans="1:22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>
        <f t="shared" si="71"/>
        <v>41837.984976851847</v>
      </c>
      <c r="T712">
        <f t="shared" si="70"/>
        <v>41871.030555555553</v>
      </c>
      <c r="U712" s="13">
        <v>41837.984976851847</v>
      </c>
      <c r="V712" s="13">
        <v>41871.030555555553</v>
      </c>
    </row>
    <row r="713" spans="1:22" ht="29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>
        <f t="shared" si="71"/>
        <v>42678.459120370375</v>
      </c>
      <c r="T713">
        <f t="shared" si="70"/>
        <v>42718.500787037039</v>
      </c>
      <c r="U713" s="13">
        <v>42678.459120370375</v>
      </c>
      <c r="V713" s="13">
        <v>42718.500787037039</v>
      </c>
    </row>
    <row r="714" spans="1:22" ht="29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>
        <f t="shared" si="71"/>
        <v>42384.680925925924</v>
      </c>
      <c r="T714">
        <f t="shared" si="70"/>
        <v>42414.680925925924</v>
      </c>
      <c r="U714" s="13">
        <v>42384.680925925924</v>
      </c>
      <c r="V714" s="13">
        <v>42414.680925925924</v>
      </c>
    </row>
    <row r="715" spans="1:22" ht="29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>
        <f t="shared" si="71"/>
        <v>42496.529305555552</v>
      </c>
      <c r="T715">
        <f t="shared" si="70"/>
        <v>42526.529305555552</v>
      </c>
      <c r="U715" s="13">
        <v>42496.529305555552</v>
      </c>
      <c r="V715" s="13">
        <v>42526.529305555552</v>
      </c>
    </row>
    <row r="716" spans="1:22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>
        <f t="shared" si="71"/>
        <v>42734.787986111114</v>
      </c>
      <c r="T716">
        <f t="shared" si="70"/>
        <v>42794.787986111114</v>
      </c>
      <c r="U716" s="13">
        <v>42734.787986111114</v>
      </c>
      <c r="V716" s="13">
        <v>42794.787986111114</v>
      </c>
    </row>
    <row r="717" spans="1:22" ht="29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>
        <f t="shared" si="71"/>
        <v>42273.090740740736</v>
      </c>
      <c r="T717">
        <f t="shared" si="70"/>
        <v>42313.132407407407</v>
      </c>
      <c r="U717" s="13">
        <v>42273.090740740736</v>
      </c>
      <c r="V717" s="13">
        <v>42313.132407407407</v>
      </c>
    </row>
    <row r="718" spans="1:22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>
        <f t="shared" si="71"/>
        <v>41940.658645833333</v>
      </c>
      <c r="T718">
        <f t="shared" si="70"/>
        <v>41974</v>
      </c>
      <c r="U718" s="13">
        <v>41940.658645833333</v>
      </c>
      <c r="V718" s="13">
        <v>41974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>
        <f t="shared" si="71"/>
        <v>41857.854189814818</v>
      </c>
      <c r="T719">
        <f t="shared" si="70"/>
        <v>41887.854189814818</v>
      </c>
      <c r="U719" s="13">
        <v>41857.854189814818</v>
      </c>
      <c r="V719" s="13">
        <v>41887.854189814818</v>
      </c>
    </row>
    <row r="720" spans="1:22" ht="29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>
        <f t="shared" si="71"/>
        <v>42752.845451388886</v>
      </c>
      <c r="T720">
        <f t="shared" si="70"/>
        <v>42784.249305555553</v>
      </c>
      <c r="U720" s="13">
        <v>42752.845451388886</v>
      </c>
      <c r="V720" s="13">
        <v>42784.249305555553</v>
      </c>
    </row>
    <row r="721" spans="1:22" ht="29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>
        <f t="shared" si="71"/>
        <v>42409.040231481486</v>
      </c>
      <c r="T721">
        <f t="shared" si="70"/>
        <v>42423.040231481486</v>
      </c>
      <c r="U721" s="13">
        <v>42409.040231481486</v>
      </c>
      <c r="V721" s="13">
        <v>42423.040231481486</v>
      </c>
    </row>
    <row r="722" spans="1:22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>
        <f t="shared" si="71"/>
        <v>40909.649201388886</v>
      </c>
      <c r="T722">
        <f t="shared" si="70"/>
        <v>40937.649201388886</v>
      </c>
      <c r="U722" s="13">
        <v>40909.649201388886</v>
      </c>
      <c r="V722" s="13">
        <v>40937.649201388886</v>
      </c>
    </row>
    <row r="723" spans="1:22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>
        <f t="shared" si="71"/>
        <v>41807.571840277778</v>
      </c>
      <c r="T723">
        <f t="shared" si="70"/>
        <v>41852.571840277778</v>
      </c>
      <c r="U723" s="13">
        <v>41807.571840277778</v>
      </c>
      <c r="V723" s="13">
        <v>41852.571840277778</v>
      </c>
    </row>
    <row r="724" spans="1:22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>
        <f t="shared" si="71"/>
        <v>40977.805300925924</v>
      </c>
      <c r="T724">
        <f t="shared" si="70"/>
        <v>41007.76363425926</v>
      </c>
      <c r="U724" s="13">
        <v>40977.805300925924</v>
      </c>
      <c r="V724" s="13">
        <v>41007.76363425926</v>
      </c>
    </row>
    <row r="725" spans="1:22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>
        <f t="shared" si="71"/>
        <v>42184.81653935185</v>
      </c>
      <c r="T725">
        <f t="shared" si="70"/>
        <v>42215.165972222225</v>
      </c>
      <c r="U725" s="13">
        <v>42184.81653935185</v>
      </c>
      <c r="V725" s="13">
        <v>42215.165972222225</v>
      </c>
    </row>
    <row r="726" spans="1:22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>
        <f t="shared" si="71"/>
        <v>40694.638460648152</v>
      </c>
      <c r="T726">
        <f t="shared" si="70"/>
        <v>40724.638460648152</v>
      </c>
      <c r="U726" s="13">
        <v>40694.638460648152</v>
      </c>
      <c r="V726" s="13">
        <v>40724.638460648152</v>
      </c>
    </row>
    <row r="727" spans="1:22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>
        <f t="shared" si="71"/>
        <v>42321.626296296294</v>
      </c>
      <c r="T727">
        <f t="shared" si="70"/>
        <v>42351.626296296294</v>
      </c>
      <c r="U727" s="13">
        <v>42321.626296296294</v>
      </c>
      <c r="V727" s="13">
        <v>42351.626296296294</v>
      </c>
    </row>
    <row r="728" spans="1:22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>
        <f t="shared" si="71"/>
        <v>41346.042673611111</v>
      </c>
      <c r="T728">
        <f t="shared" si="70"/>
        <v>41376.042673611111</v>
      </c>
      <c r="U728" s="13">
        <v>41346.042673611111</v>
      </c>
      <c r="V728" s="13">
        <v>41376.042673611111</v>
      </c>
    </row>
    <row r="729" spans="1:22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>
        <f t="shared" si="71"/>
        <v>41247.020243055558</v>
      </c>
      <c r="T729">
        <f t="shared" si="70"/>
        <v>41288.888888888891</v>
      </c>
      <c r="U729" s="13">
        <v>41247.020243055558</v>
      </c>
      <c r="V729" s="13">
        <v>41288.888888888891</v>
      </c>
    </row>
    <row r="730" spans="1:22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>
        <f t="shared" si="71"/>
        <v>40731.837465277778</v>
      </c>
      <c r="T730">
        <f t="shared" si="70"/>
        <v>40776.837465277778</v>
      </c>
      <c r="U730" s="13">
        <v>40731.837465277778</v>
      </c>
      <c r="V730" s="13">
        <v>40776.837465277778</v>
      </c>
    </row>
    <row r="731" spans="1:22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>
        <f t="shared" si="71"/>
        <v>41111.185891203706</v>
      </c>
      <c r="T731">
        <f t="shared" si="70"/>
        <v>41171.185891203706</v>
      </c>
      <c r="U731" s="13">
        <v>41111.185891203706</v>
      </c>
      <c r="V731" s="13">
        <v>41171.185891203706</v>
      </c>
    </row>
    <row r="732" spans="1:22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>
        <f t="shared" si="71"/>
        <v>40854.745266203703</v>
      </c>
      <c r="T732">
        <f t="shared" si="70"/>
        <v>40884.745266203703</v>
      </c>
      <c r="U732" s="13">
        <v>40854.745266203703</v>
      </c>
      <c r="V732" s="13">
        <v>40884.745266203703</v>
      </c>
    </row>
    <row r="733" spans="1:22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>
        <f t="shared" si="71"/>
        <v>40879.795682870375</v>
      </c>
      <c r="T733">
        <f t="shared" si="70"/>
        <v>40930.25</v>
      </c>
      <c r="U733" s="13">
        <v>40879.795682870375</v>
      </c>
      <c r="V733" s="13">
        <v>40930.25</v>
      </c>
    </row>
    <row r="734" spans="1:22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>
        <f t="shared" si="71"/>
        <v>41486.424317129626</v>
      </c>
      <c r="T734">
        <f t="shared" si="70"/>
        <v>41546.424317129626</v>
      </c>
      <c r="U734" s="13">
        <v>41486.424317129626</v>
      </c>
      <c r="V734" s="13">
        <v>41546.424317129626</v>
      </c>
    </row>
    <row r="735" spans="1:22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>
        <f t="shared" si="71"/>
        <v>41598.420046296291</v>
      </c>
      <c r="T735">
        <f t="shared" si="70"/>
        <v>41628.420046296291</v>
      </c>
      <c r="U735" s="13">
        <v>41598.420046296291</v>
      </c>
      <c r="V735" s="13">
        <v>41628.420046296291</v>
      </c>
    </row>
    <row r="736" spans="1:22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>
        <f t="shared" si="71"/>
        <v>42102.164583333331</v>
      </c>
      <c r="T736">
        <f t="shared" si="70"/>
        <v>42133.208333333328</v>
      </c>
      <c r="U736" s="13">
        <v>42102.164583333331</v>
      </c>
      <c r="V736" s="13">
        <v>42133.208333333328</v>
      </c>
    </row>
    <row r="737" spans="1:22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>
        <f t="shared" si="71"/>
        <v>41946.029467592598</v>
      </c>
      <c r="T737">
        <f t="shared" si="70"/>
        <v>41977.027083333334</v>
      </c>
      <c r="U737" s="13">
        <v>41946.029467592598</v>
      </c>
      <c r="V737" s="13">
        <v>41977.027083333334</v>
      </c>
    </row>
    <row r="738" spans="1:22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>
        <f t="shared" si="71"/>
        <v>41579.734259259261</v>
      </c>
      <c r="T738">
        <f t="shared" si="70"/>
        <v>41599.207638888889</v>
      </c>
      <c r="U738" s="13">
        <v>41579.734259259261</v>
      </c>
      <c r="V738" s="13">
        <v>41599.207638888889</v>
      </c>
    </row>
    <row r="739" spans="1:22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>
        <f t="shared" si="71"/>
        <v>41667.275312500002</v>
      </c>
      <c r="T739">
        <f t="shared" si="70"/>
        <v>41684.833333333336</v>
      </c>
      <c r="U739" s="13">
        <v>41667.275312500002</v>
      </c>
      <c r="V739" s="13">
        <v>41684.833333333336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>
        <f t="shared" si="71"/>
        <v>41943.604097222225</v>
      </c>
      <c r="T740">
        <f t="shared" si="70"/>
        <v>41974.207638888889</v>
      </c>
      <c r="U740" s="13">
        <v>41943.604097222225</v>
      </c>
      <c r="V740" s="13">
        <v>41974.207638888889</v>
      </c>
    </row>
    <row r="741" spans="1:22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>
        <f t="shared" si="71"/>
        <v>41829.502650462964</v>
      </c>
      <c r="T741">
        <f t="shared" si="70"/>
        <v>41862.502650462964</v>
      </c>
      <c r="U741" s="13">
        <v>41829.502650462964</v>
      </c>
      <c r="V741" s="13">
        <v>41862.502650462964</v>
      </c>
    </row>
    <row r="742" spans="1:22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>
        <f t="shared" si="71"/>
        <v>42162.146782407406</v>
      </c>
      <c r="T742">
        <f t="shared" si="70"/>
        <v>42176.146782407406</v>
      </c>
      <c r="U742" s="13">
        <v>42162.146782407406</v>
      </c>
      <c r="V742" s="13">
        <v>42176.146782407406</v>
      </c>
    </row>
    <row r="743" spans="1:22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>
        <f t="shared" si="71"/>
        <v>41401.648217592592</v>
      </c>
      <c r="T743">
        <f t="shared" si="70"/>
        <v>41436.648217592592</v>
      </c>
      <c r="U743" s="13">
        <v>41401.648217592592</v>
      </c>
      <c r="V743" s="13">
        <v>41436.648217592592</v>
      </c>
    </row>
    <row r="744" spans="1:22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>
        <f t="shared" si="71"/>
        <v>41689.917962962965</v>
      </c>
      <c r="T744">
        <f t="shared" si="70"/>
        <v>41719.876296296294</v>
      </c>
      <c r="U744" s="13">
        <v>41689.917962962965</v>
      </c>
      <c r="V744" s="13">
        <v>41719.876296296294</v>
      </c>
    </row>
    <row r="745" spans="1:22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>
        <f t="shared" si="71"/>
        <v>40990.709317129629</v>
      </c>
      <c r="T745">
        <f t="shared" si="70"/>
        <v>41015.875</v>
      </c>
      <c r="U745" s="13">
        <v>40990.709317129629</v>
      </c>
      <c r="V745" s="13">
        <v>41015.875</v>
      </c>
    </row>
    <row r="746" spans="1:22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>
        <f t="shared" si="71"/>
        <v>41226.95721064815</v>
      </c>
      <c r="T746">
        <f t="shared" si="70"/>
        <v>41256.95721064815</v>
      </c>
      <c r="U746" s="13">
        <v>41226.95721064815</v>
      </c>
      <c r="V746" s="13">
        <v>41256.95721064815</v>
      </c>
    </row>
    <row r="747" spans="1:22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>
        <f t="shared" si="71"/>
        <v>41367.572280092594</v>
      </c>
      <c r="T747">
        <f t="shared" si="70"/>
        <v>41397.572280092594</v>
      </c>
      <c r="U747" s="13">
        <v>41367.572280092594</v>
      </c>
      <c r="V747" s="13">
        <v>41397.572280092594</v>
      </c>
    </row>
    <row r="748" spans="1:22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>
        <f t="shared" si="71"/>
        <v>41157.042928240742</v>
      </c>
      <c r="T748">
        <f t="shared" si="70"/>
        <v>41175.165972222225</v>
      </c>
      <c r="U748" s="13">
        <v>41157.042928240742</v>
      </c>
      <c r="V748" s="13">
        <v>41175.165972222225</v>
      </c>
    </row>
    <row r="749" spans="1:22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>
        <f t="shared" si="71"/>
        <v>41988.548831018517</v>
      </c>
      <c r="T749">
        <f t="shared" si="70"/>
        <v>42019.454166666663</v>
      </c>
      <c r="U749" s="13">
        <v>41988.548831018517</v>
      </c>
      <c r="V749" s="13">
        <v>42019.454166666663</v>
      </c>
    </row>
    <row r="750" spans="1:22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>
        <f t="shared" si="71"/>
        <v>41831.846828703703</v>
      </c>
      <c r="T750">
        <f t="shared" si="70"/>
        <v>41861.846828703703</v>
      </c>
      <c r="U750" s="13">
        <v>41831.846828703703</v>
      </c>
      <c r="V750" s="13">
        <v>41861.846828703703</v>
      </c>
    </row>
    <row r="751" spans="1:22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>
        <f t="shared" si="71"/>
        <v>42733.941319444442</v>
      </c>
      <c r="T751">
        <f t="shared" si="70"/>
        <v>42763.941319444442</v>
      </c>
      <c r="U751" s="13">
        <v>42733.941319444442</v>
      </c>
      <c r="V751" s="13">
        <v>42763.941319444442</v>
      </c>
    </row>
    <row r="752" spans="1:22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>
        <f t="shared" si="71"/>
        <v>41299.878148148149</v>
      </c>
      <c r="T752">
        <f t="shared" si="70"/>
        <v>41329.878148148149</v>
      </c>
      <c r="U752" s="13">
        <v>41299.878148148149</v>
      </c>
      <c r="V752" s="13">
        <v>41329.878148148149</v>
      </c>
    </row>
    <row r="753" spans="1:22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>
        <f t="shared" si="71"/>
        <v>40713.630497685182</v>
      </c>
      <c r="T753">
        <f t="shared" si="70"/>
        <v>40759.630497685182</v>
      </c>
      <c r="U753" s="13">
        <v>40713.630497685182</v>
      </c>
      <c r="V753" s="13">
        <v>40759.630497685182</v>
      </c>
    </row>
    <row r="754" spans="1:22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>
        <f t="shared" si="71"/>
        <v>42639.421493055554</v>
      </c>
      <c r="T754">
        <f t="shared" si="70"/>
        <v>42659.458333333328</v>
      </c>
      <c r="U754" s="13">
        <v>42639.421493055554</v>
      </c>
      <c r="V754" s="13">
        <v>42659.458333333328</v>
      </c>
    </row>
    <row r="755" spans="1:22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>
        <f t="shared" si="71"/>
        <v>42019.590173611112</v>
      </c>
      <c r="T755">
        <f t="shared" si="70"/>
        <v>42049.590173611112</v>
      </c>
      <c r="U755" s="13">
        <v>42019.590173611112</v>
      </c>
      <c r="V755" s="13">
        <v>42049.590173611112</v>
      </c>
    </row>
    <row r="756" spans="1:22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>
        <f t="shared" si="71"/>
        <v>41249.749085648145</v>
      </c>
      <c r="T756">
        <f t="shared" si="70"/>
        <v>41279.749085648145</v>
      </c>
      <c r="U756" s="13">
        <v>41249.749085648145</v>
      </c>
      <c r="V756" s="13">
        <v>41279.749085648145</v>
      </c>
    </row>
    <row r="757" spans="1:22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>
        <f t="shared" si="71"/>
        <v>41383.605057870373</v>
      </c>
      <c r="T757">
        <f t="shared" si="70"/>
        <v>41414.02847222222</v>
      </c>
      <c r="U757" s="13">
        <v>41383.605057870373</v>
      </c>
      <c r="V757" s="13">
        <v>41414.02847222222</v>
      </c>
    </row>
    <row r="758" spans="1:22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>
        <f t="shared" si="71"/>
        <v>40590.766886574071</v>
      </c>
      <c r="T758">
        <f t="shared" si="70"/>
        <v>40651.725219907406</v>
      </c>
      <c r="U758" s="13">
        <v>40590.766886574071</v>
      </c>
      <c r="V758" s="13">
        <v>40651.725219907406</v>
      </c>
    </row>
    <row r="759" spans="1:22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>
        <f t="shared" si="71"/>
        <v>41235.054560185185</v>
      </c>
      <c r="T759">
        <f t="shared" si="70"/>
        <v>41249.054560185185</v>
      </c>
      <c r="U759" s="13">
        <v>41235.054560185185</v>
      </c>
      <c r="V759" s="13">
        <v>41249.054560185185</v>
      </c>
    </row>
    <row r="760" spans="1:22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>
        <f t="shared" si="71"/>
        <v>40429.836435185185</v>
      </c>
      <c r="T760">
        <f t="shared" si="70"/>
        <v>40459.836435185185</v>
      </c>
      <c r="U760" s="13">
        <v>40429.836435185185</v>
      </c>
      <c r="V760" s="13">
        <v>40459.836435185185</v>
      </c>
    </row>
    <row r="761" spans="1:22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>
        <f t="shared" si="71"/>
        <v>41789.330312500002</v>
      </c>
      <c r="T761">
        <f t="shared" si="70"/>
        <v>41829.330312500002</v>
      </c>
      <c r="U761" s="13">
        <v>41789.330312500002</v>
      </c>
      <c r="V761" s="13">
        <v>41829.330312500002</v>
      </c>
    </row>
    <row r="762" spans="1:22" ht="29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>
        <f t="shared" si="71"/>
        <v>42670.764039351852</v>
      </c>
      <c r="T762">
        <f t="shared" si="70"/>
        <v>42700.805706018517</v>
      </c>
      <c r="U762" s="13">
        <v>42670.764039351852</v>
      </c>
      <c r="V762" s="13">
        <v>42700.805706018517</v>
      </c>
    </row>
    <row r="763" spans="1:22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>
        <f t="shared" si="71"/>
        <v>41642.751458333332</v>
      </c>
      <c r="T763">
        <f t="shared" si="70"/>
        <v>41672.751458333332</v>
      </c>
      <c r="U763" s="13">
        <v>41642.751458333332</v>
      </c>
      <c r="V763" s="13">
        <v>41672.751458333332</v>
      </c>
    </row>
    <row r="764" spans="1:22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>
        <f t="shared" si="71"/>
        <v>42690.858449074076</v>
      </c>
      <c r="T764">
        <f t="shared" si="70"/>
        <v>42708.25</v>
      </c>
      <c r="U764" s="13">
        <v>42690.858449074076</v>
      </c>
      <c r="V764" s="13">
        <v>42708.25</v>
      </c>
    </row>
    <row r="765" spans="1:22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>
        <f t="shared" si="71"/>
        <v>41471.446851851855</v>
      </c>
      <c r="T765">
        <f t="shared" si="70"/>
        <v>41501.446851851855</v>
      </c>
      <c r="U765" s="13">
        <v>41471.446851851855</v>
      </c>
      <c r="V765" s="13">
        <v>41501.446851851855</v>
      </c>
    </row>
    <row r="766" spans="1:22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>
        <f t="shared" si="71"/>
        <v>42227.173159722224</v>
      </c>
      <c r="T766">
        <f t="shared" si="70"/>
        <v>42257.173159722224</v>
      </c>
      <c r="U766" s="13">
        <v>42227.173159722224</v>
      </c>
      <c r="V766" s="13">
        <v>42257.173159722224</v>
      </c>
    </row>
    <row r="767" spans="1:22" ht="29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>
        <f t="shared" si="71"/>
        <v>41901.542638888888</v>
      </c>
      <c r="T767">
        <f t="shared" si="70"/>
        <v>41931.542638888888</v>
      </c>
      <c r="U767" s="13">
        <v>41901.542638888888</v>
      </c>
      <c r="V767" s="13">
        <v>41931.542638888888</v>
      </c>
    </row>
    <row r="768" spans="1:22" ht="29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>
        <f t="shared" si="71"/>
        <v>42021.783368055556</v>
      </c>
      <c r="T768">
        <f t="shared" si="70"/>
        <v>42051.783368055556</v>
      </c>
      <c r="U768" s="13">
        <v>42021.783368055556</v>
      </c>
      <c r="V768" s="13">
        <v>42051.783368055556</v>
      </c>
    </row>
    <row r="769" spans="1:22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>
        <f t="shared" si="71"/>
        <v>42115.143634259264</v>
      </c>
      <c r="T769">
        <f t="shared" si="70"/>
        <v>42145.143634259264</v>
      </c>
      <c r="U769" s="13">
        <v>42115.143634259264</v>
      </c>
      <c r="V769" s="13">
        <v>42145.143634259264</v>
      </c>
    </row>
    <row r="770" spans="1:22" ht="29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>
        <f t="shared" si="71"/>
        <v>41594.207060185188</v>
      </c>
      <c r="T770">
        <f t="shared" si="70"/>
        <v>41624.207060185188</v>
      </c>
      <c r="U770" s="13">
        <v>41594.207060185188</v>
      </c>
      <c r="V770" s="13">
        <v>41624.207060185188</v>
      </c>
    </row>
    <row r="771" spans="1:22" ht="29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>
        <f t="shared" si="71"/>
        <v>41604.996458333335</v>
      </c>
      <c r="T771">
        <f t="shared" ref="T771:T834" si="76">DATE(1970,1,1)+(I771/24/60/60)</f>
        <v>41634.996458333335</v>
      </c>
      <c r="U771" s="13">
        <v>41604.996458333335</v>
      </c>
      <c r="V771" s="13">
        <v>41634.996458333335</v>
      </c>
    </row>
    <row r="772" spans="1:22" ht="29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>
        <f t="shared" ref="S772:S835" si="77">DATE(1970,1,1)+(J772/24/60/60)</f>
        <v>41289.9996412037</v>
      </c>
      <c r="T772">
        <f t="shared" si="76"/>
        <v>41329.9996412037</v>
      </c>
      <c r="U772" s="13">
        <v>41289.9996412037</v>
      </c>
      <c r="V772" s="13">
        <v>41329.9996412037</v>
      </c>
    </row>
    <row r="773" spans="1:22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>
        <f t="shared" si="77"/>
        <v>42349.824097222227</v>
      </c>
      <c r="T773">
        <f t="shared" si="76"/>
        <v>42399.824097222227</v>
      </c>
      <c r="U773" s="13">
        <v>42349.824097222227</v>
      </c>
      <c r="V773" s="13">
        <v>42399.824097222227</v>
      </c>
    </row>
    <row r="774" spans="1:22" ht="2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>
        <f t="shared" si="77"/>
        <v>40068.056932870371</v>
      </c>
      <c r="T774">
        <f t="shared" si="76"/>
        <v>40118.165972222225</v>
      </c>
      <c r="U774" s="13">
        <v>40068.056932870371</v>
      </c>
      <c r="V774" s="13">
        <v>40118.165972222225</v>
      </c>
    </row>
    <row r="775" spans="1:22" ht="29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>
        <f t="shared" si="77"/>
        <v>42100.735937500001</v>
      </c>
      <c r="T775">
        <f t="shared" si="76"/>
        <v>42134.959027777775</v>
      </c>
      <c r="U775" s="13">
        <v>42100.735937500001</v>
      </c>
      <c r="V775" s="13">
        <v>42134.959027777775</v>
      </c>
    </row>
    <row r="776" spans="1:22" ht="29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>
        <f t="shared" si="77"/>
        <v>41663.780300925922</v>
      </c>
      <c r="T776">
        <f t="shared" si="76"/>
        <v>41693.780300925922</v>
      </c>
      <c r="U776" s="13">
        <v>41663.780300925922</v>
      </c>
      <c r="V776" s="13">
        <v>41693.780300925922</v>
      </c>
    </row>
    <row r="777" spans="1:22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>
        <f t="shared" si="77"/>
        <v>40863.060127314813</v>
      </c>
      <c r="T777">
        <f t="shared" si="76"/>
        <v>40893.060127314813</v>
      </c>
      <c r="U777" s="13">
        <v>40863.060127314813</v>
      </c>
      <c r="V777" s="13">
        <v>40893.060127314813</v>
      </c>
    </row>
    <row r="778" spans="1:22" ht="29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>
        <f t="shared" si="77"/>
        <v>42250.685706018514</v>
      </c>
      <c r="T778">
        <f t="shared" si="76"/>
        <v>42288.208333333328</v>
      </c>
      <c r="U778" s="13">
        <v>42250.685706018514</v>
      </c>
      <c r="V778" s="13">
        <v>42288.208333333328</v>
      </c>
    </row>
    <row r="779" spans="1:22" ht="29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>
        <f t="shared" si="77"/>
        <v>41456.981215277774</v>
      </c>
      <c r="T779">
        <f t="shared" si="76"/>
        <v>41486.981215277774</v>
      </c>
      <c r="U779" s="13">
        <v>41456.981215277774</v>
      </c>
      <c r="V779" s="13">
        <v>41486.981215277774</v>
      </c>
    </row>
    <row r="780" spans="1:22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>
        <f t="shared" si="77"/>
        <v>41729.702314814815</v>
      </c>
      <c r="T780">
        <f t="shared" si="76"/>
        <v>41759.702314814815</v>
      </c>
      <c r="U780" s="13">
        <v>41729.702314814815</v>
      </c>
      <c r="V780" s="13">
        <v>41759.702314814815</v>
      </c>
    </row>
    <row r="781" spans="1:22" ht="29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>
        <f t="shared" si="77"/>
        <v>40436.68408564815</v>
      </c>
      <c r="T781">
        <f t="shared" si="76"/>
        <v>40466.166666666664</v>
      </c>
      <c r="U781" s="13">
        <v>40436.68408564815</v>
      </c>
      <c r="V781" s="13">
        <v>40466.166666666664</v>
      </c>
    </row>
    <row r="782" spans="1:22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>
        <f t="shared" si="77"/>
        <v>40636.673900462964</v>
      </c>
      <c r="T782">
        <f t="shared" si="76"/>
        <v>40666.673900462964</v>
      </c>
      <c r="U782" s="13">
        <v>40636.673900462964</v>
      </c>
      <c r="V782" s="13">
        <v>40666.673900462964</v>
      </c>
    </row>
    <row r="783" spans="1:22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>
        <f t="shared" si="77"/>
        <v>41403.000856481485</v>
      </c>
      <c r="T783">
        <f t="shared" si="76"/>
        <v>41433.000856481485</v>
      </c>
      <c r="U783" s="13">
        <v>41403.000856481485</v>
      </c>
      <c r="V783" s="13">
        <v>41433.000856481485</v>
      </c>
    </row>
    <row r="784" spans="1:22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>
        <f t="shared" si="77"/>
        <v>41116.758125</v>
      </c>
      <c r="T784">
        <f t="shared" si="76"/>
        <v>41146.758125</v>
      </c>
      <c r="U784" s="13">
        <v>41116.758125</v>
      </c>
      <c r="V784" s="13">
        <v>41146.758125</v>
      </c>
    </row>
    <row r="785" spans="1:22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>
        <f t="shared" si="77"/>
        <v>40987.773715277777</v>
      </c>
      <c r="T785">
        <f t="shared" si="76"/>
        <v>41026.916666666664</v>
      </c>
      <c r="U785" s="13">
        <v>40987.773715277777</v>
      </c>
      <c r="V785" s="13">
        <v>41026.916666666664</v>
      </c>
    </row>
    <row r="786" spans="1:22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>
        <f t="shared" si="77"/>
        <v>41675.149525462963</v>
      </c>
      <c r="T786">
        <f t="shared" si="76"/>
        <v>41715.107858796298</v>
      </c>
      <c r="U786" s="13">
        <v>41675.149525462963</v>
      </c>
      <c r="V786" s="13">
        <v>41715.107858796298</v>
      </c>
    </row>
    <row r="787" spans="1:22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>
        <f t="shared" si="77"/>
        <v>41303.593923611108</v>
      </c>
      <c r="T787">
        <f t="shared" si="76"/>
        <v>41333.593923611108</v>
      </c>
      <c r="U787" s="13">
        <v>41303.593923611108</v>
      </c>
      <c r="V787" s="13">
        <v>41333.593923611108</v>
      </c>
    </row>
    <row r="788" spans="1:22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>
        <f t="shared" si="77"/>
        <v>40983.055949074071</v>
      </c>
      <c r="T788">
        <f t="shared" si="76"/>
        <v>41040.657638888893</v>
      </c>
      <c r="U788" s="13">
        <v>40983.055949074071</v>
      </c>
      <c r="V788" s="13">
        <v>41040.657638888893</v>
      </c>
    </row>
    <row r="789" spans="1:22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>
        <f t="shared" si="77"/>
        <v>41549.627615740741</v>
      </c>
      <c r="T789">
        <f t="shared" si="76"/>
        <v>41579.627615740741</v>
      </c>
      <c r="U789" s="13">
        <v>41549.627615740741</v>
      </c>
      <c r="V789" s="13">
        <v>41579.627615740741</v>
      </c>
    </row>
    <row r="790" spans="1:22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>
        <f t="shared" si="77"/>
        <v>41059.006805555553</v>
      </c>
      <c r="T790">
        <f t="shared" si="76"/>
        <v>41097.165972222225</v>
      </c>
      <c r="U790" s="13">
        <v>41059.006805555553</v>
      </c>
      <c r="V790" s="13">
        <v>41097.165972222225</v>
      </c>
    </row>
    <row r="791" spans="1:22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>
        <f t="shared" si="77"/>
        <v>41277.186111111107</v>
      </c>
      <c r="T791">
        <f t="shared" si="76"/>
        <v>41295.332638888889</v>
      </c>
      <c r="U791" s="13">
        <v>41277.186111111107</v>
      </c>
      <c r="V791" s="13">
        <v>41295.332638888889</v>
      </c>
    </row>
    <row r="792" spans="1:22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>
        <f t="shared" si="77"/>
        <v>41276.047905092593</v>
      </c>
      <c r="T792">
        <f t="shared" si="76"/>
        <v>41306.047905092593</v>
      </c>
      <c r="U792" s="13">
        <v>41276.047905092593</v>
      </c>
      <c r="V792" s="13">
        <v>41306.047905092593</v>
      </c>
    </row>
    <row r="793" spans="1:22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>
        <f t="shared" si="77"/>
        <v>41557.780624999999</v>
      </c>
      <c r="T793">
        <f t="shared" si="76"/>
        <v>41591.249305555553</v>
      </c>
      <c r="U793" s="13">
        <v>41557.780624999999</v>
      </c>
      <c r="V793" s="13">
        <v>41591.249305555553</v>
      </c>
    </row>
    <row r="794" spans="1:22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>
        <f t="shared" si="77"/>
        <v>41555.87364583333</v>
      </c>
      <c r="T794">
        <f t="shared" si="76"/>
        <v>41585.915312500001</v>
      </c>
      <c r="U794" s="13">
        <v>41555.87364583333</v>
      </c>
      <c r="V794" s="13">
        <v>41585.915312500001</v>
      </c>
    </row>
    <row r="795" spans="1:22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>
        <f t="shared" si="77"/>
        <v>41442.741249999999</v>
      </c>
      <c r="T795">
        <f t="shared" si="76"/>
        <v>41458.207638888889</v>
      </c>
      <c r="U795" s="13">
        <v>41442.741249999999</v>
      </c>
      <c r="V795" s="13">
        <v>41458.207638888889</v>
      </c>
    </row>
    <row r="796" spans="1:22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>
        <f t="shared" si="77"/>
        <v>40736.115011574075</v>
      </c>
      <c r="T796">
        <f t="shared" si="76"/>
        <v>40791.712500000001</v>
      </c>
      <c r="U796" s="13">
        <v>40736.115011574075</v>
      </c>
      <c r="V796" s="13">
        <v>40791.712500000001</v>
      </c>
    </row>
    <row r="797" spans="1:22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>
        <f t="shared" si="77"/>
        <v>40963.613032407404</v>
      </c>
      <c r="T797">
        <f t="shared" si="76"/>
        <v>41006.207638888889</v>
      </c>
      <c r="U797" s="13">
        <v>40963.613032407404</v>
      </c>
      <c r="V797" s="13">
        <v>41006.207638888889</v>
      </c>
    </row>
    <row r="798" spans="1:22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>
        <f t="shared" si="77"/>
        <v>41502.882928240739</v>
      </c>
      <c r="T798">
        <f t="shared" si="76"/>
        <v>41532.881944444445</v>
      </c>
      <c r="U798" s="13">
        <v>41502.882928240739</v>
      </c>
      <c r="V798" s="13">
        <v>41532.881944444445</v>
      </c>
    </row>
    <row r="799" spans="1:22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>
        <f t="shared" si="77"/>
        <v>40996.994074074071</v>
      </c>
      <c r="T799">
        <f t="shared" si="76"/>
        <v>41028.166666666664</v>
      </c>
      <c r="U799" s="13">
        <v>40996.994074074071</v>
      </c>
      <c r="V799" s="13">
        <v>41028.166666666664</v>
      </c>
    </row>
    <row r="800" spans="1:22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>
        <f t="shared" si="77"/>
        <v>41882.590127314819</v>
      </c>
      <c r="T800">
        <f t="shared" si="76"/>
        <v>41912.590127314819</v>
      </c>
      <c r="U800" s="13">
        <v>41882.590127314819</v>
      </c>
      <c r="V800" s="13">
        <v>41912.590127314819</v>
      </c>
    </row>
    <row r="801" spans="1:22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>
        <f t="shared" si="77"/>
        <v>40996.667199074072</v>
      </c>
      <c r="T801">
        <f t="shared" si="76"/>
        <v>41026.667199074072</v>
      </c>
      <c r="U801" s="13">
        <v>40996.667199074072</v>
      </c>
      <c r="V801" s="13">
        <v>41026.667199074072</v>
      </c>
    </row>
    <row r="802" spans="1:22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>
        <f t="shared" si="77"/>
        <v>41863.433495370373</v>
      </c>
      <c r="T802">
        <f t="shared" si="76"/>
        <v>41893.433495370373</v>
      </c>
      <c r="U802" s="13">
        <v>41863.433495370373</v>
      </c>
      <c r="V802" s="13">
        <v>41893.433495370373</v>
      </c>
    </row>
    <row r="803" spans="1:22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>
        <f t="shared" si="77"/>
        <v>40695.795370370368</v>
      </c>
      <c r="T803">
        <f t="shared" si="76"/>
        <v>40725.795370370368</v>
      </c>
      <c r="U803" s="13">
        <v>40695.795370370368</v>
      </c>
      <c r="V803" s="13">
        <v>40725.795370370368</v>
      </c>
    </row>
    <row r="804" spans="1:22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>
        <f t="shared" si="77"/>
        <v>41123.022268518514</v>
      </c>
      <c r="T804">
        <f t="shared" si="76"/>
        <v>41169.170138888891</v>
      </c>
      <c r="U804" s="13">
        <v>41123.022268518514</v>
      </c>
      <c r="V804" s="13">
        <v>41169.170138888891</v>
      </c>
    </row>
    <row r="805" spans="1:22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>
        <f t="shared" si="77"/>
        <v>40665.949976851851</v>
      </c>
      <c r="T805">
        <f t="shared" si="76"/>
        <v>40692.041666666664</v>
      </c>
      <c r="U805" s="13">
        <v>40665.949976851851</v>
      </c>
      <c r="V805" s="13">
        <v>40692.041666666664</v>
      </c>
    </row>
    <row r="806" spans="1:22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>
        <f t="shared" si="77"/>
        <v>40730.105624999997</v>
      </c>
      <c r="T806">
        <f t="shared" si="76"/>
        <v>40747.165972222225</v>
      </c>
      <c r="U806" s="13">
        <v>40730.105624999997</v>
      </c>
      <c r="V806" s="13">
        <v>40747.165972222225</v>
      </c>
    </row>
    <row r="807" spans="1:22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>
        <f t="shared" si="77"/>
        <v>40690.823055555556</v>
      </c>
      <c r="T807">
        <f t="shared" si="76"/>
        <v>40740.958333333336</v>
      </c>
      <c r="U807" s="13">
        <v>40690.823055555556</v>
      </c>
      <c r="V807" s="13">
        <v>40740.958333333336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>
        <f t="shared" si="77"/>
        <v>40763.691423611112</v>
      </c>
      <c r="T808">
        <f t="shared" si="76"/>
        <v>40793.691423611112</v>
      </c>
      <c r="U808" s="13">
        <v>40763.691423611112</v>
      </c>
      <c r="V808" s="13">
        <v>40793.691423611112</v>
      </c>
    </row>
    <row r="809" spans="1:22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>
        <f t="shared" si="77"/>
        <v>42759.628599537042</v>
      </c>
      <c r="T809">
        <f t="shared" si="76"/>
        <v>42795.083333333328</v>
      </c>
      <c r="U809" s="13">
        <v>42759.628599537042</v>
      </c>
      <c r="V809" s="13">
        <v>42795.083333333328</v>
      </c>
    </row>
    <row r="810" spans="1:22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>
        <f t="shared" si="77"/>
        <v>41962.100532407407</v>
      </c>
      <c r="T810">
        <f t="shared" si="76"/>
        <v>41995.207638888889</v>
      </c>
      <c r="U810" s="13">
        <v>41962.100532407407</v>
      </c>
      <c r="V810" s="13">
        <v>41995.207638888889</v>
      </c>
    </row>
    <row r="811" spans="1:22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>
        <f t="shared" si="77"/>
        <v>41628.833680555559</v>
      </c>
      <c r="T811">
        <f t="shared" si="76"/>
        <v>41658.833680555559</v>
      </c>
      <c r="U811" s="13">
        <v>41628.833680555559</v>
      </c>
      <c r="V811" s="13">
        <v>41658.833680555559</v>
      </c>
    </row>
    <row r="812" spans="1:22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>
        <f t="shared" si="77"/>
        <v>41123.056273148148</v>
      </c>
      <c r="T812">
        <f t="shared" si="76"/>
        <v>41153.056273148148</v>
      </c>
      <c r="U812" s="13">
        <v>41123.056273148148</v>
      </c>
      <c r="V812" s="13">
        <v>41153.056273148148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>
        <f t="shared" si="77"/>
        <v>41443.643541666665</v>
      </c>
      <c r="T813">
        <f t="shared" si="76"/>
        <v>41465.702777777777</v>
      </c>
      <c r="U813" s="13">
        <v>41443.643541666665</v>
      </c>
      <c r="V813" s="13">
        <v>41465.702777777777</v>
      </c>
    </row>
    <row r="814" spans="1:22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>
        <f t="shared" si="77"/>
        <v>41282.017962962964</v>
      </c>
      <c r="T814">
        <f t="shared" si="76"/>
        <v>41334.581944444442</v>
      </c>
      <c r="U814" s="13">
        <v>41282.017962962964</v>
      </c>
      <c r="V814" s="13">
        <v>41334.581944444442</v>
      </c>
    </row>
    <row r="815" spans="1:22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>
        <f t="shared" si="77"/>
        <v>41080.960243055553</v>
      </c>
      <c r="T815">
        <f t="shared" si="76"/>
        <v>41110.960243055553</v>
      </c>
      <c r="U815" s="13">
        <v>41080.960243055553</v>
      </c>
      <c r="V815" s="13">
        <v>41110.960243055553</v>
      </c>
    </row>
    <row r="816" spans="1:22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>
        <f t="shared" si="77"/>
        <v>40679.743067129632</v>
      </c>
      <c r="T816">
        <f t="shared" si="76"/>
        <v>40694.75277777778</v>
      </c>
      <c r="U816" s="13">
        <v>40679.743067129632</v>
      </c>
      <c r="V816" s="13">
        <v>40694.75277777778</v>
      </c>
    </row>
    <row r="817" spans="1:22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>
        <f t="shared" si="77"/>
        <v>41914.917858796296</v>
      </c>
      <c r="T817">
        <f t="shared" si="76"/>
        <v>41944.917858796296</v>
      </c>
      <c r="U817" s="13">
        <v>41914.917858796296</v>
      </c>
      <c r="V817" s="13">
        <v>41944.917858796296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>
        <f t="shared" si="77"/>
        <v>41341.870868055557</v>
      </c>
      <c r="T818">
        <f t="shared" si="76"/>
        <v>41373.270833333336</v>
      </c>
      <c r="U818" s="13">
        <v>41341.870868055557</v>
      </c>
      <c r="V818" s="13">
        <v>41373.270833333336</v>
      </c>
    </row>
    <row r="819" spans="1:22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>
        <f t="shared" si="77"/>
        <v>40925.599664351852</v>
      </c>
      <c r="T819">
        <f t="shared" si="76"/>
        <v>40979.207638888889</v>
      </c>
      <c r="U819" s="13">
        <v>40925.599664351852</v>
      </c>
      <c r="V819" s="13">
        <v>40979.207638888889</v>
      </c>
    </row>
    <row r="820" spans="1:22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>
        <f t="shared" si="77"/>
        <v>41120.882881944446</v>
      </c>
      <c r="T820">
        <f t="shared" si="76"/>
        <v>41128.709027777775</v>
      </c>
      <c r="U820" s="13">
        <v>41120.882881944446</v>
      </c>
      <c r="V820" s="13">
        <v>41128.709027777775</v>
      </c>
    </row>
    <row r="821" spans="1:22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>
        <f t="shared" si="77"/>
        <v>41619.998310185183</v>
      </c>
      <c r="T821">
        <f t="shared" si="76"/>
        <v>41629.197222222225</v>
      </c>
      <c r="U821" s="13">
        <v>41619.998310185183</v>
      </c>
      <c r="V821" s="13">
        <v>41629.197222222225</v>
      </c>
    </row>
    <row r="822" spans="1:22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>
        <f t="shared" si="77"/>
        <v>41768.841921296291</v>
      </c>
      <c r="T822">
        <f t="shared" si="76"/>
        <v>41799.208333333336</v>
      </c>
      <c r="U822" s="13">
        <v>41768.841921296291</v>
      </c>
      <c r="V822" s="13">
        <v>41799.208333333336</v>
      </c>
    </row>
    <row r="823" spans="1:22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>
        <f t="shared" si="77"/>
        <v>42093.922048611115</v>
      </c>
      <c r="T823">
        <f t="shared" si="76"/>
        <v>42128.167361111111</v>
      </c>
      <c r="U823" s="13">
        <v>42093.922048611115</v>
      </c>
      <c r="V823" s="13">
        <v>42128.167361111111</v>
      </c>
    </row>
    <row r="824" spans="1:22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>
        <f t="shared" si="77"/>
        <v>41157.947337962964</v>
      </c>
      <c r="T824">
        <f t="shared" si="76"/>
        <v>41187.947337962964</v>
      </c>
      <c r="U824" s="13">
        <v>41157.947337962964</v>
      </c>
      <c r="V824" s="13">
        <v>41187.947337962964</v>
      </c>
    </row>
    <row r="825" spans="1:22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>
        <f t="shared" si="77"/>
        <v>42055.972824074073</v>
      </c>
      <c r="T825">
        <f t="shared" si="76"/>
        <v>42085.931157407409</v>
      </c>
      <c r="U825" s="13">
        <v>42055.972824074073</v>
      </c>
      <c r="V825" s="13">
        <v>42085.931157407409</v>
      </c>
    </row>
    <row r="826" spans="1:22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>
        <f t="shared" si="77"/>
        <v>40250.242106481484</v>
      </c>
      <c r="T826">
        <f t="shared" si="76"/>
        <v>40286.290972222225</v>
      </c>
      <c r="U826" s="13">
        <v>40250.242106481484</v>
      </c>
      <c r="V826" s="13">
        <v>40286.290972222225</v>
      </c>
    </row>
    <row r="827" spans="1:22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>
        <f t="shared" si="77"/>
        <v>41186.306527777779</v>
      </c>
      <c r="T827">
        <f t="shared" si="76"/>
        <v>41211.306527777779</v>
      </c>
      <c r="U827" s="13">
        <v>41186.306527777779</v>
      </c>
      <c r="V827" s="13">
        <v>41211.306527777779</v>
      </c>
    </row>
    <row r="828" spans="1:22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>
        <f t="shared" si="77"/>
        <v>40973.038541666669</v>
      </c>
      <c r="T828">
        <f t="shared" si="76"/>
        <v>40993.996874999997</v>
      </c>
      <c r="U828" s="13">
        <v>40973.038541666669</v>
      </c>
      <c r="V828" s="13">
        <v>40993.996874999997</v>
      </c>
    </row>
    <row r="829" spans="1:22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>
        <f t="shared" si="77"/>
        <v>40927.473460648151</v>
      </c>
      <c r="T829">
        <f t="shared" si="76"/>
        <v>40953.825694444444</v>
      </c>
      <c r="U829" s="13">
        <v>40927.473460648151</v>
      </c>
      <c r="V829" s="13">
        <v>40953.825694444444</v>
      </c>
    </row>
    <row r="830" spans="1:22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>
        <f t="shared" si="77"/>
        <v>41073.050717592589</v>
      </c>
      <c r="T830">
        <f t="shared" si="76"/>
        <v>41085.683333333334</v>
      </c>
      <c r="U830" s="13">
        <v>41073.050717592589</v>
      </c>
      <c r="V830" s="13">
        <v>41085.683333333334</v>
      </c>
    </row>
    <row r="831" spans="1:22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>
        <f t="shared" si="77"/>
        <v>42504.801388888889</v>
      </c>
      <c r="T831">
        <f t="shared" si="76"/>
        <v>42564.801388888889</v>
      </c>
      <c r="U831" s="13">
        <v>42504.801388888889</v>
      </c>
      <c r="V831" s="13">
        <v>42564.801388888889</v>
      </c>
    </row>
    <row r="832" spans="1:22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>
        <f t="shared" si="77"/>
        <v>41325.525752314818</v>
      </c>
      <c r="T832">
        <f t="shared" si="76"/>
        <v>41355.484085648146</v>
      </c>
      <c r="U832" s="13">
        <v>41325.525752314818</v>
      </c>
      <c r="V832" s="13">
        <v>41355.484085648146</v>
      </c>
    </row>
    <row r="833" spans="1:22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>
        <f t="shared" si="77"/>
        <v>40996.646921296298</v>
      </c>
      <c r="T833">
        <f t="shared" si="76"/>
        <v>41026.646921296298</v>
      </c>
      <c r="U833" s="13">
        <v>40996.646921296298</v>
      </c>
      <c r="V833" s="13">
        <v>41026.646921296298</v>
      </c>
    </row>
    <row r="834" spans="1:22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>
        <f t="shared" si="77"/>
        <v>40869.675173611111</v>
      </c>
      <c r="T834">
        <f t="shared" si="76"/>
        <v>40929.342361111107</v>
      </c>
      <c r="U834" s="13">
        <v>40869.675173611111</v>
      </c>
      <c r="V834" s="13">
        <v>40929.342361111107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>
        <f t="shared" si="77"/>
        <v>41718.878182870372</v>
      </c>
      <c r="T835">
        <f t="shared" ref="T835:T898" si="82">DATE(1970,1,1)+(I835/24/60/60)</f>
        <v>41748.878182870372</v>
      </c>
      <c r="U835" s="13">
        <v>41718.878182870372</v>
      </c>
      <c r="V835" s="13">
        <v>41748.878182870372</v>
      </c>
    </row>
    <row r="836" spans="1:22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>
        <f t="shared" ref="S836:S899" si="83">DATE(1970,1,1)+(J836/24/60/60)</f>
        <v>41422.822824074072</v>
      </c>
      <c r="T836">
        <f t="shared" si="82"/>
        <v>41456.165972222225</v>
      </c>
      <c r="U836" s="13">
        <v>41422.822824074072</v>
      </c>
      <c r="V836" s="13">
        <v>41456.165972222225</v>
      </c>
    </row>
    <row r="837" spans="1:22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>
        <f t="shared" si="83"/>
        <v>41005.45784722222</v>
      </c>
      <c r="T837">
        <f t="shared" si="82"/>
        <v>41048.125</v>
      </c>
      <c r="U837" s="13">
        <v>41005.45784722222</v>
      </c>
      <c r="V837" s="13">
        <v>41048.125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>
        <f t="shared" si="83"/>
        <v>41524.056921296295</v>
      </c>
      <c r="T838">
        <f t="shared" si="82"/>
        <v>41554.056921296295</v>
      </c>
      <c r="U838" s="13">
        <v>41524.056921296295</v>
      </c>
      <c r="V838" s="13">
        <v>41554.056921296295</v>
      </c>
    </row>
    <row r="839" spans="1:22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>
        <f t="shared" si="83"/>
        <v>41730.998402777775</v>
      </c>
      <c r="T839">
        <f t="shared" si="82"/>
        <v>41760.998402777775</v>
      </c>
      <c r="U839" s="13">
        <v>41730.998402777775</v>
      </c>
      <c r="V839" s="13">
        <v>41760.998402777775</v>
      </c>
    </row>
    <row r="840" spans="1:22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>
        <f t="shared" si="83"/>
        <v>40895.897974537038</v>
      </c>
      <c r="T840">
        <f t="shared" si="82"/>
        <v>40925.897974537038</v>
      </c>
      <c r="U840" s="13">
        <v>40895.897974537038</v>
      </c>
      <c r="V840" s="13">
        <v>40925.897974537038</v>
      </c>
    </row>
    <row r="841" spans="1:22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>
        <f t="shared" si="83"/>
        <v>41144.763379629629</v>
      </c>
      <c r="T841">
        <f t="shared" si="82"/>
        <v>41174.763379629629</v>
      </c>
      <c r="U841" s="13">
        <v>41144.763379629629</v>
      </c>
      <c r="V841" s="13">
        <v>41174.763379629629</v>
      </c>
    </row>
    <row r="842" spans="1:22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>
        <f t="shared" si="83"/>
        <v>42607.226701388892</v>
      </c>
      <c r="T842">
        <f t="shared" si="82"/>
        <v>42637.226701388892</v>
      </c>
      <c r="U842" s="13">
        <v>42607.226701388892</v>
      </c>
      <c r="V842" s="13">
        <v>42637.226701388892</v>
      </c>
    </row>
    <row r="843" spans="1:22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>
        <f t="shared" si="83"/>
        <v>41923.838692129626</v>
      </c>
      <c r="T843">
        <f t="shared" si="82"/>
        <v>41953.88035879629</v>
      </c>
      <c r="U843" s="13">
        <v>41923.838692129626</v>
      </c>
      <c r="V843" s="13">
        <v>41953.88035879629</v>
      </c>
    </row>
    <row r="844" spans="1:22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>
        <f t="shared" si="83"/>
        <v>41526.59239583333</v>
      </c>
      <c r="T844">
        <f t="shared" si="82"/>
        <v>41561.165972222225</v>
      </c>
      <c r="U844" s="13">
        <v>41526.59239583333</v>
      </c>
      <c r="V844" s="13">
        <v>41561.165972222225</v>
      </c>
    </row>
    <row r="845" spans="1:22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>
        <f t="shared" si="83"/>
        <v>42695.257870370369</v>
      </c>
      <c r="T845">
        <f t="shared" si="82"/>
        <v>42712.333333333328</v>
      </c>
      <c r="U845" s="13">
        <v>42695.257870370369</v>
      </c>
      <c r="V845" s="13">
        <v>42712.333333333328</v>
      </c>
    </row>
    <row r="846" spans="1:22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>
        <f t="shared" si="83"/>
        <v>41905.684629629628</v>
      </c>
      <c r="T846">
        <f t="shared" si="82"/>
        <v>41944.207638888889</v>
      </c>
      <c r="U846" s="13">
        <v>41905.684629629628</v>
      </c>
      <c r="V846" s="13">
        <v>41944.207638888889</v>
      </c>
    </row>
    <row r="847" spans="1:22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>
        <f t="shared" si="83"/>
        <v>42578.205972222218</v>
      </c>
      <c r="T847">
        <f t="shared" si="82"/>
        <v>42618.165972222225</v>
      </c>
      <c r="U847" s="13">
        <v>42578.205972222218</v>
      </c>
      <c r="V847" s="13">
        <v>42618.165972222225</v>
      </c>
    </row>
    <row r="848" spans="1:22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>
        <f t="shared" si="83"/>
        <v>41694.391840277778</v>
      </c>
      <c r="T848">
        <f t="shared" si="82"/>
        <v>41708.583333333336</v>
      </c>
      <c r="U848" s="13">
        <v>41694.391840277778</v>
      </c>
      <c r="V848" s="13">
        <v>41708.583333333336</v>
      </c>
    </row>
    <row r="849" spans="1:22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>
        <f t="shared" si="83"/>
        <v>42165.798333333332</v>
      </c>
      <c r="T849">
        <f t="shared" si="82"/>
        <v>42195.798333333332</v>
      </c>
      <c r="U849" s="13">
        <v>42165.798333333332</v>
      </c>
      <c r="V849" s="13">
        <v>42195.798333333332</v>
      </c>
    </row>
    <row r="850" spans="1:22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>
        <f t="shared" si="83"/>
        <v>42078.792048611111</v>
      </c>
      <c r="T850">
        <f t="shared" si="82"/>
        <v>42108.792048611111</v>
      </c>
      <c r="U850" s="13">
        <v>42078.792048611111</v>
      </c>
      <c r="V850" s="13">
        <v>42108.792048611111</v>
      </c>
    </row>
    <row r="851" spans="1:22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>
        <f t="shared" si="83"/>
        <v>42051.148888888885</v>
      </c>
      <c r="T851">
        <f t="shared" si="82"/>
        <v>42079.107222222221</v>
      </c>
      <c r="U851" s="13">
        <v>42051.148888888885</v>
      </c>
      <c r="V851" s="13">
        <v>42079.107222222221</v>
      </c>
    </row>
    <row r="852" spans="1:22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>
        <f t="shared" si="83"/>
        <v>42452.827743055554</v>
      </c>
      <c r="T852">
        <f t="shared" si="82"/>
        <v>42485.207638888889</v>
      </c>
      <c r="U852" s="13">
        <v>42452.827743055554</v>
      </c>
      <c r="V852" s="13">
        <v>42485.207638888889</v>
      </c>
    </row>
    <row r="853" spans="1:22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>
        <f t="shared" si="83"/>
        <v>42522.880243055552</v>
      </c>
      <c r="T853">
        <f t="shared" si="82"/>
        <v>42582.822916666672</v>
      </c>
      <c r="U853" s="13">
        <v>42522.880243055552</v>
      </c>
      <c r="V853" s="13">
        <v>42582.822916666672</v>
      </c>
    </row>
    <row r="854" spans="1:22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>
        <f t="shared" si="83"/>
        <v>42656.805497685185</v>
      </c>
      <c r="T854">
        <f t="shared" si="82"/>
        <v>42667.875</v>
      </c>
      <c r="U854" s="13">
        <v>42656.805497685185</v>
      </c>
      <c r="V854" s="13">
        <v>42667.875</v>
      </c>
    </row>
    <row r="855" spans="1:22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>
        <f t="shared" si="83"/>
        <v>42021.832280092596</v>
      </c>
      <c r="T855">
        <f t="shared" si="82"/>
        <v>42051.832280092596</v>
      </c>
      <c r="U855" s="13">
        <v>42021.832280092596</v>
      </c>
      <c r="V855" s="13">
        <v>42051.832280092596</v>
      </c>
    </row>
    <row r="856" spans="1:22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>
        <f t="shared" si="83"/>
        <v>42702.212337962963</v>
      </c>
      <c r="T856">
        <f t="shared" si="82"/>
        <v>42732.212337962963</v>
      </c>
      <c r="U856" s="13">
        <v>42702.212337962963</v>
      </c>
      <c r="V856" s="13">
        <v>42732.212337962963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>
        <f t="shared" si="83"/>
        <v>42545.125196759254</v>
      </c>
      <c r="T857">
        <f t="shared" si="82"/>
        <v>42575.125196759254</v>
      </c>
      <c r="U857" s="13">
        <v>42545.125196759254</v>
      </c>
      <c r="V857" s="13">
        <v>42575.125196759254</v>
      </c>
    </row>
    <row r="858" spans="1:22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>
        <f t="shared" si="83"/>
        <v>42609.311990740738</v>
      </c>
      <c r="T858">
        <f t="shared" si="82"/>
        <v>42668.791666666672</v>
      </c>
      <c r="U858" s="13">
        <v>42609.311990740738</v>
      </c>
      <c r="V858" s="13">
        <v>42668.791666666672</v>
      </c>
    </row>
    <row r="859" spans="1:22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>
        <f t="shared" si="83"/>
        <v>42291.581377314811</v>
      </c>
      <c r="T859">
        <f t="shared" si="82"/>
        <v>42333.623043981483</v>
      </c>
      <c r="U859" s="13">
        <v>42291.581377314811</v>
      </c>
      <c r="V859" s="13">
        <v>42333.623043981483</v>
      </c>
    </row>
    <row r="860" spans="1:22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>
        <f t="shared" si="83"/>
        <v>42079.745578703703</v>
      </c>
      <c r="T860">
        <f t="shared" si="82"/>
        <v>42109.957638888889</v>
      </c>
      <c r="U860" s="13">
        <v>42079.745578703703</v>
      </c>
      <c r="V860" s="13">
        <v>42109.957638888889</v>
      </c>
    </row>
    <row r="861" spans="1:22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>
        <f t="shared" si="83"/>
        <v>42128.820231481484</v>
      </c>
      <c r="T861">
        <f t="shared" si="82"/>
        <v>42159</v>
      </c>
      <c r="U861" s="13">
        <v>42128.820231481484</v>
      </c>
      <c r="V861" s="13">
        <v>42159</v>
      </c>
    </row>
    <row r="862" spans="1:22" ht="29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>
        <f t="shared" si="83"/>
        <v>41570.482789351852</v>
      </c>
      <c r="T862">
        <f t="shared" si="82"/>
        <v>41600.524456018517</v>
      </c>
      <c r="U862" s="13">
        <v>41570.482789351852</v>
      </c>
      <c r="V862" s="13">
        <v>41600.524456018517</v>
      </c>
    </row>
    <row r="863" spans="1:22" ht="29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>
        <f t="shared" si="83"/>
        <v>42599.965324074074</v>
      </c>
      <c r="T863">
        <f t="shared" si="82"/>
        <v>42629.965324074074</v>
      </c>
      <c r="U863" s="13">
        <v>42599.965324074074</v>
      </c>
      <c r="V863" s="13">
        <v>42629.965324074074</v>
      </c>
    </row>
    <row r="864" spans="1:22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>
        <f t="shared" si="83"/>
        <v>41559.554953703708</v>
      </c>
      <c r="T864">
        <f t="shared" si="82"/>
        <v>41589.596620370372</v>
      </c>
      <c r="U864" s="13">
        <v>41559.554953703708</v>
      </c>
      <c r="V864" s="13">
        <v>41589.596620370372</v>
      </c>
    </row>
    <row r="865" spans="1:22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>
        <f t="shared" si="83"/>
        <v>40921.117662037039</v>
      </c>
      <c r="T865">
        <f t="shared" si="82"/>
        <v>40951.117662037039</v>
      </c>
      <c r="U865" s="13">
        <v>40921.117662037039</v>
      </c>
      <c r="V865" s="13">
        <v>40951.117662037039</v>
      </c>
    </row>
    <row r="866" spans="1:22" ht="29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>
        <f t="shared" si="83"/>
        <v>41541.106921296298</v>
      </c>
      <c r="T866">
        <f t="shared" si="82"/>
        <v>41563.415972222225</v>
      </c>
      <c r="U866" s="13">
        <v>41541.106921296298</v>
      </c>
      <c r="V866" s="13">
        <v>41563.415972222225</v>
      </c>
    </row>
    <row r="867" spans="1:22" ht="29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>
        <f t="shared" si="83"/>
        <v>41230.773113425923</v>
      </c>
      <c r="T867">
        <f t="shared" si="82"/>
        <v>41290.773113425923</v>
      </c>
      <c r="U867" s="13">
        <v>41230.773113425923</v>
      </c>
      <c r="V867" s="13">
        <v>41290.773113425923</v>
      </c>
    </row>
    <row r="868" spans="1:22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>
        <f t="shared" si="83"/>
        <v>42025.637939814813</v>
      </c>
      <c r="T868">
        <f t="shared" si="82"/>
        <v>42063.631944444445</v>
      </c>
      <c r="U868" s="13">
        <v>42025.637939814813</v>
      </c>
      <c r="V868" s="13">
        <v>42063.631944444445</v>
      </c>
    </row>
    <row r="869" spans="1:22" ht="29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>
        <f t="shared" si="83"/>
        <v>40088.105393518519</v>
      </c>
      <c r="T869">
        <f t="shared" si="82"/>
        <v>40148.207638888889</v>
      </c>
      <c r="U869" s="13">
        <v>40088.105393518519</v>
      </c>
      <c r="V869" s="13">
        <v>40148.207638888889</v>
      </c>
    </row>
    <row r="870" spans="1:22" ht="2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>
        <f t="shared" si="83"/>
        <v>41616.027754629627</v>
      </c>
      <c r="T870">
        <f t="shared" si="82"/>
        <v>41646.027754629627</v>
      </c>
      <c r="U870" s="13">
        <v>41616.027754629627</v>
      </c>
      <c r="V870" s="13">
        <v>41646.027754629627</v>
      </c>
    </row>
    <row r="871" spans="1:22" ht="29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>
        <f t="shared" si="83"/>
        <v>41342.845567129625</v>
      </c>
      <c r="T871">
        <f t="shared" si="82"/>
        <v>41372.803900462961</v>
      </c>
      <c r="U871" s="13">
        <v>41342.845567129625</v>
      </c>
      <c r="V871" s="13">
        <v>41372.803900462961</v>
      </c>
    </row>
    <row r="872" spans="1:22" ht="29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>
        <f t="shared" si="83"/>
        <v>41488.022256944445</v>
      </c>
      <c r="T872">
        <f t="shared" si="82"/>
        <v>41518.022256944445</v>
      </c>
      <c r="U872" s="13">
        <v>41488.022256944445</v>
      </c>
      <c r="V872" s="13">
        <v>41518.022256944445</v>
      </c>
    </row>
    <row r="873" spans="1:22" ht="29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>
        <f t="shared" si="83"/>
        <v>41577.561284722222</v>
      </c>
      <c r="T873">
        <f t="shared" si="82"/>
        <v>41607.602951388893</v>
      </c>
      <c r="U873" s="13">
        <v>41577.561284722222</v>
      </c>
      <c r="V873" s="13">
        <v>41607.602951388893</v>
      </c>
    </row>
    <row r="874" spans="1:22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>
        <f t="shared" si="83"/>
        <v>40567.825543981482</v>
      </c>
      <c r="T874">
        <f t="shared" si="82"/>
        <v>40612.825543981482</v>
      </c>
      <c r="U874" s="13">
        <v>40567.825543981482</v>
      </c>
      <c r="V874" s="13">
        <v>40612.825543981482</v>
      </c>
    </row>
    <row r="875" spans="1:22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>
        <f t="shared" si="83"/>
        <v>41184.167129629626</v>
      </c>
      <c r="T875">
        <f t="shared" si="82"/>
        <v>41224.208796296298</v>
      </c>
      <c r="U875" s="13">
        <v>41184.167129629626</v>
      </c>
      <c r="V875" s="13">
        <v>41224.208796296298</v>
      </c>
    </row>
    <row r="876" spans="1:22" ht="29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>
        <f t="shared" si="83"/>
        <v>41368.583726851852</v>
      </c>
      <c r="T876">
        <f t="shared" si="82"/>
        <v>41398.583726851852</v>
      </c>
      <c r="U876" s="13">
        <v>41368.583726851852</v>
      </c>
      <c r="V876" s="13">
        <v>41398.583726851852</v>
      </c>
    </row>
    <row r="877" spans="1:22" ht="2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>
        <f t="shared" si="83"/>
        <v>42248.723738425928</v>
      </c>
      <c r="T877">
        <f t="shared" si="82"/>
        <v>42268.723738425928</v>
      </c>
      <c r="U877" s="13">
        <v>42248.723738425928</v>
      </c>
      <c r="V877" s="13">
        <v>42268.723738425928</v>
      </c>
    </row>
    <row r="878" spans="1:22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>
        <f t="shared" si="83"/>
        <v>41276.496840277774</v>
      </c>
      <c r="T878">
        <f t="shared" si="82"/>
        <v>41309.496840277774</v>
      </c>
      <c r="U878" s="13">
        <v>41276.496840277774</v>
      </c>
      <c r="V878" s="13">
        <v>41309.496840277774</v>
      </c>
    </row>
    <row r="879" spans="1:22" ht="29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>
        <f t="shared" si="83"/>
        <v>41597.788888888892</v>
      </c>
      <c r="T879">
        <f t="shared" si="82"/>
        <v>41627.788888888892</v>
      </c>
      <c r="U879" s="13">
        <v>41597.788888888892</v>
      </c>
      <c r="V879" s="13">
        <v>41627.788888888892</v>
      </c>
    </row>
    <row r="880" spans="1:22" ht="29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>
        <f t="shared" si="83"/>
        <v>40505.232916666668</v>
      </c>
      <c r="T880">
        <f t="shared" si="82"/>
        <v>40535.232916666668</v>
      </c>
      <c r="U880" s="13">
        <v>40505.232916666668</v>
      </c>
      <c r="V880" s="13">
        <v>40535.232916666668</v>
      </c>
    </row>
    <row r="881" spans="1:22" ht="29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>
        <f t="shared" si="83"/>
        <v>41037.829918981479</v>
      </c>
      <c r="T881">
        <f t="shared" si="82"/>
        <v>41058.829918981479</v>
      </c>
      <c r="U881" s="13">
        <v>41037.829918981479</v>
      </c>
      <c r="V881" s="13">
        <v>41058.829918981479</v>
      </c>
    </row>
    <row r="882" spans="1:22" ht="29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>
        <f t="shared" si="83"/>
        <v>41179.32104166667</v>
      </c>
      <c r="T882">
        <f t="shared" si="82"/>
        <v>41212.32104166667</v>
      </c>
      <c r="U882" s="13">
        <v>41179.32104166667</v>
      </c>
      <c r="V882" s="13">
        <v>41212.32104166667</v>
      </c>
    </row>
    <row r="883" spans="1:22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>
        <f t="shared" si="83"/>
        <v>40877.25099537037</v>
      </c>
      <c r="T883">
        <f t="shared" si="82"/>
        <v>40922.25099537037</v>
      </c>
      <c r="U883" s="13">
        <v>40877.25099537037</v>
      </c>
      <c r="V883" s="13">
        <v>40922.25099537037</v>
      </c>
    </row>
    <row r="884" spans="1:22" ht="29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>
        <f t="shared" si="83"/>
        <v>40759.860532407409</v>
      </c>
      <c r="T884">
        <f t="shared" si="82"/>
        <v>40792.860532407409</v>
      </c>
      <c r="U884" s="13">
        <v>40759.860532407409</v>
      </c>
      <c r="V884" s="13">
        <v>40792.860532407409</v>
      </c>
    </row>
    <row r="885" spans="1:22" ht="29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>
        <f t="shared" si="83"/>
        <v>42371.935590277775</v>
      </c>
      <c r="T885">
        <f t="shared" si="82"/>
        <v>42431.935590277775</v>
      </c>
      <c r="U885" s="13">
        <v>42371.935590277775</v>
      </c>
      <c r="V885" s="13">
        <v>42431.935590277775</v>
      </c>
    </row>
    <row r="886" spans="1:22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>
        <f t="shared" si="83"/>
        <v>40981.802615740744</v>
      </c>
      <c r="T886">
        <f t="shared" si="82"/>
        <v>41041.104861111111</v>
      </c>
      <c r="U886" s="13">
        <v>40981.802615740744</v>
      </c>
      <c r="V886" s="13">
        <v>41041.104861111111</v>
      </c>
    </row>
    <row r="887" spans="1:22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>
        <f t="shared" si="83"/>
        <v>42713.941099537042</v>
      </c>
      <c r="T887">
        <f t="shared" si="82"/>
        <v>42734.941099537042</v>
      </c>
      <c r="U887" s="13">
        <v>42713.941099537042</v>
      </c>
      <c r="V887" s="13">
        <v>42734.941099537042</v>
      </c>
    </row>
    <row r="888" spans="1:22" ht="29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>
        <f t="shared" si="83"/>
        <v>42603.870520833334</v>
      </c>
      <c r="T888">
        <f t="shared" si="82"/>
        <v>42628.870520833334</v>
      </c>
      <c r="U888" s="13">
        <v>42603.870520833334</v>
      </c>
      <c r="V888" s="13">
        <v>42628.870520833334</v>
      </c>
    </row>
    <row r="889" spans="1:22" ht="29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>
        <f t="shared" si="83"/>
        <v>41026.958969907406</v>
      </c>
      <c r="T889">
        <f t="shared" si="82"/>
        <v>41056.958969907406</v>
      </c>
      <c r="U889" s="13">
        <v>41026.958969907406</v>
      </c>
      <c r="V889" s="13">
        <v>41056.958969907406</v>
      </c>
    </row>
    <row r="890" spans="1:22" ht="29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>
        <f t="shared" si="83"/>
        <v>40751.753298611111</v>
      </c>
      <c r="T890">
        <f t="shared" si="82"/>
        <v>40787.25</v>
      </c>
      <c r="U890" s="13">
        <v>40751.753298611111</v>
      </c>
      <c r="V890" s="13">
        <v>40787.25</v>
      </c>
    </row>
    <row r="891" spans="1:22" ht="29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>
        <f t="shared" si="83"/>
        <v>41887.784062499995</v>
      </c>
      <c r="T891">
        <f t="shared" si="82"/>
        <v>41917.784062499995</v>
      </c>
      <c r="U891" s="13">
        <v>41887.784062499995</v>
      </c>
      <c r="V891" s="13">
        <v>41917.784062499995</v>
      </c>
    </row>
    <row r="892" spans="1:22" ht="29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>
        <f t="shared" si="83"/>
        <v>41569.698831018519</v>
      </c>
      <c r="T892">
        <f t="shared" si="82"/>
        <v>41599.740497685183</v>
      </c>
      <c r="U892" s="13">
        <v>41569.698831018519</v>
      </c>
      <c r="V892" s="13">
        <v>41599.740497685183</v>
      </c>
    </row>
    <row r="893" spans="1:22" ht="29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>
        <f t="shared" si="83"/>
        <v>41842.031597222223</v>
      </c>
      <c r="T893">
        <f t="shared" si="82"/>
        <v>41872.031597222223</v>
      </c>
      <c r="U893" s="13">
        <v>41842.031597222223</v>
      </c>
      <c r="V893" s="13">
        <v>41872.031597222223</v>
      </c>
    </row>
    <row r="894" spans="1:22" ht="29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>
        <f t="shared" si="83"/>
        <v>40304.20003472222</v>
      </c>
      <c r="T894">
        <f t="shared" si="82"/>
        <v>40391.166666666664</v>
      </c>
      <c r="U894" s="13">
        <v>40304.20003472222</v>
      </c>
      <c r="V894" s="13">
        <v>40391.166666666664</v>
      </c>
    </row>
    <row r="895" spans="1:22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>
        <f t="shared" si="83"/>
        <v>42065.897719907407</v>
      </c>
      <c r="T895">
        <f t="shared" si="82"/>
        <v>42095.856053240743</v>
      </c>
      <c r="U895" s="13">
        <v>42065.897719907407</v>
      </c>
      <c r="V895" s="13">
        <v>42095.856053240743</v>
      </c>
    </row>
    <row r="896" spans="1:22" ht="29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>
        <f t="shared" si="83"/>
        <v>42496.981597222228</v>
      </c>
      <c r="T896">
        <f t="shared" si="82"/>
        <v>42526.981597222228</v>
      </c>
      <c r="U896" s="13">
        <v>42496.981597222228</v>
      </c>
      <c r="V896" s="13">
        <v>42526.981597222228</v>
      </c>
    </row>
    <row r="897" spans="1:22" ht="29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>
        <f t="shared" si="83"/>
        <v>40431.127650462964</v>
      </c>
      <c r="T897">
        <f t="shared" si="82"/>
        <v>40476.127650462964</v>
      </c>
      <c r="U897" s="13">
        <v>40431.127650462964</v>
      </c>
      <c r="V897" s="13">
        <v>40476.127650462964</v>
      </c>
    </row>
    <row r="898" spans="1:22" ht="29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>
        <f t="shared" si="83"/>
        <v>42218.872986111106</v>
      </c>
      <c r="T898">
        <f t="shared" si="82"/>
        <v>42244.166666666672</v>
      </c>
      <c r="U898" s="13">
        <v>42218.872986111106</v>
      </c>
      <c r="V898" s="13">
        <v>42244.166666666672</v>
      </c>
    </row>
    <row r="899" spans="1:22" ht="29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>
        <f t="shared" si="83"/>
        <v>41211.688750000001</v>
      </c>
      <c r="T899">
        <f t="shared" ref="T899:T962" si="88">DATE(1970,1,1)+(I899/24/60/60)</f>
        <v>41241.730416666665</v>
      </c>
      <c r="U899" s="13">
        <v>41211.688750000001</v>
      </c>
      <c r="V899" s="13">
        <v>41241.730416666665</v>
      </c>
    </row>
    <row r="900" spans="1:22" ht="29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>
        <f t="shared" ref="S900:S963" si="89">DATE(1970,1,1)+(J900/24/60/60)</f>
        <v>40878.758217592593</v>
      </c>
      <c r="T900">
        <f t="shared" si="88"/>
        <v>40923.758217592593</v>
      </c>
      <c r="U900" s="13">
        <v>40878.758217592593</v>
      </c>
      <c r="V900" s="13">
        <v>40923.758217592593</v>
      </c>
    </row>
    <row r="901" spans="1:22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>
        <f t="shared" si="89"/>
        <v>40646.099097222221</v>
      </c>
      <c r="T901">
        <f t="shared" si="88"/>
        <v>40691.099097222221</v>
      </c>
      <c r="U901" s="13">
        <v>40646.099097222221</v>
      </c>
      <c r="V901" s="13">
        <v>40691.099097222221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>
        <f t="shared" si="89"/>
        <v>42429.849560185183</v>
      </c>
      <c r="T902">
        <f t="shared" si="88"/>
        <v>42459.807893518519</v>
      </c>
      <c r="U902" s="13">
        <v>42429.849560185183</v>
      </c>
      <c r="V902" s="13">
        <v>42459.807893518519</v>
      </c>
    </row>
    <row r="903" spans="1:22" ht="2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>
        <f t="shared" si="89"/>
        <v>40291.81150462963</v>
      </c>
      <c r="T903">
        <f t="shared" si="88"/>
        <v>40337.799305555556</v>
      </c>
      <c r="U903" s="13">
        <v>40291.81150462963</v>
      </c>
      <c r="V903" s="13">
        <v>40337.799305555556</v>
      </c>
    </row>
    <row r="904" spans="1:22" ht="2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>
        <f t="shared" si="89"/>
        <v>41829.965532407405</v>
      </c>
      <c r="T904">
        <f t="shared" si="88"/>
        <v>41881.645833333336</v>
      </c>
      <c r="U904" s="13">
        <v>41829.965532407405</v>
      </c>
      <c r="V904" s="13">
        <v>41881.645833333336</v>
      </c>
    </row>
    <row r="905" spans="1:22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>
        <f t="shared" si="89"/>
        <v>41149.796064814815</v>
      </c>
      <c r="T905">
        <f t="shared" si="88"/>
        <v>41175.100694444445</v>
      </c>
      <c r="U905" s="13">
        <v>41149.796064814815</v>
      </c>
      <c r="V905" s="13">
        <v>41175.100694444445</v>
      </c>
    </row>
    <row r="906" spans="1:22" ht="29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>
        <f t="shared" si="89"/>
        <v>42342.080289351856</v>
      </c>
      <c r="T906">
        <f t="shared" si="88"/>
        <v>42372.080289351856</v>
      </c>
      <c r="U906" s="13">
        <v>42342.080289351856</v>
      </c>
      <c r="V906" s="13">
        <v>42372.080289351856</v>
      </c>
    </row>
    <row r="907" spans="1:22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>
        <f t="shared" si="89"/>
        <v>40507.239884259259</v>
      </c>
      <c r="T907">
        <f t="shared" si="88"/>
        <v>40567.239884259259</v>
      </c>
      <c r="U907" s="13">
        <v>40507.239884259259</v>
      </c>
      <c r="V907" s="13">
        <v>40567.239884259259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>
        <f t="shared" si="89"/>
        <v>41681.189699074072</v>
      </c>
      <c r="T908">
        <f t="shared" si="88"/>
        <v>41711.148032407407</v>
      </c>
      <c r="U908" s="13">
        <v>41681.189699074072</v>
      </c>
      <c r="V908" s="13">
        <v>41711.148032407407</v>
      </c>
    </row>
    <row r="909" spans="1:22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>
        <f t="shared" si="89"/>
        <v>40767.192395833335</v>
      </c>
      <c r="T909">
        <f t="shared" si="88"/>
        <v>40797.192395833335</v>
      </c>
      <c r="U909" s="13">
        <v>40767.192395833335</v>
      </c>
      <c r="V909" s="13">
        <v>40797.192395833335</v>
      </c>
    </row>
    <row r="910" spans="1:22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>
        <f t="shared" si="89"/>
        <v>40340.801562499997</v>
      </c>
      <c r="T910">
        <f t="shared" si="88"/>
        <v>40386.207638888889</v>
      </c>
      <c r="U910" s="13">
        <v>40340.801562499997</v>
      </c>
      <c r="V910" s="13">
        <v>40386.207638888889</v>
      </c>
    </row>
    <row r="911" spans="1:22" ht="29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>
        <f t="shared" si="89"/>
        <v>41081.69027777778</v>
      </c>
      <c r="T911">
        <f t="shared" si="88"/>
        <v>41113.166666666664</v>
      </c>
      <c r="U911" s="13">
        <v>41081.69027777778</v>
      </c>
      <c r="V911" s="13">
        <v>41113.166666666664</v>
      </c>
    </row>
    <row r="912" spans="1:22" ht="29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>
        <f t="shared" si="89"/>
        <v>42737.545358796298</v>
      </c>
      <c r="T912">
        <f t="shared" si="88"/>
        <v>42797.545358796298</v>
      </c>
      <c r="U912" s="13">
        <v>42737.545358796298</v>
      </c>
      <c r="V912" s="13">
        <v>42797.545358796298</v>
      </c>
    </row>
    <row r="913" spans="1:22" ht="29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>
        <f t="shared" si="89"/>
        <v>41642.005150462966</v>
      </c>
      <c r="T913">
        <f t="shared" si="88"/>
        <v>41663.005150462966</v>
      </c>
      <c r="U913" s="13">
        <v>41642.005150462966</v>
      </c>
      <c r="V913" s="13">
        <v>41663.005150462966</v>
      </c>
    </row>
    <row r="914" spans="1:22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>
        <f t="shared" si="89"/>
        <v>41194.109340277777</v>
      </c>
      <c r="T914">
        <f t="shared" si="88"/>
        <v>41254.151006944448</v>
      </c>
      <c r="U914" s="13">
        <v>41194.109340277777</v>
      </c>
      <c r="V914" s="13">
        <v>41254.151006944448</v>
      </c>
    </row>
    <row r="915" spans="1:22" ht="29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>
        <f t="shared" si="89"/>
        <v>41004.139108796298</v>
      </c>
      <c r="T915">
        <f t="shared" si="88"/>
        <v>41034.139108796298</v>
      </c>
      <c r="U915" s="13">
        <v>41004.139108796298</v>
      </c>
      <c r="V915" s="13">
        <v>41034.139108796298</v>
      </c>
    </row>
    <row r="916" spans="1:22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>
        <f t="shared" si="89"/>
        <v>41116.763275462959</v>
      </c>
      <c r="T916">
        <f t="shared" si="88"/>
        <v>41146.763275462959</v>
      </c>
      <c r="U916" s="13">
        <v>41116.763275462959</v>
      </c>
      <c r="V916" s="13">
        <v>41146.763275462959</v>
      </c>
    </row>
    <row r="917" spans="1:22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>
        <f t="shared" si="89"/>
        <v>40937.679560185185</v>
      </c>
      <c r="T917">
        <f t="shared" si="88"/>
        <v>40969.207638888889</v>
      </c>
      <c r="U917" s="13">
        <v>40937.679560185185</v>
      </c>
      <c r="V917" s="13">
        <v>40969.207638888889</v>
      </c>
    </row>
    <row r="918" spans="1:22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>
        <f t="shared" si="89"/>
        <v>40434.853402777779</v>
      </c>
      <c r="T918">
        <f t="shared" si="88"/>
        <v>40473.208333333336</v>
      </c>
      <c r="U918" s="13">
        <v>40434.853402777779</v>
      </c>
      <c r="V918" s="13">
        <v>40473.208333333336</v>
      </c>
    </row>
    <row r="919" spans="1:22" ht="29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>
        <f t="shared" si="89"/>
        <v>41802.94363425926</v>
      </c>
      <c r="T919">
        <f t="shared" si="88"/>
        <v>41834.104166666664</v>
      </c>
      <c r="U919" s="13">
        <v>41802.94363425926</v>
      </c>
      <c r="V919" s="13">
        <v>41834.104166666664</v>
      </c>
    </row>
    <row r="920" spans="1:22" ht="29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>
        <f t="shared" si="89"/>
        <v>41944.916215277779</v>
      </c>
      <c r="T920">
        <f t="shared" si="88"/>
        <v>41974.957881944443</v>
      </c>
      <c r="U920" s="13">
        <v>41944.916215277779</v>
      </c>
      <c r="V920" s="13">
        <v>41974.957881944443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>
        <f t="shared" si="89"/>
        <v>41227.641724537039</v>
      </c>
      <c r="T921">
        <f t="shared" si="88"/>
        <v>41262.641724537039</v>
      </c>
      <c r="U921" s="13">
        <v>41227.641724537039</v>
      </c>
      <c r="V921" s="13">
        <v>41262.641724537039</v>
      </c>
    </row>
    <row r="922" spans="1:22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>
        <f t="shared" si="89"/>
        <v>41562.671550925923</v>
      </c>
      <c r="T922">
        <f t="shared" si="88"/>
        <v>41592.713217592594</v>
      </c>
      <c r="U922" s="13">
        <v>41562.671550925923</v>
      </c>
      <c r="V922" s="13">
        <v>41592.713217592594</v>
      </c>
    </row>
    <row r="923" spans="1:22" ht="29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>
        <f t="shared" si="89"/>
        <v>40847.171018518515</v>
      </c>
      <c r="T923">
        <f t="shared" si="88"/>
        <v>40889.212685185186</v>
      </c>
      <c r="U923" s="13">
        <v>40847.171018518515</v>
      </c>
      <c r="V923" s="13">
        <v>40889.212685185186</v>
      </c>
    </row>
    <row r="924" spans="1:22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>
        <f t="shared" si="89"/>
        <v>41878.530011574076</v>
      </c>
      <c r="T924">
        <f t="shared" si="88"/>
        <v>41913.530011574076</v>
      </c>
      <c r="U924" s="13">
        <v>41878.530011574076</v>
      </c>
      <c r="V924" s="13">
        <v>41913.530011574076</v>
      </c>
    </row>
    <row r="925" spans="1:22" ht="29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>
        <f t="shared" si="89"/>
        <v>41934.959756944445</v>
      </c>
      <c r="T925">
        <f t="shared" si="88"/>
        <v>41965.001423611116</v>
      </c>
      <c r="U925" s="13">
        <v>41934.959756944445</v>
      </c>
      <c r="V925" s="13">
        <v>41965.001423611116</v>
      </c>
    </row>
    <row r="926" spans="1:22" ht="29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>
        <f t="shared" si="89"/>
        <v>41288.942928240736</v>
      </c>
      <c r="T926">
        <f t="shared" si="88"/>
        <v>41318.942928240736</v>
      </c>
      <c r="U926" s="13">
        <v>41288.942928240736</v>
      </c>
      <c r="V926" s="13">
        <v>41318.942928240736</v>
      </c>
    </row>
    <row r="927" spans="1:22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>
        <f t="shared" si="89"/>
        <v>41575.880914351852</v>
      </c>
      <c r="T927">
        <f t="shared" si="88"/>
        <v>41605.922581018516</v>
      </c>
      <c r="U927" s="13">
        <v>41575.880914351852</v>
      </c>
      <c r="V927" s="13">
        <v>41605.922581018516</v>
      </c>
    </row>
    <row r="928" spans="1:22" ht="29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>
        <f t="shared" si="89"/>
        <v>40338.02002314815</v>
      </c>
      <c r="T928">
        <f t="shared" si="88"/>
        <v>40367.944444444445</v>
      </c>
      <c r="U928" s="13">
        <v>40338.02002314815</v>
      </c>
      <c r="V928" s="13">
        <v>40367.944444444445</v>
      </c>
    </row>
    <row r="929" spans="1:22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>
        <f t="shared" si="89"/>
        <v>41013.822858796295</v>
      </c>
      <c r="T929">
        <f t="shared" si="88"/>
        <v>41043.822858796295</v>
      </c>
      <c r="U929" s="13">
        <v>41013.822858796295</v>
      </c>
      <c r="V929" s="13">
        <v>41043.822858796295</v>
      </c>
    </row>
    <row r="930" spans="1:22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>
        <f t="shared" si="89"/>
        <v>41180.86241898148</v>
      </c>
      <c r="T930">
        <f t="shared" si="88"/>
        <v>41231</v>
      </c>
      <c r="U930" s="13">
        <v>41180.86241898148</v>
      </c>
      <c r="V930" s="13">
        <v>41231</v>
      </c>
    </row>
    <row r="931" spans="1:22" ht="29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>
        <f t="shared" si="89"/>
        <v>40978.238067129627</v>
      </c>
      <c r="T931">
        <f t="shared" si="88"/>
        <v>41008.196400462963</v>
      </c>
      <c r="U931" s="13">
        <v>40978.238067129627</v>
      </c>
      <c r="V931" s="13">
        <v>41008.196400462963</v>
      </c>
    </row>
    <row r="932" spans="1:22" ht="2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>
        <f t="shared" si="89"/>
        <v>40312.915578703702</v>
      </c>
      <c r="T932">
        <f t="shared" si="88"/>
        <v>40354.897222222222</v>
      </c>
      <c r="U932" s="13">
        <v>40312.915578703702</v>
      </c>
      <c r="V932" s="13">
        <v>40354.897222222222</v>
      </c>
    </row>
    <row r="933" spans="1:22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>
        <f t="shared" si="89"/>
        <v>41680.359976851847</v>
      </c>
      <c r="T933">
        <f t="shared" si="88"/>
        <v>41714.916666666664</v>
      </c>
      <c r="U933" s="13">
        <v>41680.359976851847</v>
      </c>
      <c r="V933" s="13">
        <v>41714.916666666664</v>
      </c>
    </row>
    <row r="934" spans="1:22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>
        <f t="shared" si="89"/>
        <v>41310.969270833331</v>
      </c>
      <c r="T934">
        <f t="shared" si="88"/>
        <v>41355.927604166667</v>
      </c>
      <c r="U934" s="13">
        <v>41310.969270833331</v>
      </c>
      <c r="V934" s="13">
        <v>41355.927604166667</v>
      </c>
    </row>
    <row r="935" spans="1:22" ht="29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>
        <f t="shared" si="89"/>
        <v>41711.169085648151</v>
      </c>
      <c r="T935">
        <f t="shared" si="88"/>
        <v>41771.169085648151</v>
      </c>
      <c r="U935" s="13">
        <v>41711.169085648151</v>
      </c>
      <c r="V935" s="13">
        <v>41771.169085648151</v>
      </c>
    </row>
    <row r="936" spans="1:22" ht="29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>
        <f t="shared" si="89"/>
        <v>41733.737083333333</v>
      </c>
      <c r="T936">
        <f t="shared" si="88"/>
        <v>41763.25</v>
      </c>
      <c r="U936" s="13">
        <v>41733.737083333333</v>
      </c>
      <c r="V936" s="13">
        <v>41763.25</v>
      </c>
    </row>
    <row r="937" spans="1:22" ht="29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>
        <f t="shared" si="89"/>
        <v>42368.333668981482</v>
      </c>
      <c r="T937">
        <f t="shared" si="88"/>
        <v>42398.333668981482</v>
      </c>
      <c r="U937" s="13">
        <v>42368.333668981482</v>
      </c>
      <c r="V937" s="13">
        <v>42398.333668981482</v>
      </c>
    </row>
    <row r="938" spans="1:22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>
        <f t="shared" si="89"/>
        <v>40883.024178240739</v>
      </c>
      <c r="T938">
        <f t="shared" si="88"/>
        <v>40926.833333333336</v>
      </c>
      <c r="U938" s="13">
        <v>40883.024178240739</v>
      </c>
      <c r="V938" s="13">
        <v>40926.833333333336</v>
      </c>
    </row>
    <row r="939" spans="1:22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>
        <f t="shared" si="89"/>
        <v>41551.798113425924</v>
      </c>
      <c r="T939">
        <f t="shared" si="88"/>
        <v>41581.839780092589</v>
      </c>
      <c r="U939" s="13">
        <v>41551.798113425924</v>
      </c>
      <c r="V939" s="13">
        <v>41581.839780092589</v>
      </c>
    </row>
    <row r="940" spans="1:22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>
        <f t="shared" si="89"/>
        <v>41124.479722222226</v>
      </c>
      <c r="T940">
        <f t="shared" si="88"/>
        <v>41154.479722222226</v>
      </c>
      <c r="U940" s="13">
        <v>41124.479722222226</v>
      </c>
      <c r="V940" s="13">
        <v>41154.479722222226</v>
      </c>
    </row>
    <row r="941" spans="1:22" ht="29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>
        <f t="shared" si="89"/>
        <v>41416.763171296298</v>
      </c>
      <c r="T941">
        <f t="shared" si="88"/>
        <v>41455.831944444442</v>
      </c>
      <c r="U941" s="13">
        <v>41416.763171296298</v>
      </c>
      <c r="V941" s="13">
        <v>41455.831944444442</v>
      </c>
    </row>
    <row r="942" spans="1:22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>
        <f t="shared" si="89"/>
        <v>42182.008402777778</v>
      </c>
      <c r="T942">
        <f t="shared" si="88"/>
        <v>42227.008402777778</v>
      </c>
      <c r="U942" s="13">
        <v>42182.008402777778</v>
      </c>
      <c r="V942" s="13">
        <v>42227.008402777778</v>
      </c>
    </row>
    <row r="943" spans="1:22" ht="2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>
        <f t="shared" si="89"/>
        <v>42746.096585648149</v>
      </c>
      <c r="T943">
        <f t="shared" si="88"/>
        <v>42776.096585648149</v>
      </c>
      <c r="U943" s="13">
        <v>42746.096585648149</v>
      </c>
      <c r="V943" s="13">
        <v>42776.096585648149</v>
      </c>
    </row>
    <row r="944" spans="1:22" ht="29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>
        <f t="shared" si="89"/>
        <v>42382.843287037038</v>
      </c>
      <c r="T944">
        <f t="shared" si="88"/>
        <v>42418.843287037038</v>
      </c>
      <c r="U944" s="13">
        <v>42382.843287037038</v>
      </c>
      <c r="V944" s="13">
        <v>42418.843287037038</v>
      </c>
    </row>
    <row r="945" spans="1:22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>
        <f t="shared" si="89"/>
        <v>42673.667881944442</v>
      </c>
      <c r="T945">
        <f t="shared" si="88"/>
        <v>42703.709548611107</v>
      </c>
      <c r="U945" s="13">
        <v>42673.667881944442</v>
      </c>
      <c r="V945" s="13">
        <v>42703.709548611107</v>
      </c>
    </row>
    <row r="946" spans="1:22" ht="29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>
        <f t="shared" si="89"/>
        <v>42444.583912037036</v>
      </c>
      <c r="T946">
        <f t="shared" si="88"/>
        <v>42478.583333333328</v>
      </c>
      <c r="U946" s="13">
        <v>42444.583912037036</v>
      </c>
      <c r="V946" s="13">
        <v>42478.583333333328</v>
      </c>
    </row>
    <row r="947" spans="1:22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>
        <f t="shared" si="89"/>
        <v>42732.872986111106</v>
      </c>
      <c r="T947">
        <f t="shared" si="88"/>
        <v>42784.999305555553</v>
      </c>
      <c r="U947" s="13">
        <v>42732.872986111106</v>
      </c>
      <c r="V947" s="13">
        <v>42784.999305555553</v>
      </c>
    </row>
    <row r="948" spans="1:22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>
        <f t="shared" si="89"/>
        <v>42592.750555555554</v>
      </c>
      <c r="T948">
        <f t="shared" si="88"/>
        <v>42622.750555555554</v>
      </c>
      <c r="U948" s="13">
        <v>42592.750555555554</v>
      </c>
      <c r="V948" s="13">
        <v>42622.750555555554</v>
      </c>
    </row>
    <row r="949" spans="1:22" ht="29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>
        <f t="shared" si="89"/>
        <v>42491.781319444446</v>
      </c>
      <c r="T949">
        <f t="shared" si="88"/>
        <v>42551.781319444446</v>
      </c>
      <c r="U949" s="13">
        <v>42491.781319444446</v>
      </c>
      <c r="V949" s="13">
        <v>42551.781319444446</v>
      </c>
    </row>
    <row r="950" spans="1:22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>
        <f t="shared" si="89"/>
        <v>42411.828287037039</v>
      </c>
      <c r="T950">
        <f t="shared" si="88"/>
        <v>42441.828287037039</v>
      </c>
      <c r="U950" s="13">
        <v>42411.828287037039</v>
      </c>
      <c r="V950" s="13">
        <v>42441.828287037039</v>
      </c>
    </row>
    <row r="951" spans="1:22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>
        <f t="shared" si="89"/>
        <v>42361.043703703705</v>
      </c>
      <c r="T951">
        <f t="shared" si="88"/>
        <v>42421.043703703705</v>
      </c>
      <c r="U951" s="13">
        <v>42361.043703703705</v>
      </c>
      <c r="V951" s="13">
        <v>42421.043703703705</v>
      </c>
    </row>
    <row r="952" spans="1:22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>
        <f t="shared" si="89"/>
        <v>42356.750706018516</v>
      </c>
      <c r="T952">
        <f t="shared" si="88"/>
        <v>42386.750706018516</v>
      </c>
      <c r="U952" s="13">
        <v>42356.750706018516</v>
      </c>
      <c r="V952" s="13">
        <v>42386.750706018516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>
        <f t="shared" si="89"/>
        <v>42480.653611111113</v>
      </c>
      <c r="T953">
        <f t="shared" si="88"/>
        <v>42525.653611111113</v>
      </c>
      <c r="U953" s="13">
        <v>42480.653611111113</v>
      </c>
      <c r="V953" s="13">
        <v>42525.653611111113</v>
      </c>
    </row>
    <row r="954" spans="1:22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>
        <f t="shared" si="89"/>
        <v>42662.613564814819</v>
      </c>
      <c r="T954">
        <f t="shared" si="88"/>
        <v>42692.655231481483</v>
      </c>
      <c r="U954" s="13">
        <v>42662.613564814819</v>
      </c>
      <c r="V954" s="13">
        <v>42692.655231481483</v>
      </c>
    </row>
    <row r="955" spans="1:22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>
        <f t="shared" si="89"/>
        <v>41999.164340277777</v>
      </c>
      <c r="T955">
        <f t="shared" si="88"/>
        <v>42029.164340277777</v>
      </c>
      <c r="U955" s="13">
        <v>41999.164340277777</v>
      </c>
      <c r="V955" s="13">
        <v>42029.164340277777</v>
      </c>
    </row>
    <row r="956" spans="1:22" ht="29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>
        <f t="shared" si="89"/>
        <v>42194.833784722221</v>
      </c>
      <c r="T956">
        <f t="shared" si="88"/>
        <v>42236.833784722221</v>
      </c>
      <c r="U956" s="13">
        <v>42194.833784722221</v>
      </c>
      <c r="V956" s="13">
        <v>42236.833784722221</v>
      </c>
    </row>
    <row r="957" spans="1:22" ht="29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>
        <f t="shared" si="89"/>
        <v>42586.295138888891</v>
      </c>
      <c r="T957">
        <f t="shared" si="88"/>
        <v>42626.295138888891</v>
      </c>
      <c r="U957" s="13">
        <v>42586.295138888891</v>
      </c>
      <c r="V957" s="13">
        <v>42626.295138888891</v>
      </c>
    </row>
    <row r="958" spans="1:22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>
        <f t="shared" si="89"/>
        <v>42060.913877314815</v>
      </c>
      <c r="T958">
        <f t="shared" si="88"/>
        <v>42120.872210648151</v>
      </c>
      <c r="U958" s="13">
        <v>42060.913877314815</v>
      </c>
      <c r="V958" s="13">
        <v>42120.872210648151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>
        <f t="shared" si="89"/>
        <v>42660.552465277782</v>
      </c>
      <c r="T959">
        <f t="shared" si="88"/>
        <v>42691.594131944446</v>
      </c>
      <c r="U959" s="13">
        <v>42660.552465277782</v>
      </c>
      <c r="V959" s="13">
        <v>42691.594131944446</v>
      </c>
    </row>
    <row r="960" spans="1:22" ht="29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>
        <f t="shared" si="89"/>
        <v>42082.802812499998</v>
      </c>
      <c r="T960">
        <f t="shared" si="88"/>
        <v>42104.207638888889</v>
      </c>
      <c r="U960" s="13">
        <v>42082.802812499998</v>
      </c>
      <c r="V960" s="13">
        <v>42104.207638888889</v>
      </c>
    </row>
    <row r="961" spans="1:22" ht="29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>
        <f t="shared" si="89"/>
        <v>41993.174363425926</v>
      </c>
      <c r="T961">
        <f t="shared" si="88"/>
        <v>42023.174363425926</v>
      </c>
      <c r="U961" s="13">
        <v>41993.174363425926</v>
      </c>
      <c r="V961" s="13">
        <v>42023.174363425926</v>
      </c>
    </row>
    <row r="962" spans="1:22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>
        <f t="shared" si="89"/>
        <v>42766.626793981486</v>
      </c>
      <c r="T962">
        <f t="shared" si="88"/>
        <v>42808.585127314815</v>
      </c>
      <c r="U962" s="13">
        <v>42766.626793981486</v>
      </c>
      <c r="V962" s="13">
        <v>42808.585127314815</v>
      </c>
    </row>
    <row r="963" spans="1:22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>
        <f t="shared" si="89"/>
        <v>42740.693692129629</v>
      </c>
      <c r="T963">
        <f t="shared" ref="T963:T1026" si="94">DATE(1970,1,1)+(I963/24/60/60)</f>
        <v>42786.791666666672</v>
      </c>
      <c r="U963" s="13">
        <v>42740.693692129629</v>
      </c>
      <c r="V963" s="13">
        <v>42786.791666666672</v>
      </c>
    </row>
    <row r="964" spans="1:22" ht="29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>
        <f t="shared" ref="S964:S1027" si="95">DATE(1970,1,1)+(J964/24/60/60)</f>
        <v>42373.712418981479</v>
      </c>
      <c r="T964">
        <f t="shared" si="94"/>
        <v>42411.712418981479</v>
      </c>
      <c r="U964" s="13">
        <v>42373.712418981479</v>
      </c>
      <c r="V964" s="13">
        <v>42411.712418981479</v>
      </c>
    </row>
    <row r="965" spans="1:22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>
        <f t="shared" si="95"/>
        <v>42625.635636574072</v>
      </c>
      <c r="T965">
        <f t="shared" si="94"/>
        <v>42660.635636574072</v>
      </c>
      <c r="U965" s="13">
        <v>42625.635636574072</v>
      </c>
      <c r="V965" s="13">
        <v>42660.635636574072</v>
      </c>
    </row>
    <row r="966" spans="1:22" ht="29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>
        <f t="shared" si="95"/>
        <v>42208.628692129627</v>
      </c>
      <c r="T966">
        <f t="shared" si="94"/>
        <v>42248.628692129627</v>
      </c>
      <c r="U966" s="13">
        <v>42208.628692129627</v>
      </c>
      <c r="V966" s="13">
        <v>42248.628692129627</v>
      </c>
    </row>
    <row r="967" spans="1:22" ht="29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>
        <f t="shared" si="95"/>
        <v>42637.016736111109</v>
      </c>
      <c r="T967">
        <f t="shared" si="94"/>
        <v>42669.165972222225</v>
      </c>
      <c r="U967" s="13">
        <v>42637.016736111109</v>
      </c>
      <c r="V967" s="13">
        <v>42669.165972222225</v>
      </c>
    </row>
    <row r="968" spans="1:22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>
        <f t="shared" si="95"/>
        <v>42619.635787037041</v>
      </c>
      <c r="T968">
        <f t="shared" si="94"/>
        <v>42649.635787037041</v>
      </c>
      <c r="U968" s="13">
        <v>42619.635787037041</v>
      </c>
      <c r="V968" s="13">
        <v>42649.635787037041</v>
      </c>
    </row>
    <row r="969" spans="1:22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>
        <f t="shared" si="95"/>
        <v>42422.254328703704</v>
      </c>
      <c r="T969">
        <f t="shared" si="94"/>
        <v>42482.21266203704</v>
      </c>
      <c r="U969" s="13">
        <v>42422.254328703704</v>
      </c>
      <c r="V969" s="13">
        <v>42482.21266203704</v>
      </c>
    </row>
    <row r="970" spans="1:22" ht="29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>
        <f t="shared" si="95"/>
        <v>41836.847615740742</v>
      </c>
      <c r="T970">
        <f t="shared" si="94"/>
        <v>41866.847615740742</v>
      </c>
      <c r="U970" s="13">
        <v>41836.847615740742</v>
      </c>
      <c r="V970" s="13">
        <v>41866.847615740742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>
        <f t="shared" si="95"/>
        <v>42742.30332175926</v>
      </c>
      <c r="T971">
        <f t="shared" si="94"/>
        <v>42775.30332175926</v>
      </c>
      <c r="U971" s="13">
        <v>42742.30332175926</v>
      </c>
      <c r="V971" s="13">
        <v>42775.30332175926</v>
      </c>
    </row>
    <row r="972" spans="1:22" ht="29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>
        <f t="shared" si="95"/>
        <v>42721.220520833333</v>
      </c>
      <c r="T972">
        <f t="shared" si="94"/>
        <v>42758.207638888889</v>
      </c>
      <c r="U972" s="13">
        <v>42721.220520833333</v>
      </c>
      <c r="V972" s="13">
        <v>42758.207638888889</v>
      </c>
    </row>
    <row r="973" spans="1:22" ht="29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>
        <f t="shared" si="95"/>
        <v>42111.709027777775</v>
      </c>
      <c r="T973">
        <f t="shared" si="94"/>
        <v>42156.709027777775</v>
      </c>
      <c r="U973" s="13">
        <v>42111.709027777775</v>
      </c>
      <c r="V973" s="13">
        <v>42156.709027777775</v>
      </c>
    </row>
    <row r="974" spans="1:22" ht="29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>
        <f t="shared" si="95"/>
        <v>41856.865717592591</v>
      </c>
      <c r="T974">
        <f t="shared" si="94"/>
        <v>41886.290972222225</v>
      </c>
      <c r="U974" s="13">
        <v>41856.865717592591</v>
      </c>
      <c r="V974" s="13">
        <v>41886.290972222225</v>
      </c>
    </row>
    <row r="975" spans="1:22" ht="29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>
        <f t="shared" si="95"/>
        <v>42257.014965277776</v>
      </c>
      <c r="T975">
        <f t="shared" si="94"/>
        <v>42317.056631944448</v>
      </c>
      <c r="U975" s="13">
        <v>42257.014965277776</v>
      </c>
      <c r="V975" s="13">
        <v>42317.056631944448</v>
      </c>
    </row>
    <row r="976" spans="1:22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>
        <f t="shared" si="95"/>
        <v>42424.749490740738</v>
      </c>
      <c r="T976">
        <f t="shared" si="94"/>
        <v>42454.707824074074</v>
      </c>
      <c r="U976" s="13">
        <v>42424.749490740738</v>
      </c>
      <c r="V976" s="13">
        <v>42454.707824074074</v>
      </c>
    </row>
    <row r="977" spans="1:22" ht="29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>
        <f t="shared" si="95"/>
        <v>42489.696585648147</v>
      </c>
      <c r="T977">
        <f t="shared" si="94"/>
        <v>42549.696585648147</v>
      </c>
      <c r="U977" s="13">
        <v>42489.696585648147</v>
      </c>
      <c r="V977" s="13">
        <v>42549.696585648147</v>
      </c>
    </row>
    <row r="978" spans="1:22" ht="29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>
        <f t="shared" si="95"/>
        <v>42185.058993055558</v>
      </c>
      <c r="T978">
        <f t="shared" si="94"/>
        <v>42230.058993055558</v>
      </c>
      <c r="U978" s="13">
        <v>42185.058993055558</v>
      </c>
      <c r="V978" s="13">
        <v>42230.058993055558</v>
      </c>
    </row>
    <row r="979" spans="1:22" ht="29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>
        <f t="shared" si="95"/>
        <v>42391.942094907412</v>
      </c>
      <c r="T979">
        <f t="shared" si="94"/>
        <v>42421.942094907412</v>
      </c>
      <c r="U979" s="13">
        <v>42391.942094907412</v>
      </c>
      <c r="V979" s="13">
        <v>42421.942094907412</v>
      </c>
    </row>
    <row r="980" spans="1:22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>
        <f t="shared" si="95"/>
        <v>42395.309039351851</v>
      </c>
      <c r="T980">
        <f t="shared" si="94"/>
        <v>42425.309039351851</v>
      </c>
      <c r="U980" s="13">
        <v>42395.309039351851</v>
      </c>
      <c r="V980" s="13">
        <v>42425.309039351851</v>
      </c>
    </row>
    <row r="981" spans="1:22" ht="29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>
        <f t="shared" si="95"/>
        <v>42506.416990740741</v>
      </c>
      <c r="T981">
        <f t="shared" si="94"/>
        <v>42541.790972222225</v>
      </c>
      <c r="U981" s="13">
        <v>42506.416990740741</v>
      </c>
      <c r="V981" s="13">
        <v>42541.790972222225</v>
      </c>
    </row>
    <row r="982" spans="1:22" ht="29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>
        <f t="shared" si="95"/>
        <v>41928.904189814813</v>
      </c>
      <c r="T982">
        <f t="shared" si="94"/>
        <v>41973.945856481485</v>
      </c>
      <c r="U982" s="13">
        <v>41928.904189814813</v>
      </c>
      <c r="V982" s="13">
        <v>41973.945856481485</v>
      </c>
    </row>
    <row r="983" spans="1:22" ht="29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>
        <f t="shared" si="95"/>
        <v>41830.947013888886</v>
      </c>
      <c r="T983">
        <f t="shared" si="94"/>
        <v>41860.947013888886</v>
      </c>
      <c r="U983" s="13">
        <v>41830.947013888886</v>
      </c>
      <c r="V983" s="13">
        <v>41860.947013888886</v>
      </c>
    </row>
    <row r="984" spans="1:22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>
        <f t="shared" si="95"/>
        <v>42615.753310185188</v>
      </c>
      <c r="T984">
        <f t="shared" si="94"/>
        <v>42645.753310185188</v>
      </c>
      <c r="U984" s="13">
        <v>42615.753310185188</v>
      </c>
      <c r="V984" s="13">
        <v>42645.753310185188</v>
      </c>
    </row>
    <row r="985" spans="1:22" ht="2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>
        <f t="shared" si="95"/>
        <v>42574.667650462958</v>
      </c>
      <c r="T985">
        <f t="shared" si="94"/>
        <v>42605.870833333334</v>
      </c>
      <c r="U985" s="13">
        <v>42574.667650462958</v>
      </c>
      <c r="V985" s="13">
        <v>42605.870833333334</v>
      </c>
    </row>
    <row r="986" spans="1:22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>
        <f t="shared" si="95"/>
        <v>42061.11583333333</v>
      </c>
      <c r="T986">
        <f t="shared" si="94"/>
        <v>42091.074166666665</v>
      </c>
      <c r="U986" s="13">
        <v>42061.11583333333</v>
      </c>
      <c r="V986" s="13">
        <v>42091.074166666665</v>
      </c>
    </row>
    <row r="987" spans="1:22" ht="29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>
        <f t="shared" si="95"/>
        <v>42339.967708333337</v>
      </c>
      <c r="T987">
        <f t="shared" si="94"/>
        <v>42369.958333333328</v>
      </c>
      <c r="U987" s="13">
        <v>42339.967708333337</v>
      </c>
      <c r="V987" s="13">
        <v>42369.958333333328</v>
      </c>
    </row>
    <row r="988" spans="1:22" ht="29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>
        <f t="shared" si="95"/>
        <v>42324.767361111109</v>
      </c>
      <c r="T988">
        <f t="shared" si="94"/>
        <v>42379</v>
      </c>
      <c r="U988" s="13">
        <v>42324.767361111109</v>
      </c>
      <c r="V988" s="13">
        <v>42379</v>
      </c>
    </row>
    <row r="989" spans="1:22" ht="29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>
        <f t="shared" si="95"/>
        <v>41773.294560185182</v>
      </c>
      <c r="T989">
        <f t="shared" si="94"/>
        <v>41813.294560185182</v>
      </c>
      <c r="U989" s="13">
        <v>41773.294560185182</v>
      </c>
      <c r="V989" s="13">
        <v>41813.294560185182</v>
      </c>
    </row>
    <row r="990" spans="1:22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>
        <f t="shared" si="95"/>
        <v>42614.356770833328</v>
      </c>
      <c r="T990">
        <f t="shared" si="94"/>
        <v>42644.356770833328</v>
      </c>
      <c r="U990" s="13">
        <v>42614.356770833328</v>
      </c>
      <c r="V990" s="13">
        <v>42644.356770833328</v>
      </c>
    </row>
    <row r="991" spans="1:22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>
        <f t="shared" si="95"/>
        <v>42611.933969907404</v>
      </c>
      <c r="T991">
        <f t="shared" si="94"/>
        <v>42641.933969907404</v>
      </c>
      <c r="U991" s="13">
        <v>42611.933969907404</v>
      </c>
      <c r="V991" s="13">
        <v>42641.933969907404</v>
      </c>
    </row>
    <row r="992" spans="1:22" ht="29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>
        <f t="shared" si="95"/>
        <v>41855.784305555557</v>
      </c>
      <c r="T992">
        <f t="shared" si="94"/>
        <v>41885.784305555557</v>
      </c>
      <c r="U992" s="13">
        <v>41855.784305555557</v>
      </c>
      <c r="V992" s="13">
        <v>41885.784305555557</v>
      </c>
    </row>
    <row r="993" spans="1:22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>
        <f t="shared" si="95"/>
        <v>42538.75680555556</v>
      </c>
      <c r="T993">
        <f t="shared" si="94"/>
        <v>42563.785416666666</v>
      </c>
      <c r="U993" s="13">
        <v>42538.75680555556</v>
      </c>
      <c r="V993" s="13">
        <v>42563.785416666666</v>
      </c>
    </row>
    <row r="994" spans="1:22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>
        <f t="shared" si="95"/>
        <v>42437.924988425926</v>
      </c>
      <c r="T994">
        <f t="shared" si="94"/>
        <v>42497.883321759262</v>
      </c>
      <c r="U994" s="13">
        <v>42437.924988425926</v>
      </c>
      <c r="V994" s="13">
        <v>42497.883321759262</v>
      </c>
    </row>
    <row r="995" spans="1:22" ht="29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>
        <f t="shared" si="95"/>
        <v>42652.964907407411</v>
      </c>
      <c r="T995">
        <f t="shared" si="94"/>
        <v>42686.208333333328</v>
      </c>
      <c r="U995" s="13">
        <v>42652.964907407411</v>
      </c>
      <c r="V995" s="13">
        <v>42686.208333333328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>
        <f t="shared" si="95"/>
        <v>41921.263078703705</v>
      </c>
      <c r="T996">
        <f t="shared" si="94"/>
        <v>41973.957638888889</v>
      </c>
      <c r="U996" s="13">
        <v>41921.263078703705</v>
      </c>
      <c r="V996" s="13">
        <v>41973.957638888889</v>
      </c>
    </row>
    <row r="997" spans="1:22" ht="29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>
        <f t="shared" si="95"/>
        <v>41947.940740740742</v>
      </c>
      <c r="T997">
        <f t="shared" si="94"/>
        <v>41972.666666666672</v>
      </c>
      <c r="U997" s="13">
        <v>41947.940740740742</v>
      </c>
      <c r="V997" s="13">
        <v>41972.666666666672</v>
      </c>
    </row>
    <row r="998" spans="1:22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>
        <f t="shared" si="95"/>
        <v>41817.866435185184</v>
      </c>
      <c r="T998">
        <f t="shared" si="94"/>
        <v>41847.643750000003</v>
      </c>
      <c r="U998" s="13">
        <v>41817.866435185184</v>
      </c>
      <c r="V998" s="13">
        <v>41847.643750000003</v>
      </c>
    </row>
    <row r="999" spans="1:22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>
        <f t="shared" si="95"/>
        <v>41941.10297453704</v>
      </c>
      <c r="T999">
        <f t="shared" si="94"/>
        <v>41971.144641203704</v>
      </c>
      <c r="U999" s="13">
        <v>41941.10297453704</v>
      </c>
      <c r="V999" s="13">
        <v>41971.144641203704</v>
      </c>
    </row>
    <row r="1000" spans="1:22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>
        <f t="shared" si="95"/>
        <v>42282.168993055559</v>
      </c>
      <c r="T1000">
        <f t="shared" si="94"/>
        <v>42327.210659722223</v>
      </c>
      <c r="U1000" s="13">
        <v>42282.168993055559</v>
      </c>
      <c r="V1000" s="13">
        <v>42327.210659722223</v>
      </c>
    </row>
    <row r="1001" spans="1:22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>
        <f t="shared" si="95"/>
        <v>41926.29965277778</v>
      </c>
      <c r="T1001">
        <f t="shared" si="94"/>
        <v>41956.334722222222</v>
      </c>
      <c r="U1001" s="13">
        <v>41926.29965277778</v>
      </c>
      <c r="V1001" s="13">
        <v>41956.334722222222</v>
      </c>
    </row>
    <row r="1002" spans="1:22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>
        <f t="shared" si="95"/>
        <v>42749.059722222228</v>
      </c>
      <c r="T1002">
        <f t="shared" si="94"/>
        <v>42809.018055555556</v>
      </c>
      <c r="U1002" s="13">
        <v>42749.059722222228</v>
      </c>
      <c r="V1002" s="13">
        <v>42809.018055555556</v>
      </c>
    </row>
    <row r="1003" spans="1:22" ht="29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>
        <f t="shared" si="95"/>
        <v>42720.720057870371</v>
      </c>
      <c r="T1003">
        <f t="shared" si="94"/>
        <v>42765.720057870371</v>
      </c>
      <c r="U1003" s="13">
        <v>42720.720057870371</v>
      </c>
      <c r="V1003" s="13">
        <v>42765.720057870371</v>
      </c>
    </row>
    <row r="1004" spans="1:22" ht="29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>
        <f t="shared" si="95"/>
        <v>42325.684189814812</v>
      </c>
      <c r="T1004">
        <f t="shared" si="94"/>
        <v>42355.249305555553</v>
      </c>
      <c r="U1004" s="13">
        <v>42325.684189814812</v>
      </c>
      <c r="V1004" s="13">
        <v>42355.249305555553</v>
      </c>
    </row>
    <row r="1005" spans="1:22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>
        <f t="shared" si="95"/>
        <v>42780.709039351852</v>
      </c>
      <c r="T1005">
        <f t="shared" si="94"/>
        <v>42810.667372685188</v>
      </c>
      <c r="U1005" s="13">
        <v>42780.709039351852</v>
      </c>
      <c r="V1005" s="13">
        <v>42810.667372685188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>
        <f t="shared" si="95"/>
        <v>42388.708645833336</v>
      </c>
      <c r="T1006">
        <f t="shared" si="94"/>
        <v>42418.708645833336</v>
      </c>
      <c r="U1006" s="13">
        <v>42388.708645833336</v>
      </c>
      <c r="V1006" s="13">
        <v>42418.708645833336</v>
      </c>
    </row>
    <row r="1007" spans="1:22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>
        <f t="shared" si="95"/>
        <v>42276.624803240746</v>
      </c>
      <c r="T1007">
        <f t="shared" si="94"/>
        <v>42307.624803240746</v>
      </c>
      <c r="U1007" s="13">
        <v>42276.624803240746</v>
      </c>
      <c r="V1007" s="13">
        <v>42307.624803240746</v>
      </c>
    </row>
    <row r="1008" spans="1:22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>
        <f t="shared" si="95"/>
        <v>41977.040185185186</v>
      </c>
      <c r="T1008">
        <f t="shared" si="94"/>
        <v>41985.299305555556</v>
      </c>
      <c r="U1008" s="13">
        <v>41977.040185185186</v>
      </c>
      <c r="V1008" s="13">
        <v>41985.299305555556</v>
      </c>
    </row>
    <row r="1009" spans="1:22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>
        <f t="shared" si="95"/>
        <v>42676.583599537043</v>
      </c>
      <c r="T1009">
        <f t="shared" si="94"/>
        <v>42718.6252662037</v>
      </c>
      <c r="U1009" s="13">
        <v>42676.583599537043</v>
      </c>
      <c r="V1009" s="13">
        <v>42718.6252662037</v>
      </c>
    </row>
    <row r="1010" spans="1:22" ht="29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>
        <f t="shared" si="95"/>
        <v>42702.809201388889</v>
      </c>
      <c r="T1010">
        <f t="shared" si="94"/>
        <v>42732.809201388889</v>
      </c>
      <c r="U1010" s="13">
        <v>42702.809201388889</v>
      </c>
      <c r="V1010" s="13">
        <v>42732.809201388889</v>
      </c>
    </row>
    <row r="1011" spans="1:22" ht="29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>
        <f t="shared" si="95"/>
        <v>42510.604699074072</v>
      </c>
      <c r="T1011">
        <f t="shared" si="94"/>
        <v>42540.604699074072</v>
      </c>
      <c r="U1011" s="13">
        <v>42510.604699074072</v>
      </c>
      <c r="V1011" s="13">
        <v>42540.604699074072</v>
      </c>
    </row>
    <row r="1012" spans="1:22" ht="29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>
        <f t="shared" si="95"/>
        <v>42561.829421296294</v>
      </c>
      <c r="T1012">
        <f t="shared" si="94"/>
        <v>42618.124305555553</v>
      </c>
      <c r="U1012" s="13">
        <v>42561.829421296294</v>
      </c>
      <c r="V1012" s="13">
        <v>42618.124305555553</v>
      </c>
    </row>
    <row r="1013" spans="1:22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>
        <f t="shared" si="95"/>
        <v>41946.898090277777</v>
      </c>
      <c r="T1013">
        <f t="shared" si="94"/>
        <v>41991.898090277777</v>
      </c>
      <c r="U1013" s="13">
        <v>41946.898090277777</v>
      </c>
      <c r="V1013" s="13">
        <v>41991.898090277777</v>
      </c>
    </row>
    <row r="1014" spans="1:22" ht="2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>
        <f t="shared" si="95"/>
        <v>42714.440416666665</v>
      </c>
      <c r="T1014">
        <f t="shared" si="94"/>
        <v>42759.440416666665</v>
      </c>
      <c r="U1014" s="13">
        <v>42714.440416666665</v>
      </c>
      <c r="V1014" s="13">
        <v>42759.440416666665</v>
      </c>
    </row>
    <row r="1015" spans="1:22" ht="29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>
        <f t="shared" si="95"/>
        <v>42339.833981481483</v>
      </c>
      <c r="T1015">
        <f t="shared" si="94"/>
        <v>42367.833333333328</v>
      </c>
      <c r="U1015" s="13">
        <v>42339.833981481483</v>
      </c>
      <c r="V1015" s="13">
        <v>42367.833333333328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>
        <f t="shared" si="95"/>
        <v>41955.002488425926</v>
      </c>
      <c r="T1016">
        <f t="shared" si="94"/>
        <v>42005.002488425926</v>
      </c>
      <c r="U1016" s="13">
        <v>41955.002488425926</v>
      </c>
      <c r="V1016" s="13">
        <v>42005.002488425926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>
        <f t="shared" si="95"/>
        <v>42303.878414351857</v>
      </c>
      <c r="T1017">
        <f t="shared" si="94"/>
        <v>42333.920081018514</v>
      </c>
      <c r="U1017" s="13">
        <v>42303.878414351857</v>
      </c>
      <c r="V1017" s="13">
        <v>42333.920081018514</v>
      </c>
    </row>
    <row r="1018" spans="1:22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>
        <f t="shared" si="95"/>
        <v>42422.107129629629</v>
      </c>
      <c r="T1018">
        <f t="shared" si="94"/>
        <v>42467.065462962964</v>
      </c>
      <c r="U1018" s="13">
        <v>42422.107129629629</v>
      </c>
      <c r="V1018" s="13">
        <v>42467.065462962964</v>
      </c>
    </row>
    <row r="1019" spans="1:22" ht="29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>
        <f t="shared" si="95"/>
        <v>42289.675173611111</v>
      </c>
      <c r="T1019">
        <f t="shared" si="94"/>
        <v>42329.716840277775</v>
      </c>
      <c r="U1019" s="13">
        <v>42289.675173611111</v>
      </c>
      <c r="V1019" s="13">
        <v>42329.716840277775</v>
      </c>
    </row>
    <row r="1020" spans="1:22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>
        <f t="shared" si="95"/>
        <v>42535.492280092592</v>
      </c>
      <c r="T1020">
        <f t="shared" si="94"/>
        <v>42565.492280092592</v>
      </c>
      <c r="U1020" s="13">
        <v>42535.492280092592</v>
      </c>
      <c r="V1020" s="13">
        <v>42565.492280092592</v>
      </c>
    </row>
    <row r="1021" spans="1:22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>
        <f t="shared" si="95"/>
        <v>42009.973946759259</v>
      </c>
      <c r="T1021">
        <f t="shared" si="94"/>
        <v>42039.973946759259</v>
      </c>
      <c r="U1021" s="13">
        <v>42009.973946759259</v>
      </c>
      <c r="V1021" s="13">
        <v>42039.973946759259</v>
      </c>
    </row>
    <row r="1022" spans="1:22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>
        <f t="shared" si="95"/>
        <v>42127.069548611107</v>
      </c>
      <c r="T1022">
        <f t="shared" si="94"/>
        <v>42157.032638888893</v>
      </c>
      <c r="U1022" s="13">
        <v>42127.069548611107</v>
      </c>
      <c r="V1022" s="13">
        <v>42157.032638888893</v>
      </c>
    </row>
    <row r="1023" spans="1:22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>
        <f t="shared" si="95"/>
        <v>42271.251979166671</v>
      </c>
      <c r="T1023">
        <f t="shared" si="94"/>
        <v>42294.166666666672</v>
      </c>
      <c r="U1023" s="13">
        <v>42271.251979166671</v>
      </c>
      <c r="V1023" s="13">
        <v>42294.166666666672</v>
      </c>
    </row>
    <row r="1024" spans="1:22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>
        <f t="shared" si="95"/>
        <v>42111.646724537037</v>
      </c>
      <c r="T1024">
        <f t="shared" si="94"/>
        <v>42141.646724537037</v>
      </c>
      <c r="U1024" s="13">
        <v>42111.646724537037</v>
      </c>
      <c r="V1024" s="13">
        <v>42141.646724537037</v>
      </c>
    </row>
    <row r="1025" spans="1:22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>
        <f t="shared" si="95"/>
        <v>42145.919687500005</v>
      </c>
      <c r="T1025">
        <f t="shared" si="94"/>
        <v>42175.919687500005</v>
      </c>
      <c r="U1025" s="13">
        <v>42145.919687500005</v>
      </c>
      <c r="V1025" s="13">
        <v>42175.919687500005</v>
      </c>
    </row>
    <row r="1026" spans="1:22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>
        <f t="shared" si="95"/>
        <v>42370.580590277779</v>
      </c>
      <c r="T1026">
        <f t="shared" si="94"/>
        <v>42400.580590277779</v>
      </c>
      <c r="U1026" s="13">
        <v>42370.580590277779</v>
      </c>
      <c r="V1026" s="13">
        <v>42400.580590277779</v>
      </c>
    </row>
    <row r="1027" spans="1:22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>
        <f t="shared" si="95"/>
        <v>42049.833761574075</v>
      </c>
      <c r="T1027">
        <f t="shared" ref="T1027:T1090" si="100">DATE(1970,1,1)+(I1027/24/60/60)</f>
        <v>42079.792094907403</v>
      </c>
      <c r="U1027" s="13">
        <v>42049.833761574075</v>
      </c>
      <c r="V1027" s="13">
        <v>42079.792094907403</v>
      </c>
    </row>
    <row r="1028" spans="1:22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>
        <f t="shared" ref="S1028:S1091" si="101">DATE(1970,1,1)+(J1028/24/60/60)</f>
        <v>42426.407592592594</v>
      </c>
      <c r="T1028">
        <f t="shared" si="100"/>
        <v>42460.365925925929</v>
      </c>
      <c r="U1028" s="13">
        <v>42426.407592592594</v>
      </c>
      <c r="V1028" s="13">
        <v>42460.365925925929</v>
      </c>
    </row>
    <row r="1029" spans="1:22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>
        <f t="shared" si="101"/>
        <v>41905.034108796295</v>
      </c>
      <c r="T1029">
        <f t="shared" si="100"/>
        <v>41935.034108796295</v>
      </c>
      <c r="U1029" s="13">
        <v>41905.034108796295</v>
      </c>
      <c r="V1029" s="13">
        <v>41935.034108796295</v>
      </c>
    </row>
    <row r="1030" spans="1:22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>
        <f t="shared" si="101"/>
        <v>42755.627372685187</v>
      </c>
      <c r="T1030">
        <f t="shared" si="100"/>
        <v>42800.833333333328</v>
      </c>
      <c r="U1030" s="13">
        <v>42755.627372685187</v>
      </c>
      <c r="V1030" s="13">
        <v>42800.833333333328</v>
      </c>
    </row>
    <row r="1031" spans="1:22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>
        <f t="shared" si="101"/>
        <v>42044.711886574078</v>
      </c>
      <c r="T1031">
        <f t="shared" si="100"/>
        <v>42098.915972222225</v>
      </c>
      <c r="U1031" s="13">
        <v>42044.711886574078</v>
      </c>
      <c r="V1031" s="13">
        <v>42098.915972222225</v>
      </c>
    </row>
    <row r="1032" spans="1:22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>
        <f t="shared" si="101"/>
        <v>42611.483206018514</v>
      </c>
      <c r="T1032">
        <f t="shared" si="100"/>
        <v>42625.483206018514</v>
      </c>
      <c r="U1032" s="13">
        <v>42611.483206018514</v>
      </c>
      <c r="V1032" s="13">
        <v>42625.483206018514</v>
      </c>
    </row>
    <row r="1033" spans="1:22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>
        <f t="shared" si="101"/>
        <v>42324.764004629629</v>
      </c>
      <c r="T1033">
        <f t="shared" si="100"/>
        <v>42354.764004629629</v>
      </c>
      <c r="U1033" s="13">
        <v>42324.764004629629</v>
      </c>
      <c r="V1033" s="13">
        <v>42354.764004629629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>
        <f t="shared" si="101"/>
        <v>42514.666956018518</v>
      </c>
      <c r="T1034">
        <f t="shared" si="100"/>
        <v>42544.666956018518</v>
      </c>
      <c r="U1034" s="13">
        <v>42514.666956018518</v>
      </c>
      <c r="V1034" s="13">
        <v>42544.666956018518</v>
      </c>
    </row>
    <row r="1035" spans="1:22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>
        <f t="shared" si="101"/>
        <v>42688.732407407406</v>
      </c>
      <c r="T1035">
        <f t="shared" si="100"/>
        <v>42716.732407407406</v>
      </c>
      <c r="U1035" s="13">
        <v>42688.732407407406</v>
      </c>
      <c r="V1035" s="13">
        <v>42716.732407407406</v>
      </c>
    </row>
    <row r="1036" spans="1:22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>
        <f t="shared" si="101"/>
        <v>42555.166712962964</v>
      </c>
      <c r="T1036">
        <f t="shared" si="100"/>
        <v>42587.165972222225</v>
      </c>
      <c r="U1036" s="13">
        <v>42555.166712962964</v>
      </c>
      <c r="V1036" s="13">
        <v>42587.165972222225</v>
      </c>
    </row>
    <row r="1037" spans="1:22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>
        <f t="shared" si="101"/>
        <v>42016.641435185185</v>
      </c>
      <c r="T1037">
        <f t="shared" si="100"/>
        <v>42046.641435185185</v>
      </c>
      <c r="U1037" s="13">
        <v>42016.641435185185</v>
      </c>
      <c r="V1037" s="13">
        <v>42046.641435185185</v>
      </c>
    </row>
    <row r="1038" spans="1:22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>
        <f t="shared" si="101"/>
        <v>41249.448958333334</v>
      </c>
      <c r="T1038">
        <f t="shared" si="100"/>
        <v>41281.333333333336</v>
      </c>
      <c r="U1038" s="13">
        <v>41249.448958333334</v>
      </c>
      <c r="V1038" s="13">
        <v>41281.333333333336</v>
      </c>
    </row>
    <row r="1039" spans="1:22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>
        <f t="shared" si="101"/>
        <v>42119.822476851856</v>
      </c>
      <c r="T1039">
        <f t="shared" si="100"/>
        <v>42142.208333333328</v>
      </c>
      <c r="U1039" s="13">
        <v>42119.822476851856</v>
      </c>
      <c r="V1039" s="13">
        <v>42142.208333333328</v>
      </c>
    </row>
    <row r="1040" spans="1:22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>
        <f t="shared" si="101"/>
        <v>42418.231747685189</v>
      </c>
      <c r="T1040">
        <f t="shared" si="100"/>
        <v>42448.190081018518</v>
      </c>
      <c r="U1040" s="13">
        <v>42418.231747685189</v>
      </c>
      <c r="V1040" s="13">
        <v>42448.190081018518</v>
      </c>
    </row>
    <row r="1041" spans="1:22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>
        <f t="shared" si="101"/>
        <v>42692.109328703707</v>
      </c>
      <c r="T1041">
        <f t="shared" si="100"/>
        <v>42717.332638888889</v>
      </c>
      <c r="U1041" s="13">
        <v>42692.109328703707</v>
      </c>
      <c r="V1041" s="13">
        <v>42717.332638888889</v>
      </c>
    </row>
    <row r="1042" spans="1:22" ht="29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>
        <f t="shared" si="101"/>
        <v>42579.708437499998</v>
      </c>
      <c r="T1042">
        <f t="shared" si="100"/>
        <v>42609.708437499998</v>
      </c>
      <c r="U1042" s="13">
        <v>42579.708437499998</v>
      </c>
      <c r="V1042" s="13">
        <v>42609.708437499998</v>
      </c>
    </row>
    <row r="1043" spans="1:22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>
        <f t="shared" si="101"/>
        <v>41831.06009259259</v>
      </c>
      <c r="T1043">
        <f t="shared" si="100"/>
        <v>41851.06009259259</v>
      </c>
      <c r="U1043" s="13">
        <v>41831.06009259259</v>
      </c>
      <c r="V1043" s="13">
        <v>41851.06009259259</v>
      </c>
    </row>
    <row r="1044" spans="1:22" ht="29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>
        <f t="shared" si="101"/>
        <v>41851.696157407408</v>
      </c>
      <c r="T1044">
        <f t="shared" si="100"/>
        <v>41894.416666666664</v>
      </c>
      <c r="U1044" s="13">
        <v>41851.696157407408</v>
      </c>
      <c r="V1044" s="13">
        <v>41894.416666666664</v>
      </c>
    </row>
    <row r="1045" spans="1:22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>
        <f t="shared" si="101"/>
        <v>42114.252951388888</v>
      </c>
      <c r="T1045">
        <f t="shared" si="100"/>
        <v>42144.252951388888</v>
      </c>
      <c r="U1045" s="13">
        <v>42114.252951388888</v>
      </c>
      <c r="V1045" s="13">
        <v>42144.252951388888</v>
      </c>
    </row>
    <row r="1046" spans="1:22" ht="29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>
        <f t="shared" si="101"/>
        <v>42011.925937499997</v>
      </c>
      <c r="T1046">
        <f t="shared" si="100"/>
        <v>42068.852083333331</v>
      </c>
      <c r="U1046" s="13">
        <v>42011.925937499997</v>
      </c>
      <c r="V1046" s="13">
        <v>42068.852083333331</v>
      </c>
    </row>
    <row r="1047" spans="1:22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>
        <f t="shared" si="101"/>
        <v>41844.874421296292</v>
      </c>
      <c r="T1047">
        <f t="shared" si="100"/>
        <v>41874.874421296292</v>
      </c>
      <c r="U1047" s="13">
        <v>41844.874421296292</v>
      </c>
      <c r="V1047" s="13">
        <v>41874.874421296292</v>
      </c>
    </row>
    <row r="1048" spans="1:22" ht="29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>
        <f t="shared" si="101"/>
        <v>42319.851388888885</v>
      </c>
      <c r="T1048">
        <f t="shared" si="100"/>
        <v>42364.851388888885</v>
      </c>
      <c r="U1048" s="13">
        <v>42319.851388888885</v>
      </c>
      <c r="V1048" s="13">
        <v>42364.851388888885</v>
      </c>
    </row>
    <row r="1049" spans="1:22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>
        <f t="shared" si="101"/>
        <v>41918.818460648152</v>
      </c>
      <c r="T1049">
        <f t="shared" si="100"/>
        <v>41948.860127314816</v>
      </c>
      <c r="U1049" s="13">
        <v>41918.818460648152</v>
      </c>
      <c r="V1049" s="13">
        <v>41948.860127314816</v>
      </c>
    </row>
    <row r="1050" spans="1:22" ht="29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>
        <f t="shared" si="101"/>
        <v>42598.053113425922</v>
      </c>
      <c r="T1050">
        <f t="shared" si="100"/>
        <v>42638.053113425922</v>
      </c>
      <c r="U1050" s="13">
        <v>42598.053113425922</v>
      </c>
      <c r="V1050" s="13">
        <v>42638.053113425922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>
        <f t="shared" si="101"/>
        <v>42382.431076388893</v>
      </c>
      <c r="T1051">
        <f t="shared" si="100"/>
        <v>42412.431076388893</v>
      </c>
      <c r="U1051" s="13">
        <v>42382.431076388893</v>
      </c>
      <c r="V1051" s="13">
        <v>42412.431076388893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>
        <f t="shared" si="101"/>
        <v>42231.7971875</v>
      </c>
      <c r="T1052">
        <f t="shared" si="100"/>
        <v>42261.7971875</v>
      </c>
      <c r="U1052" s="13">
        <v>42231.7971875</v>
      </c>
      <c r="V1052" s="13">
        <v>42261.7971875</v>
      </c>
    </row>
    <row r="1053" spans="1:22" ht="29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>
        <f t="shared" si="101"/>
        <v>41850.014178240737</v>
      </c>
      <c r="T1053">
        <f t="shared" si="100"/>
        <v>41878.014178240737</v>
      </c>
      <c r="U1053" s="13">
        <v>41850.014178240737</v>
      </c>
      <c r="V1053" s="13">
        <v>41878.014178240737</v>
      </c>
    </row>
    <row r="1054" spans="1:22" ht="2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>
        <f t="shared" si="101"/>
        <v>42483.797395833331</v>
      </c>
      <c r="T1054">
        <f t="shared" si="100"/>
        <v>42527.839583333334</v>
      </c>
      <c r="U1054" s="13">
        <v>42483.797395833331</v>
      </c>
      <c r="V1054" s="13">
        <v>42527.839583333334</v>
      </c>
    </row>
    <row r="1055" spans="1:22" ht="29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>
        <f t="shared" si="101"/>
        <v>42775.172824074078</v>
      </c>
      <c r="T1055">
        <f t="shared" si="100"/>
        <v>42800.172824074078</v>
      </c>
      <c r="U1055" s="13">
        <v>42775.172824074078</v>
      </c>
      <c r="V1055" s="13">
        <v>42800.172824074078</v>
      </c>
    </row>
    <row r="1056" spans="1:22" ht="29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>
        <f t="shared" si="101"/>
        <v>41831.851840277777</v>
      </c>
      <c r="T1056">
        <f t="shared" si="100"/>
        <v>41861.916666666664</v>
      </c>
      <c r="U1056" s="13">
        <v>41831.851840277777</v>
      </c>
      <c r="V1056" s="13">
        <v>41861.916666666664</v>
      </c>
    </row>
    <row r="1057" spans="1:22" ht="29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>
        <f t="shared" si="101"/>
        <v>42406.992418981477</v>
      </c>
      <c r="T1057">
        <f t="shared" si="100"/>
        <v>42436.992418981477</v>
      </c>
      <c r="U1057" s="13">
        <v>42406.992418981477</v>
      </c>
      <c r="V1057" s="13">
        <v>42436.992418981477</v>
      </c>
    </row>
    <row r="1058" spans="1:22" ht="29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>
        <f t="shared" si="101"/>
        <v>42058.719641203701</v>
      </c>
      <c r="T1058">
        <f t="shared" si="100"/>
        <v>42118.677974537037</v>
      </c>
      <c r="U1058" s="13">
        <v>42058.719641203701</v>
      </c>
      <c r="V1058" s="13">
        <v>42118.677974537037</v>
      </c>
    </row>
    <row r="1059" spans="1:22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>
        <f t="shared" si="101"/>
        <v>42678.871331018519</v>
      </c>
      <c r="T1059">
        <f t="shared" si="100"/>
        <v>42708.912997685184</v>
      </c>
      <c r="U1059" s="13">
        <v>42678.871331018519</v>
      </c>
      <c r="V1059" s="13">
        <v>42708.912997685184</v>
      </c>
    </row>
    <row r="1060" spans="1:22" ht="29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>
        <f t="shared" si="101"/>
        <v>42047.900960648149</v>
      </c>
      <c r="T1060">
        <f t="shared" si="100"/>
        <v>42089</v>
      </c>
      <c r="U1060" s="13">
        <v>42047.900960648149</v>
      </c>
      <c r="V1060" s="13">
        <v>42089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>
        <f t="shared" si="101"/>
        <v>42046.79</v>
      </c>
      <c r="T1061">
        <f t="shared" si="100"/>
        <v>42076.748333333337</v>
      </c>
      <c r="U1061" s="13">
        <v>42046.79</v>
      </c>
      <c r="V1061" s="13">
        <v>42076.748333333337</v>
      </c>
    </row>
    <row r="1062" spans="1:22" ht="29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>
        <f t="shared" si="101"/>
        <v>42079.913113425922</v>
      </c>
      <c r="T1062">
        <f t="shared" si="100"/>
        <v>42109.913113425922</v>
      </c>
      <c r="U1062" s="13">
        <v>42079.913113425922</v>
      </c>
      <c r="V1062" s="13">
        <v>42109.913113425922</v>
      </c>
    </row>
    <row r="1063" spans="1:22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>
        <f t="shared" si="101"/>
        <v>42432.276712962965</v>
      </c>
      <c r="T1063">
        <f t="shared" si="100"/>
        <v>42492.041666666672</v>
      </c>
      <c r="U1063" s="13">
        <v>42432.276712962965</v>
      </c>
      <c r="V1063" s="13">
        <v>42492.041666666672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>
        <f t="shared" si="101"/>
        <v>42556.807187500002</v>
      </c>
      <c r="T1064">
        <f t="shared" si="100"/>
        <v>42563.807187500002</v>
      </c>
      <c r="U1064" s="13">
        <v>42556.807187500002</v>
      </c>
      <c r="V1064" s="13">
        <v>42563.807187500002</v>
      </c>
    </row>
    <row r="1065" spans="1:22" ht="29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>
        <f t="shared" si="101"/>
        <v>42583.030810185184</v>
      </c>
      <c r="T1065">
        <f t="shared" si="100"/>
        <v>42613.030810185184</v>
      </c>
      <c r="U1065" s="13">
        <v>42583.030810185184</v>
      </c>
      <c r="V1065" s="13">
        <v>42613.030810185184</v>
      </c>
    </row>
    <row r="1066" spans="1:22" ht="29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>
        <f t="shared" si="101"/>
        <v>41417.228043981479</v>
      </c>
      <c r="T1066">
        <f t="shared" si="100"/>
        <v>41462.228043981479</v>
      </c>
      <c r="U1066" s="13">
        <v>41417.228043981479</v>
      </c>
      <c r="V1066" s="13">
        <v>41462.228043981479</v>
      </c>
    </row>
    <row r="1067" spans="1:22" ht="29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>
        <f t="shared" si="101"/>
        <v>41661.381041666667</v>
      </c>
      <c r="T1067">
        <f t="shared" si="100"/>
        <v>41689.381041666667</v>
      </c>
      <c r="U1067" s="13">
        <v>41661.381041666667</v>
      </c>
      <c r="V1067" s="13">
        <v>41689.381041666667</v>
      </c>
    </row>
    <row r="1068" spans="1:22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>
        <f t="shared" si="101"/>
        <v>41445.962754629625</v>
      </c>
      <c r="T1068">
        <f t="shared" si="100"/>
        <v>41490.962754629625</v>
      </c>
      <c r="U1068" s="13">
        <v>41445.962754629625</v>
      </c>
      <c r="V1068" s="13">
        <v>41490.962754629625</v>
      </c>
    </row>
    <row r="1069" spans="1:22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>
        <f t="shared" si="101"/>
        <v>41599.855682870373</v>
      </c>
      <c r="T1069">
        <f t="shared" si="100"/>
        <v>41629.855682870373</v>
      </c>
      <c r="U1069" s="13">
        <v>41599.855682870373</v>
      </c>
      <c r="V1069" s="13">
        <v>41629.855682870373</v>
      </c>
    </row>
    <row r="1070" spans="1:22" ht="29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>
        <f t="shared" si="101"/>
        <v>42440.371111111112</v>
      </c>
      <c r="T1070">
        <f t="shared" si="100"/>
        <v>42470.329444444447</v>
      </c>
      <c r="U1070" s="13">
        <v>42440.371111111112</v>
      </c>
      <c r="V1070" s="13">
        <v>42470.329444444447</v>
      </c>
    </row>
    <row r="1071" spans="1:22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>
        <f t="shared" si="101"/>
        <v>41572.229849537034</v>
      </c>
      <c r="T1071">
        <f t="shared" si="100"/>
        <v>41604.271516203706</v>
      </c>
      <c r="U1071" s="13">
        <v>41572.229849537034</v>
      </c>
      <c r="V1071" s="13">
        <v>41604.271516203706</v>
      </c>
    </row>
    <row r="1072" spans="1:22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>
        <f t="shared" si="101"/>
        <v>41163.011828703704</v>
      </c>
      <c r="T1072">
        <f t="shared" si="100"/>
        <v>41183.011828703704</v>
      </c>
      <c r="U1072" s="13">
        <v>41163.011828703704</v>
      </c>
      <c r="V1072" s="13">
        <v>41183.011828703704</v>
      </c>
    </row>
    <row r="1073" spans="1:22" ht="29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>
        <f t="shared" si="101"/>
        <v>42295.753391203703</v>
      </c>
      <c r="T1073">
        <f t="shared" si="100"/>
        <v>42325.795057870375</v>
      </c>
      <c r="U1073" s="13">
        <v>42295.753391203703</v>
      </c>
      <c r="V1073" s="13">
        <v>42325.795057870375</v>
      </c>
    </row>
    <row r="1074" spans="1:22" ht="29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>
        <f t="shared" si="101"/>
        <v>41645.832141203704</v>
      </c>
      <c r="T1074">
        <f t="shared" si="100"/>
        <v>41675.832141203704</v>
      </c>
      <c r="U1074" s="13">
        <v>41645.832141203704</v>
      </c>
      <c r="V1074" s="13">
        <v>41675.832141203704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>
        <f t="shared" si="101"/>
        <v>40802.964594907404</v>
      </c>
      <c r="T1075">
        <f t="shared" si="100"/>
        <v>40832.964594907404</v>
      </c>
      <c r="U1075" s="13">
        <v>40802.964594907404</v>
      </c>
      <c r="V1075" s="13">
        <v>40832.964594907404</v>
      </c>
    </row>
    <row r="1076" spans="1:22" ht="29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>
        <f t="shared" si="101"/>
        <v>41613.172974537039</v>
      </c>
      <c r="T1076">
        <f t="shared" si="100"/>
        <v>41643.172974537039</v>
      </c>
      <c r="U1076" s="13">
        <v>41613.172974537039</v>
      </c>
      <c r="V1076" s="13">
        <v>41643.172974537039</v>
      </c>
    </row>
    <row r="1077" spans="1:22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>
        <f t="shared" si="101"/>
        <v>41005.904120370367</v>
      </c>
      <c r="T1077">
        <f t="shared" si="100"/>
        <v>41035.904120370367</v>
      </c>
      <c r="U1077" s="13">
        <v>41005.904120370367</v>
      </c>
      <c r="V1077" s="13">
        <v>41035.904120370367</v>
      </c>
    </row>
    <row r="1078" spans="1:22" ht="29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>
        <f t="shared" si="101"/>
        <v>41838.377893518518</v>
      </c>
      <c r="T1078">
        <f t="shared" si="100"/>
        <v>41893.377893518518</v>
      </c>
      <c r="U1078" s="13">
        <v>41838.377893518518</v>
      </c>
      <c r="V1078" s="13">
        <v>41893.377893518518</v>
      </c>
    </row>
    <row r="1079" spans="1:22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>
        <f t="shared" si="101"/>
        <v>42353.16679398148</v>
      </c>
      <c r="T1079">
        <f t="shared" si="100"/>
        <v>42383.16679398148</v>
      </c>
      <c r="U1079" s="13">
        <v>42353.16679398148</v>
      </c>
      <c r="V1079" s="13">
        <v>42383.16679398148</v>
      </c>
    </row>
    <row r="1080" spans="1:22" ht="29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>
        <f t="shared" si="101"/>
        <v>40701.195844907408</v>
      </c>
      <c r="T1080">
        <f t="shared" si="100"/>
        <v>40746.195844907408</v>
      </c>
      <c r="U1080" s="13">
        <v>40701.195844907408</v>
      </c>
      <c r="V1080" s="13">
        <v>40746.195844907408</v>
      </c>
    </row>
    <row r="1081" spans="1:22" ht="29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>
        <f t="shared" si="101"/>
        <v>42479.566388888888</v>
      </c>
      <c r="T1081">
        <f t="shared" si="100"/>
        <v>42504.566388888888</v>
      </c>
      <c r="U1081" s="13">
        <v>42479.566388888888</v>
      </c>
      <c r="V1081" s="13">
        <v>42504.566388888888</v>
      </c>
    </row>
    <row r="1082" spans="1:22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>
        <f t="shared" si="101"/>
        <v>41740.138113425928</v>
      </c>
      <c r="T1082">
        <f t="shared" si="100"/>
        <v>41770.138113425928</v>
      </c>
      <c r="U1082" s="13">
        <v>41740.138113425928</v>
      </c>
      <c r="V1082" s="13">
        <v>41770.138113425928</v>
      </c>
    </row>
    <row r="1083" spans="1:22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>
        <f t="shared" si="101"/>
        <v>42002.926990740743</v>
      </c>
      <c r="T1083">
        <f t="shared" si="100"/>
        <v>42032.926990740743</v>
      </c>
      <c r="U1083" s="13">
        <v>42002.926990740743</v>
      </c>
      <c r="V1083" s="13">
        <v>42032.926990740743</v>
      </c>
    </row>
    <row r="1084" spans="1:22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>
        <f t="shared" si="101"/>
        <v>41101.906111111108</v>
      </c>
      <c r="T1084">
        <f t="shared" si="100"/>
        <v>41131.906111111108</v>
      </c>
      <c r="U1084" s="13">
        <v>41101.906111111108</v>
      </c>
      <c r="V1084" s="13">
        <v>41131.906111111108</v>
      </c>
    </row>
    <row r="1085" spans="1:22" ht="29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>
        <f t="shared" si="101"/>
        <v>41793.659525462965</v>
      </c>
      <c r="T1085">
        <f t="shared" si="100"/>
        <v>41853.659525462965</v>
      </c>
      <c r="U1085" s="13">
        <v>41793.659525462965</v>
      </c>
      <c r="V1085" s="13">
        <v>41853.659525462965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>
        <f t="shared" si="101"/>
        <v>41829.912083333329</v>
      </c>
      <c r="T1086">
        <f t="shared" si="100"/>
        <v>41859.912083333329</v>
      </c>
      <c r="U1086" s="13">
        <v>41829.912083333329</v>
      </c>
      <c r="V1086" s="13">
        <v>41859.912083333329</v>
      </c>
    </row>
    <row r="1087" spans="1:22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>
        <f t="shared" si="101"/>
        <v>42413.671006944445</v>
      </c>
      <c r="T1087">
        <f t="shared" si="100"/>
        <v>42443.629340277781</v>
      </c>
      <c r="U1087" s="13">
        <v>42413.671006944445</v>
      </c>
      <c r="V1087" s="13">
        <v>42443.629340277781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>
        <f t="shared" si="101"/>
        <v>41845.866793981484</v>
      </c>
      <c r="T1088">
        <f t="shared" si="100"/>
        <v>41875.866793981484</v>
      </c>
      <c r="U1088" s="13">
        <v>41845.866793981484</v>
      </c>
      <c r="V1088" s="13">
        <v>41875.866793981484</v>
      </c>
    </row>
    <row r="1089" spans="1:22" ht="29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>
        <f t="shared" si="101"/>
        <v>41775.713969907403</v>
      </c>
      <c r="T1089">
        <f t="shared" si="100"/>
        <v>41805.713969907403</v>
      </c>
      <c r="U1089" s="13">
        <v>41775.713969907403</v>
      </c>
      <c r="V1089" s="13">
        <v>41805.713969907403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>
        <f t="shared" si="101"/>
        <v>41723.799386574072</v>
      </c>
      <c r="T1090">
        <f t="shared" si="100"/>
        <v>41753.799386574072</v>
      </c>
      <c r="U1090" s="13">
        <v>41723.799386574072</v>
      </c>
      <c r="V1090" s="13">
        <v>41753.799386574072</v>
      </c>
    </row>
    <row r="1091" spans="1:22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>
        <f t="shared" si="101"/>
        <v>42151.189525462964</v>
      </c>
      <c r="T1091">
        <f t="shared" ref="T1091:T1154" si="106">DATE(1970,1,1)+(I1091/24/60/60)</f>
        <v>42181.189525462964</v>
      </c>
      <c r="U1091" s="13">
        <v>42151.189525462964</v>
      </c>
      <c r="V1091" s="13">
        <v>42181.189525462964</v>
      </c>
    </row>
    <row r="1092" spans="1:22" ht="29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>
        <f t="shared" ref="S1092:S1155" si="107">DATE(1970,1,1)+(J1092/24/60/60)</f>
        <v>42123.185798611114</v>
      </c>
      <c r="T1092">
        <f t="shared" si="106"/>
        <v>42153.185798611114</v>
      </c>
      <c r="U1092" s="13">
        <v>42123.185798611114</v>
      </c>
      <c r="V1092" s="13">
        <v>42153.185798611114</v>
      </c>
    </row>
    <row r="1093" spans="1:22" ht="29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>
        <f t="shared" si="107"/>
        <v>42440.820277777777</v>
      </c>
      <c r="T1093">
        <f t="shared" si="106"/>
        <v>42470.778611111113</v>
      </c>
      <c r="U1093" s="13">
        <v>42440.820277777777</v>
      </c>
      <c r="V1093" s="13">
        <v>42470.778611111113</v>
      </c>
    </row>
    <row r="1094" spans="1:22" ht="29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>
        <f t="shared" si="107"/>
        <v>41250.025902777779</v>
      </c>
      <c r="T1094">
        <f t="shared" si="106"/>
        <v>41280.025902777779</v>
      </c>
      <c r="U1094" s="13">
        <v>41250.025902777779</v>
      </c>
      <c r="V1094" s="13">
        <v>41280.025902777779</v>
      </c>
    </row>
    <row r="1095" spans="1:22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>
        <f t="shared" si="107"/>
        <v>42396.973807870367</v>
      </c>
      <c r="T1095">
        <f t="shared" si="106"/>
        <v>42411.973807870367</v>
      </c>
      <c r="U1095" s="13">
        <v>42396.973807870367</v>
      </c>
      <c r="V1095" s="13">
        <v>42411.973807870367</v>
      </c>
    </row>
    <row r="1096" spans="1:22" ht="29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>
        <f t="shared" si="107"/>
        <v>40795.71334490741</v>
      </c>
      <c r="T1096">
        <f t="shared" si="106"/>
        <v>40825.71334490741</v>
      </c>
      <c r="U1096" s="13">
        <v>40795.71334490741</v>
      </c>
      <c r="V1096" s="13">
        <v>40825.71334490741</v>
      </c>
    </row>
    <row r="1097" spans="1:22" ht="29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>
        <f t="shared" si="107"/>
        <v>41486.537268518521</v>
      </c>
      <c r="T1097">
        <f t="shared" si="106"/>
        <v>41516.537268518521</v>
      </c>
      <c r="U1097" s="13">
        <v>41486.537268518521</v>
      </c>
      <c r="V1097" s="13">
        <v>41516.537268518521</v>
      </c>
    </row>
    <row r="1098" spans="1:22" ht="29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>
        <f t="shared" si="107"/>
        <v>41885.51798611111</v>
      </c>
      <c r="T1098">
        <f t="shared" si="106"/>
        <v>41916.145833333336</v>
      </c>
      <c r="U1098" s="13">
        <v>41885.51798611111</v>
      </c>
      <c r="V1098" s="13">
        <v>41916.145833333336</v>
      </c>
    </row>
    <row r="1099" spans="1:22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>
        <f t="shared" si="107"/>
        <v>41660.792557870373</v>
      </c>
      <c r="T1099">
        <f t="shared" si="106"/>
        <v>41700.792557870373</v>
      </c>
      <c r="U1099" s="13">
        <v>41660.792557870373</v>
      </c>
      <c r="V1099" s="13">
        <v>41700.792557870373</v>
      </c>
    </row>
    <row r="1100" spans="1:22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>
        <f t="shared" si="107"/>
        <v>41712.762673611112</v>
      </c>
      <c r="T1100">
        <f t="shared" si="106"/>
        <v>41742.762673611112</v>
      </c>
      <c r="U1100" s="13">
        <v>41712.762673611112</v>
      </c>
      <c r="V1100" s="13">
        <v>41742.762673611112</v>
      </c>
    </row>
    <row r="1101" spans="1:22" ht="29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>
        <f t="shared" si="107"/>
        <v>42107.836435185185</v>
      </c>
      <c r="T1101">
        <f t="shared" si="106"/>
        <v>42137.836435185185</v>
      </c>
      <c r="U1101" s="13">
        <v>42107.836435185185</v>
      </c>
      <c r="V1101" s="13">
        <v>42137.836435185185</v>
      </c>
    </row>
    <row r="1102" spans="1:22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>
        <f t="shared" si="107"/>
        <v>42384.110775462963</v>
      </c>
      <c r="T1102">
        <f t="shared" si="106"/>
        <v>42414.110775462963</v>
      </c>
      <c r="U1102" s="13">
        <v>42384.110775462963</v>
      </c>
      <c r="V1102" s="13">
        <v>42414.110775462963</v>
      </c>
    </row>
    <row r="1103" spans="1:22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>
        <f t="shared" si="107"/>
        <v>42538.77243055556</v>
      </c>
      <c r="T1103">
        <f t="shared" si="106"/>
        <v>42565.758333333331</v>
      </c>
      <c r="U1103" s="13">
        <v>42538.77243055556</v>
      </c>
      <c r="V1103" s="13">
        <v>42565.758333333331</v>
      </c>
    </row>
    <row r="1104" spans="1:22" ht="29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>
        <f t="shared" si="107"/>
        <v>41577.045428240737</v>
      </c>
      <c r="T1104">
        <f t="shared" si="106"/>
        <v>41617.249305555553</v>
      </c>
      <c r="U1104" s="13">
        <v>41577.045428240737</v>
      </c>
      <c r="V1104" s="13">
        <v>41617.249305555553</v>
      </c>
    </row>
    <row r="1105" spans="1:22" ht="29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>
        <f t="shared" si="107"/>
        <v>42479.22210648148</v>
      </c>
      <c r="T1105">
        <f t="shared" si="106"/>
        <v>42539.22210648148</v>
      </c>
      <c r="U1105" s="13">
        <v>42479.22210648148</v>
      </c>
      <c r="V1105" s="13">
        <v>42539.22210648148</v>
      </c>
    </row>
    <row r="1106" spans="1:22" ht="29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>
        <f t="shared" si="107"/>
        <v>41771.40996527778</v>
      </c>
      <c r="T1106">
        <f t="shared" si="106"/>
        <v>41801.40996527778</v>
      </c>
      <c r="U1106" s="13">
        <v>41771.40996527778</v>
      </c>
      <c r="V1106" s="13">
        <v>41801.40996527778</v>
      </c>
    </row>
    <row r="1107" spans="1:22" ht="2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>
        <f t="shared" si="107"/>
        <v>41692.135729166665</v>
      </c>
      <c r="T1107">
        <f t="shared" si="106"/>
        <v>41722.0940625</v>
      </c>
      <c r="U1107" s="13">
        <v>41692.135729166665</v>
      </c>
      <c r="V1107" s="13">
        <v>41722.0940625</v>
      </c>
    </row>
    <row r="1108" spans="1:22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>
        <f t="shared" si="107"/>
        <v>40973.740451388891</v>
      </c>
      <c r="T1108">
        <f t="shared" si="106"/>
        <v>41003.698784722219</v>
      </c>
      <c r="U1108" s="13">
        <v>40973.740451388891</v>
      </c>
      <c r="V1108" s="13">
        <v>41003.698784722219</v>
      </c>
    </row>
    <row r="1109" spans="1:22" ht="2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>
        <f t="shared" si="107"/>
        <v>41813.861388888887</v>
      </c>
      <c r="T1109">
        <f t="shared" si="106"/>
        <v>41843.861388888887</v>
      </c>
      <c r="U1109" s="13">
        <v>41813.861388888887</v>
      </c>
      <c r="V1109" s="13">
        <v>41843.861388888887</v>
      </c>
    </row>
    <row r="1110" spans="1:22" ht="29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>
        <f t="shared" si="107"/>
        <v>40952.636979166666</v>
      </c>
      <c r="T1110">
        <f t="shared" si="106"/>
        <v>41012.595312500001</v>
      </c>
      <c r="U1110" s="13">
        <v>40952.636979166666</v>
      </c>
      <c r="V1110" s="13">
        <v>41012.595312500001</v>
      </c>
    </row>
    <row r="1111" spans="1:22" ht="29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>
        <f t="shared" si="107"/>
        <v>42662.752199074072</v>
      </c>
      <c r="T1111">
        <f t="shared" si="106"/>
        <v>42692.793865740736</v>
      </c>
      <c r="U1111" s="13">
        <v>42662.752199074072</v>
      </c>
      <c r="V1111" s="13">
        <v>42692.793865740736</v>
      </c>
    </row>
    <row r="1112" spans="1:22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>
        <f t="shared" si="107"/>
        <v>41220.933125000003</v>
      </c>
      <c r="T1112">
        <f t="shared" si="106"/>
        <v>41250.933125000003</v>
      </c>
      <c r="U1112" s="13">
        <v>41220.933125000003</v>
      </c>
      <c r="V1112" s="13">
        <v>41250.933125000003</v>
      </c>
    </row>
    <row r="1113" spans="1:22" ht="29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>
        <f t="shared" si="107"/>
        <v>42347.203587962962</v>
      </c>
      <c r="T1113">
        <f t="shared" si="106"/>
        <v>42377.203587962962</v>
      </c>
      <c r="U1113" s="13">
        <v>42347.203587962962</v>
      </c>
      <c r="V1113" s="13">
        <v>42377.203587962962</v>
      </c>
    </row>
    <row r="1114" spans="1:22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>
        <f t="shared" si="107"/>
        <v>41963.759386574078</v>
      </c>
      <c r="T1114">
        <f t="shared" si="106"/>
        <v>42023.354166666672</v>
      </c>
      <c r="U1114" s="13">
        <v>41963.759386574078</v>
      </c>
      <c r="V1114" s="13">
        <v>42023.354166666672</v>
      </c>
    </row>
    <row r="1115" spans="1:22" ht="29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>
        <f t="shared" si="107"/>
        <v>41835.977083333331</v>
      </c>
      <c r="T1115">
        <f t="shared" si="106"/>
        <v>41865.977083333331</v>
      </c>
      <c r="U1115" s="13">
        <v>41835.977083333331</v>
      </c>
      <c r="V1115" s="13">
        <v>41865.977083333331</v>
      </c>
    </row>
    <row r="1116" spans="1:22" ht="29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>
        <f t="shared" si="107"/>
        <v>41526.345914351848</v>
      </c>
      <c r="T1116">
        <f t="shared" si="106"/>
        <v>41556.345914351848</v>
      </c>
      <c r="U1116" s="13">
        <v>41526.345914351848</v>
      </c>
      <c r="V1116" s="13">
        <v>41556.345914351848</v>
      </c>
    </row>
    <row r="1117" spans="1:22" ht="29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>
        <f t="shared" si="107"/>
        <v>42429.695543981477</v>
      </c>
      <c r="T1117">
        <f t="shared" si="106"/>
        <v>42459.653877314813</v>
      </c>
      <c r="U1117" s="13">
        <v>42429.695543981477</v>
      </c>
      <c r="V1117" s="13">
        <v>42459.653877314813</v>
      </c>
    </row>
    <row r="1118" spans="1:22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>
        <f t="shared" si="107"/>
        <v>41009.847314814819</v>
      </c>
      <c r="T1118">
        <f t="shared" si="106"/>
        <v>41069.847314814819</v>
      </c>
      <c r="U1118" s="13">
        <v>41009.847314814819</v>
      </c>
      <c r="V1118" s="13">
        <v>41069.847314814819</v>
      </c>
    </row>
    <row r="1119" spans="1:22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>
        <f t="shared" si="107"/>
        <v>42333.598530092597</v>
      </c>
      <c r="T1119">
        <f t="shared" si="106"/>
        <v>42363.598530092597</v>
      </c>
      <c r="U1119" s="13">
        <v>42333.598530092597</v>
      </c>
      <c r="V1119" s="13">
        <v>42363.598530092597</v>
      </c>
    </row>
    <row r="1120" spans="1:22" ht="29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>
        <f t="shared" si="107"/>
        <v>41704.16642361111</v>
      </c>
      <c r="T1120">
        <f t="shared" si="106"/>
        <v>41734.124756944446</v>
      </c>
      <c r="U1120" s="13">
        <v>41704.16642361111</v>
      </c>
      <c r="V1120" s="13">
        <v>41734.124756944446</v>
      </c>
    </row>
    <row r="1121" spans="1:22" ht="29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>
        <f t="shared" si="107"/>
        <v>41722.792407407404</v>
      </c>
      <c r="T1121">
        <f t="shared" si="106"/>
        <v>41735.792407407404</v>
      </c>
      <c r="U1121" s="13">
        <v>41722.792407407404</v>
      </c>
      <c r="V1121" s="13">
        <v>41735.792407407404</v>
      </c>
    </row>
    <row r="1122" spans="1:22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>
        <f t="shared" si="107"/>
        <v>40799.872685185182</v>
      </c>
      <c r="T1122">
        <f t="shared" si="106"/>
        <v>40844.872685185182</v>
      </c>
      <c r="U1122" s="13">
        <v>40799.872685185182</v>
      </c>
      <c r="V1122" s="13">
        <v>40844.872685185182</v>
      </c>
    </row>
    <row r="1123" spans="1:22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>
        <f t="shared" si="107"/>
        <v>42412.934212962966</v>
      </c>
      <c r="T1123">
        <f t="shared" si="106"/>
        <v>42442.892546296294</v>
      </c>
      <c r="U1123" s="13">
        <v>42412.934212962966</v>
      </c>
      <c r="V1123" s="13">
        <v>42442.892546296294</v>
      </c>
    </row>
    <row r="1124" spans="1:22" ht="29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>
        <f t="shared" si="107"/>
        <v>41410.703993055555</v>
      </c>
      <c r="T1124">
        <f t="shared" si="106"/>
        <v>41424.703993055555</v>
      </c>
      <c r="U1124" s="13">
        <v>41410.703993055555</v>
      </c>
      <c r="V1124" s="13">
        <v>41424.703993055555</v>
      </c>
    </row>
    <row r="1125" spans="1:22" ht="29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>
        <f t="shared" si="107"/>
        <v>41718.523703703708</v>
      </c>
      <c r="T1125">
        <f t="shared" si="106"/>
        <v>41748.523703703708</v>
      </c>
      <c r="U1125" s="13">
        <v>41718.523703703708</v>
      </c>
      <c r="V1125" s="13">
        <v>41748.523703703708</v>
      </c>
    </row>
    <row r="1126" spans="1:22" ht="29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>
        <f t="shared" si="107"/>
        <v>42094.667256944449</v>
      </c>
      <c r="T1126">
        <f t="shared" si="106"/>
        <v>42124.667256944449</v>
      </c>
      <c r="U1126" s="13">
        <v>42094.667256944449</v>
      </c>
      <c r="V1126" s="13">
        <v>42124.667256944449</v>
      </c>
    </row>
    <row r="1127" spans="1:22" ht="29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>
        <f t="shared" si="107"/>
        <v>42212.624189814815</v>
      </c>
      <c r="T1127">
        <f t="shared" si="106"/>
        <v>42272.624189814815</v>
      </c>
      <c r="U1127" s="13">
        <v>42212.624189814815</v>
      </c>
      <c r="V1127" s="13">
        <v>42272.624189814815</v>
      </c>
    </row>
    <row r="1128" spans="1:22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>
        <f t="shared" si="107"/>
        <v>42535.327476851853</v>
      </c>
      <c r="T1128">
        <f t="shared" si="106"/>
        <v>42565.327476851853</v>
      </c>
      <c r="U1128" s="13">
        <v>42535.327476851853</v>
      </c>
      <c r="V1128" s="13">
        <v>42565.327476851853</v>
      </c>
    </row>
    <row r="1129" spans="1:22" ht="2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>
        <f t="shared" si="107"/>
        <v>41926.854166666664</v>
      </c>
      <c r="T1129">
        <f t="shared" si="106"/>
        <v>41957.895833333328</v>
      </c>
      <c r="U1129" s="13">
        <v>41926.854166666664</v>
      </c>
      <c r="V1129" s="13">
        <v>41957.895833333328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>
        <f t="shared" si="107"/>
        <v>41828.649502314816</v>
      </c>
      <c r="T1130">
        <f t="shared" si="106"/>
        <v>41858.649502314816</v>
      </c>
      <c r="U1130" s="13">
        <v>41828.649502314816</v>
      </c>
      <c r="V1130" s="13">
        <v>41858.649502314816</v>
      </c>
    </row>
    <row r="1131" spans="1:22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>
        <f t="shared" si="107"/>
        <v>42496.264965277776</v>
      </c>
      <c r="T1131">
        <f t="shared" si="106"/>
        <v>42526.264965277776</v>
      </c>
      <c r="U1131" s="13">
        <v>42496.264965277776</v>
      </c>
      <c r="V1131" s="13">
        <v>42526.264965277776</v>
      </c>
    </row>
    <row r="1132" spans="1:22" ht="29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>
        <f t="shared" si="107"/>
        <v>41908.996527777781</v>
      </c>
      <c r="T1132">
        <f t="shared" si="106"/>
        <v>41969.038194444445</v>
      </c>
      <c r="U1132" s="13">
        <v>41908.996527777781</v>
      </c>
      <c r="V1132" s="13">
        <v>41969.038194444445</v>
      </c>
    </row>
    <row r="1133" spans="1:22" ht="29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>
        <f t="shared" si="107"/>
        <v>42332.908194444448</v>
      </c>
      <c r="T1133">
        <f t="shared" si="106"/>
        <v>42362.908194444448</v>
      </c>
      <c r="U1133" s="13">
        <v>42332.908194444448</v>
      </c>
      <c r="V1133" s="13">
        <v>42362.908194444448</v>
      </c>
    </row>
    <row r="1134" spans="1:22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>
        <f t="shared" si="107"/>
        <v>42706.115405092598</v>
      </c>
      <c r="T1134">
        <f t="shared" si="106"/>
        <v>42736.115405092598</v>
      </c>
      <c r="U1134" s="13">
        <v>42706.115405092598</v>
      </c>
      <c r="V1134" s="13">
        <v>42736.115405092598</v>
      </c>
    </row>
    <row r="1135" spans="1:22" ht="29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>
        <f t="shared" si="107"/>
        <v>41821.407187500001</v>
      </c>
      <c r="T1135">
        <f t="shared" si="106"/>
        <v>41851.407187500001</v>
      </c>
      <c r="U1135" s="13">
        <v>41821.407187500001</v>
      </c>
      <c r="V1135" s="13">
        <v>41851.407187500001</v>
      </c>
    </row>
    <row r="1136" spans="1:22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>
        <f t="shared" si="107"/>
        <v>41958.285046296296</v>
      </c>
      <c r="T1136">
        <f t="shared" si="106"/>
        <v>41972.189583333333</v>
      </c>
      <c r="U1136" s="13">
        <v>41958.285046296296</v>
      </c>
      <c r="V1136" s="13">
        <v>41972.189583333333</v>
      </c>
    </row>
    <row r="1137" spans="1:22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>
        <f t="shared" si="107"/>
        <v>42558.98951388889</v>
      </c>
      <c r="T1137">
        <f t="shared" si="106"/>
        <v>42588.98951388889</v>
      </c>
      <c r="U1137" s="13">
        <v>42558.98951388889</v>
      </c>
      <c r="V1137" s="13">
        <v>42588.98951388889</v>
      </c>
    </row>
    <row r="1138" spans="1:22" ht="29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>
        <f t="shared" si="107"/>
        <v>42327.671631944446</v>
      </c>
      <c r="T1138">
        <f t="shared" si="106"/>
        <v>42357.671631944446</v>
      </c>
      <c r="U1138" s="13">
        <v>42327.671631944446</v>
      </c>
      <c r="V1138" s="13">
        <v>42357.671631944446</v>
      </c>
    </row>
    <row r="1139" spans="1:22" ht="29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>
        <f t="shared" si="107"/>
        <v>42453.819687499999</v>
      </c>
      <c r="T1139">
        <f t="shared" si="106"/>
        <v>42483.819687499999</v>
      </c>
      <c r="U1139" s="13">
        <v>42453.819687499999</v>
      </c>
      <c r="V1139" s="13">
        <v>42483.819687499999</v>
      </c>
    </row>
    <row r="1140" spans="1:22" ht="29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>
        <f t="shared" si="107"/>
        <v>42736.9066087963</v>
      </c>
      <c r="T1140">
        <f t="shared" si="106"/>
        <v>42756.9066087963</v>
      </c>
      <c r="U1140" s="13">
        <v>42736.9066087963</v>
      </c>
      <c r="V1140" s="13">
        <v>42756.9066087963</v>
      </c>
    </row>
    <row r="1141" spans="1:22" ht="29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>
        <f t="shared" si="107"/>
        <v>41975.34752314815</v>
      </c>
      <c r="T1141">
        <f t="shared" si="106"/>
        <v>42005.34752314815</v>
      </c>
      <c r="U1141" s="13">
        <v>41975.34752314815</v>
      </c>
      <c r="V1141" s="13">
        <v>42005.34752314815</v>
      </c>
    </row>
    <row r="1142" spans="1:22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>
        <f t="shared" si="107"/>
        <v>42192.462048611109</v>
      </c>
      <c r="T1142">
        <f t="shared" si="106"/>
        <v>42222.462048611109</v>
      </c>
      <c r="U1142" s="13">
        <v>42192.462048611109</v>
      </c>
      <c r="V1142" s="13">
        <v>42222.462048611109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>
        <f t="shared" si="107"/>
        <v>42164.699652777781</v>
      </c>
      <c r="T1143">
        <f t="shared" si="106"/>
        <v>42194.699652777781</v>
      </c>
      <c r="U1143" s="13">
        <v>42164.699652777781</v>
      </c>
      <c r="V1143" s="13">
        <v>42194.699652777781</v>
      </c>
    </row>
    <row r="1144" spans="1:22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>
        <f t="shared" si="107"/>
        <v>42022.006099537037</v>
      </c>
      <c r="T1144">
        <f t="shared" si="106"/>
        <v>42052.006099537037</v>
      </c>
      <c r="U1144" s="13">
        <v>42022.006099537037</v>
      </c>
      <c r="V1144" s="13">
        <v>42052.006099537037</v>
      </c>
    </row>
    <row r="1145" spans="1:22" ht="29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>
        <f t="shared" si="107"/>
        <v>42325.19358796296</v>
      </c>
      <c r="T1145">
        <f t="shared" si="106"/>
        <v>42355.19358796296</v>
      </c>
      <c r="U1145" s="13">
        <v>42325.19358796296</v>
      </c>
      <c r="V1145" s="13">
        <v>42355.19358796296</v>
      </c>
    </row>
    <row r="1146" spans="1:22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>
        <f t="shared" si="107"/>
        <v>42093.181944444441</v>
      </c>
      <c r="T1146">
        <f t="shared" si="106"/>
        <v>42123.181944444441</v>
      </c>
      <c r="U1146" s="13">
        <v>42093.181944444441</v>
      </c>
      <c r="V1146" s="13">
        <v>42123.181944444441</v>
      </c>
    </row>
    <row r="1147" spans="1:22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>
        <f t="shared" si="107"/>
        <v>41854.74759259259</v>
      </c>
      <c r="T1147">
        <f t="shared" si="106"/>
        <v>41914.74759259259</v>
      </c>
      <c r="U1147" s="13">
        <v>41854.74759259259</v>
      </c>
      <c r="V1147" s="13">
        <v>41914.74759259259</v>
      </c>
    </row>
    <row r="1148" spans="1:22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>
        <f t="shared" si="107"/>
        <v>41723.953391203708</v>
      </c>
      <c r="T1148">
        <f t="shared" si="106"/>
        <v>41761.953391203708</v>
      </c>
      <c r="U1148" s="13">
        <v>41723.953391203708</v>
      </c>
      <c r="V1148" s="13">
        <v>41761.953391203708</v>
      </c>
    </row>
    <row r="1149" spans="1:22" ht="29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>
        <f t="shared" si="107"/>
        <v>41871.972025462965</v>
      </c>
      <c r="T1149">
        <f t="shared" si="106"/>
        <v>41931.972025462965</v>
      </c>
      <c r="U1149" s="13">
        <v>41871.972025462965</v>
      </c>
      <c r="V1149" s="13">
        <v>41931.972025462965</v>
      </c>
    </row>
    <row r="1150" spans="1:22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>
        <f t="shared" si="107"/>
        <v>42675.171076388884</v>
      </c>
      <c r="T1150">
        <f t="shared" si="106"/>
        <v>42705.212743055556</v>
      </c>
      <c r="U1150" s="13">
        <v>42675.171076388884</v>
      </c>
      <c r="V1150" s="13">
        <v>42705.212743055556</v>
      </c>
    </row>
    <row r="1151" spans="1:22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>
        <f t="shared" si="107"/>
        <v>42507.71025462963</v>
      </c>
      <c r="T1151">
        <f t="shared" si="106"/>
        <v>42537.71025462963</v>
      </c>
      <c r="U1151" s="13">
        <v>42507.71025462963</v>
      </c>
      <c r="V1151" s="13">
        <v>42537.71025462963</v>
      </c>
    </row>
    <row r="1152" spans="1:22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>
        <f t="shared" si="107"/>
        <v>42317.954571759255</v>
      </c>
      <c r="T1152">
        <f t="shared" si="106"/>
        <v>42377.954571759255</v>
      </c>
      <c r="U1152" s="13">
        <v>42317.954571759255</v>
      </c>
      <c r="V1152" s="13">
        <v>42377.954571759255</v>
      </c>
    </row>
    <row r="1153" spans="1:22" ht="29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>
        <f t="shared" si="107"/>
        <v>42224.102581018517</v>
      </c>
      <c r="T1153">
        <f t="shared" si="106"/>
        <v>42254.102581018517</v>
      </c>
      <c r="U1153" s="13">
        <v>42224.102581018517</v>
      </c>
      <c r="V1153" s="13">
        <v>42254.102581018517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>
        <f t="shared" si="107"/>
        <v>42109.709629629629</v>
      </c>
      <c r="T1154">
        <f t="shared" si="106"/>
        <v>42139.709629629629</v>
      </c>
      <c r="U1154" s="13">
        <v>42109.709629629629</v>
      </c>
      <c r="V1154" s="13">
        <v>42139.709629629629</v>
      </c>
    </row>
    <row r="1155" spans="1:22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>
        <f t="shared" si="107"/>
        <v>42143.714178240742</v>
      </c>
      <c r="T1155">
        <f t="shared" ref="T1155:T1218" si="112">DATE(1970,1,1)+(I1155/24/60/60)</f>
        <v>42173.714178240742</v>
      </c>
      <c r="U1155" s="13">
        <v>42143.714178240742</v>
      </c>
      <c r="V1155" s="13">
        <v>42173.714178240742</v>
      </c>
    </row>
    <row r="1156" spans="1:22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>
        <f t="shared" ref="S1156:S1219" si="113">DATE(1970,1,1)+(J1156/24/60/60)</f>
        <v>42223.108865740738</v>
      </c>
      <c r="T1156">
        <f t="shared" si="112"/>
        <v>42253.108865740738</v>
      </c>
      <c r="U1156" s="13">
        <v>42223.108865740738</v>
      </c>
      <c r="V1156" s="13">
        <v>42253.108865740738</v>
      </c>
    </row>
    <row r="1157" spans="1:22" ht="29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>
        <f t="shared" si="113"/>
        <v>41835.763981481483</v>
      </c>
      <c r="T1157">
        <f t="shared" si="112"/>
        <v>41865.763981481483</v>
      </c>
      <c r="U1157" s="13">
        <v>41835.763981481483</v>
      </c>
      <c r="V1157" s="13">
        <v>41865.763981481483</v>
      </c>
    </row>
    <row r="1158" spans="1:22" ht="29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>
        <f t="shared" si="113"/>
        <v>42029.07131944444</v>
      </c>
      <c r="T1158">
        <f t="shared" si="112"/>
        <v>42059.07131944444</v>
      </c>
      <c r="U1158" s="13">
        <v>42029.07131944444</v>
      </c>
      <c r="V1158" s="13">
        <v>42059.07131944444</v>
      </c>
    </row>
    <row r="1159" spans="1:22" ht="29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>
        <f t="shared" si="113"/>
        <v>41918.628240740742</v>
      </c>
      <c r="T1159">
        <f t="shared" si="112"/>
        <v>41978.669907407406</v>
      </c>
      <c r="U1159" s="13">
        <v>41918.628240740742</v>
      </c>
      <c r="V1159" s="13">
        <v>41978.669907407406</v>
      </c>
    </row>
    <row r="1160" spans="1:22" ht="29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>
        <f t="shared" si="113"/>
        <v>41952.09175925926</v>
      </c>
      <c r="T1160">
        <f t="shared" si="112"/>
        <v>41982.09175925926</v>
      </c>
      <c r="U1160" s="13">
        <v>41952.09175925926</v>
      </c>
      <c r="V1160" s="13">
        <v>41982.09175925926</v>
      </c>
    </row>
    <row r="1161" spans="1:22" ht="29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>
        <f t="shared" si="113"/>
        <v>42154.726446759261</v>
      </c>
      <c r="T1161">
        <f t="shared" si="112"/>
        <v>42185.65625</v>
      </c>
      <c r="U1161" s="13">
        <v>42154.726446759261</v>
      </c>
      <c r="V1161" s="13">
        <v>42185.65625</v>
      </c>
    </row>
    <row r="1162" spans="1:22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>
        <f t="shared" si="113"/>
        <v>42061.154930555553</v>
      </c>
      <c r="T1162">
        <f t="shared" si="112"/>
        <v>42091.113263888888</v>
      </c>
      <c r="U1162" s="13">
        <v>42061.154930555553</v>
      </c>
      <c r="V1162" s="13">
        <v>42091.113263888888</v>
      </c>
    </row>
    <row r="1163" spans="1:22" ht="29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>
        <f t="shared" si="113"/>
        <v>42122.629502314812</v>
      </c>
      <c r="T1163">
        <f t="shared" si="112"/>
        <v>42143.629502314812</v>
      </c>
      <c r="U1163" s="13">
        <v>42122.629502314812</v>
      </c>
      <c r="V1163" s="13">
        <v>42143.629502314812</v>
      </c>
    </row>
    <row r="1164" spans="1:22" ht="29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>
        <f t="shared" si="113"/>
        <v>41876.683611111112</v>
      </c>
      <c r="T1164">
        <f t="shared" si="112"/>
        <v>41907.683611111112</v>
      </c>
      <c r="U1164" s="13">
        <v>41876.683611111112</v>
      </c>
      <c r="V1164" s="13">
        <v>41907.683611111112</v>
      </c>
    </row>
    <row r="1165" spans="1:22" ht="29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>
        <f t="shared" si="113"/>
        <v>41830.723611111112</v>
      </c>
      <c r="T1165">
        <f t="shared" si="112"/>
        <v>41860.723611111112</v>
      </c>
      <c r="U1165" s="13">
        <v>41830.723611111112</v>
      </c>
      <c r="V1165" s="13">
        <v>41860.723611111112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>
        <f t="shared" si="113"/>
        <v>42509.724328703705</v>
      </c>
      <c r="T1166">
        <f t="shared" si="112"/>
        <v>42539.724328703705</v>
      </c>
      <c r="U1166" s="13">
        <v>42509.724328703705</v>
      </c>
      <c r="V1166" s="13">
        <v>42539.724328703705</v>
      </c>
    </row>
    <row r="1167" spans="1:22" ht="29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>
        <f t="shared" si="113"/>
        <v>41792.214467592596</v>
      </c>
      <c r="T1167">
        <f t="shared" si="112"/>
        <v>41826.214467592596</v>
      </c>
      <c r="U1167" s="13">
        <v>41792.214467592596</v>
      </c>
      <c r="V1167" s="13">
        <v>41826.214467592596</v>
      </c>
    </row>
    <row r="1168" spans="1:22" ht="29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>
        <f t="shared" si="113"/>
        <v>42150.485439814816</v>
      </c>
      <c r="T1168">
        <f t="shared" si="112"/>
        <v>42181.166666666672</v>
      </c>
      <c r="U1168" s="13">
        <v>42150.485439814816</v>
      </c>
      <c r="V1168" s="13">
        <v>42181.166666666672</v>
      </c>
    </row>
    <row r="1169" spans="1:22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>
        <f t="shared" si="113"/>
        <v>41863.734895833331</v>
      </c>
      <c r="T1169">
        <f t="shared" si="112"/>
        <v>41894.734895833331</v>
      </c>
      <c r="U1169" s="13">
        <v>41863.734895833331</v>
      </c>
      <c r="V1169" s="13">
        <v>41894.734895833331</v>
      </c>
    </row>
    <row r="1170" spans="1:22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>
        <f t="shared" si="113"/>
        <v>42605.053993055553</v>
      </c>
      <c r="T1170">
        <f t="shared" si="112"/>
        <v>42635.053993055553</v>
      </c>
      <c r="U1170" s="13">
        <v>42605.053993055553</v>
      </c>
      <c r="V1170" s="13">
        <v>42635.053993055553</v>
      </c>
    </row>
    <row r="1171" spans="1:22" ht="29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>
        <f t="shared" si="113"/>
        <v>42027.353738425925</v>
      </c>
      <c r="T1171">
        <f t="shared" si="112"/>
        <v>42057.353738425925</v>
      </c>
      <c r="U1171" s="13">
        <v>42027.353738425925</v>
      </c>
      <c r="V1171" s="13">
        <v>42057.353738425925</v>
      </c>
    </row>
    <row r="1172" spans="1:22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>
        <f t="shared" si="113"/>
        <v>42124.893182870372</v>
      </c>
      <c r="T1172">
        <f t="shared" si="112"/>
        <v>42154.893182870372</v>
      </c>
      <c r="U1172" s="13">
        <v>42124.893182870372</v>
      </c>
      <c r="V1172" s="13">
        <v>42154.893182870372</v>
      </c>
    </row>
    <row r="1173" spans="1:22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>
        <f t="shared" si="113"/>
        <v>41938.804710648146</v>
      </c>
      <c r="T1173">
        <f t="shared" si="112"/>
        <v>41956.846377314811</v>
      </c>
      <c r="U1173" s="13">
        <v>41938.804710648146</v>
      </c>
      <c r="V1173" s="13">
        <v>41956.846377314811</v>
      </c>
    </row>
    <row r="1174" spans="1:22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>
        <f t="shared" si="113"/>
        <v>41841.682314814818</v>
      </c>
      <c r="T1174">
        <f t="shared" si="112"/>
        <v>41871.682314814818</v>
      </c>
      <c r="U1174" s="13">
        <v>41841.682314814818</v>
      </c>
      <c r="V1174" s="13">
        <v>41871.682314814818</v>
      </c>
    </row>
    <row r="1175" spans="1:22" ht="29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>
        <f t="shared" si="113"/>
        <v>42184.185844907406</v>
      </c>
      <c r="T1175">
        <f t="shared" si="112"/>
        <v>42219.185844907406</v>
      </c>
      <c r="U1175" s="13">
        <v>42184.185844907406</v>
      </c>
      <c r="V1175" s="13">
        <v>42219.185844907406</v>
      </c>
    </row>
    <row r="1176" spans="1:22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>
        <f t="shared" si="113"/>
        <v>42468.841747685183</v>
      </c>
      <c r="T1176">
        <f t="shared" si="112"/>
        <v>42498.841747685183</v>
      </c>
      <c r="U1176" s="13">
        <v>42468.841747685183</v>
      </c>
      <c r="V1176" s="13">
        <v>42498.841747685183</v>
      </c>
    </row>
    <row r="1177" spans="1:22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>
        <f t="shared" si="113"/>
        <v>42170.728460648148</v>
      </c>
      <c r="T1177">
        <f t="shared" si="112"/>
        <v>42200.728460648148</v>
      </c>
      <c r="U1177" s="13">
        <v>42170.728460648148</v>
      </c>
      <c r="V1177" s="13">
        <v>42200.728460648148</v>
      </c>
    </row>
    <row r="1178" spans="1:22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>
        <f t="shared" si="113"/>
        <v>42746.019652777773</v>
      </c>
      <c r="T1178">
        <f t="shared" si="112"/>
        <v>42800.541666666672</v>
      </c>
      <c r="U1178" s="13">
        <v>42746.019652777773</v>
      </c>
      <c r="V1178" s="13">
        <v>42800.541666666672</v>
      </c>
    </row>
    <row r="1179" spans="1:22" ht="29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>
        <f t="shared" si="113"/>
        <v>41897.660833333335</v>
      </c>
      <c r="T1179">
        <f t="shared" si="112"/>
        <v>41927.660833333335</v>
      </c>
      <c r="U1179" s="13">
        <v>41897.660833333335</v>
      </c>
      <c r="V1179" s="13">
        <v>41927.660833333335</v>
      </c>
    </row>
    <row r="1180" spans="1:22" ht="29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>
        <f t="shared" si="113"/>
        <v>41837.905694444446</v>
      </c>
      <c r="T1180">
        <f t="shared" si="112"/>
        <v>41867.905694444446</v>
      </c>
      <c r="U1180" s="13">
        <v>41837.905694444446</v>
      </c>
      <c r="V1180" s="13">
        <v>41867.905694444446</v>
      </c>
    </row>
    <row r="1181" spans="1:22" ht="29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>
        <f t="shared" si="113"/>
        <v>42275.720219907409</v>
      </c>
      <c r="T1181">
        <f t="shared" si="112"/>
        <v>42305.720219907409</v>
      </c>
      <c r="U1181" s="13">
        <v>42275.720219907409</v>
      </c>
      <c r="V1181" s="13">
        <v>42305.720219907409</v>
      </c>
    </row>
    <row r="1182" spans="1:22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>
        <f t="shared" si="113"/>
        <v>41781.806875000002</v>
      </c>
      <c r="T1182">
        <f t="shared" si="112"/>
        <v>41818.806875000002</v>
      </c>
      <c r="U1182" s="13">
        <v>41781.806875000002</v>
      </c>
      <c r="V1182" s="13">
        <v>41818.806875000002</v>
      </c>
    </row>
    <row r="1183" spans="1:22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>
        <f t="shared" si="113"/>
        <v>42034.339363425926</v>
      </c>
      <c r="T1183">
        <f t="shared" si="112"/>
        <v>42064.339363425926</v>
      </c>
      <c r="U1183" s="13">
        <v>42034.339363425926</v>
      </c>
      <c r="V1183" s="13">
        <v>42064.339363425926</v>
      </c>
    </row>
    <row r="1184" spans="1:22" ht="29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>
        <f t="shared" si="113"/>
        <v>42728.827407407407</v>
      </c>
      <c r="T1184">
        <f t="shared" si="112"/>
        <v>42747.695833333331</v>
      </c>
      <c r="U1184" s="13">
        <v>42728.827407407407</v>
      </c>
      <c r="V1184" s="13">
        <v>42747.695833333331</v>
      </c>
    </row>
    <row r="1185" spans="1:22" ht="29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>
        <f t="shared" si="113"/>
        <v>42656.861377314817</v>
      </c>
      <c r="T1185">
        <f t="shared" si="112"/>
        <v>42676.165972222225</v>
      </c>
      <c r="U1185" s="13">
        <v>42656.861377314817</v>
      </c>
      <c r="V1185" s="13">
        <v>42676.165972222225</v>
      </c>
    </row>
    <row r="1186" spans="1:22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>
        <f t="shared" si="113"/>
        <v>42741.599664351852</v>
      </c>
      <c r="T1186">
        <f t="shared" si="112"/>
        <v>42772.599664351852</v>
      </c>
      <c r="U1186" s="13">
        <v>42741.599664351852</v>
      </c>
      <c r="V1186" s="13">
        <v>42772.599664351852</v>
      </c>
    </row>
    <row r="1187" spans="1:22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>
        <f t="shared" si="113"/>
        <v>42130.865150462967</v>
      </c>
      <c r="T1187">
        <f t="shared" si="112"/>
        <v>42163.166666666672</v>
      </c>
      <c r="U1187" s="13">
        <v>42130.865150462967</v>
      </c>
      <c r="V1187" s="13">
        <v>42163.166666666672</v>
      </c>
    </row>
    <row r="1188" spans="1:22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>
        <f t="shared" si="113"/>
        <v>42123.863368055558</v>
      </c>
      <c r="T1188">
        <f t="shared" si="112"/>
        <v>42156.945833333331</v>
      </c>
      <c r="U1188" s="13">
        <v>42123.863368055558</v>
      </c>
      <c r="V1188" s="13">
        <v>42156.945833333331</v>
      </c>
    </row>
    <row r="1189" spans="1:22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>
        <f t="shared" si="113"/>
        <v>42109.894942129627</v>
      </c>
      <c r="T1189">
        <f t="shared" si="112"/>
        <v>42141.75</v>
      </c>
      <c r="U1189" s="13">
        <v>42109.894942129627</v>
      </c>
      <c r="V1189" s="13">
        <v>42141.75</v>
      </c>
    </row>
    <row r="1190" spans="1:22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>
        <f t="shared" si="113"/>
        <v>42711.700694444444</v>
      </c>
      <c r="T1190">
        <f t="shared" si="112"/>
        <v>42732.700694444444</v>
      </c>
      <c r="U1190" s="13">
        <v>42711.700694444444</v>
      </c>
      <c r="V1190" s="13">
        <v>42732.700694444444</v>
      </c>
    </row>
    <row r="1191" spans="1:22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>
        <f t="shared" si="113"/>
        <v>42529.979108796295</v>
      </c>
      <c r="T1191">
        <f t="shared" si="112"/>
        <v>42550.979108796295</v>
      </c>
      <c r="U1191" s="13">
        <v>42529.979108796295</v>
      </c>
      <c r="V1191" s="13">
        <v>42550.979108796295</v>
      </c>
    </row>
    <row r="1192" spans="1:22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>
        <f t="shared" si="113"/>
        <v>41852.665798611109</v>
      </c>
      <c r="T1192">
        <f t="shared" si="112"/>
        <v>41882.665798611109</v>
      </c>
      <c r="U1192" s="13">
        <v>41852.665798611109</v>
      </c>
      <c r="V1192" s="13">
        <v>41882.665798611109</v>
      </c>
    </row>
    <row r="1193" spans="1:22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>
        <f t="shared" si="113"/>
        <v>42419.603703703702</v>
      </c>
      <c r="T1193">
        <f t="shared" si="112"/>
        <v>42449.562037037038</v>
      </c>
      <c r="U1193" s="13">
        <v>42419.603703703702</v>
      </c>
      <c r="V1193" s="13">
        <v>42449.562037037038</v>
      </c>
    </row>
    <row r="1194" spans="1:22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>
        <f t="shared" si="113"/>
        <v>42747.506689814814</v>
      </c>
      <c r="T1194">
        <f t="shared" si="112"/>
        <v>42777.506689814814</v>
      </c>
      <c r="U1194" s="13">
        <v>42747.506689814814</v>
      </c>
      <c r="V1194" s="13">
        <v>42777.506689814814</v>
      </c>
    </row>
    <row r="1195" spans="1:22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>
        <f t="shared" si="113"/>
        <v>42409.776076388887</v>
      </c>
      <c r="T1195">
        <f t="shared" si="112"/>
        <v>42469.734409722223</v>
      </c>
      <c r="U1195" s="13">
        <v>42409.776076388887</v>
      </c>
      <c r="V1195" s="13">
        <v>42469.734409722223</v>
      </c>
    </row>
    <row r="1196" spans="1:22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>
        <f t="shared" si="113"/>
        <v>42072.488182870366</v>
      </c>
      <c r="T1196">
        <f t="shared" si="112"/>
        <v>42102.488182870366</v>
      </c>
      <c r="U1196" s="13">
        <v>42072.488182870366</v>
      </c>
      <c r="V1196" s="13">
        <v>42102.488182870366</v>
      </c>
    </row>
    <row r="1197" spans="1:22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>
        <f t="shared" si="113"/>
        <v>42298.34783564815</v>
      </c>
      <c r="T1197">
        <f t="shared" si="112"/>
        <v>42358.375</v>
      </c>
      <c r="U1197" s="13">
        <v>42298.34783564815</v>
      </c>
      <c r="V1197" s="13">
        <v>42358.375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>
        <f t="shared" si="113"/>
        <v>42326.818738425922</v>
      </c>
      <c r="T1198">
        <f t="shared" si="112"/>
        <v>42356.818738425922</v>
      </c>
      <c r="U1198" s="13">
        <v>42326.818738425922</v>
      </c>
      <c r="V1198" s="13">
        <v>42356.818738425922</v>
      </c>
    </row>
    <row r="1199" spans="1:22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>
        <f t="shared" si="113"/>
        <v>42503.66474537037</v>
      </c>
      <c r="T1199">
        <f t="shared" si="112"/>
        <v>42534.249305555553</v>
      </c>
      <c r="U1199" s="13">
        <v>42503.66474537037</v>
      </c>
      <c r="V1199" s="13">
        <v>42534.249305555553</v>
      </c>
    </row>
    <row r="1200" spans="1:22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>
        <f t="shared" si="113"/>
        <v>42333.619050925932</v>
      </c>
      <c r="T1200">
        <f t="shared" si="112"/>
        <v>42369.125</v>
      </c>
      <c r="U1200" s="13">
        <v>42333.619050925932</v>
      </c>
      <c r="V1200" s="13">
        <v>42369.125</v>
      </c>
    </row>
    <row r="1201" spans="1:22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>
        <f t="shared" si="113"/>
        <v>42161.770833333328</v>
      </c>
      <c r="T1201">
        <f t="shared" si="112"/>
        <v>42193.770833333328</v>
      </c>
      <c r="U1201" s="13">
        <v>42161.770833333328</v>
      </c>
      <c r="V1201" s="13">
        <v>42193.770833333328</v>
      </c>
    </row>
    <row r="1202" spans="1:22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>
        <f t="shared" si="113"/>
        <v>42089.477500000001</v>
      </c>
      <c r="T1202">
        <f t="shared" si="112"/>
        <v>42110.477500000001</v>
      </c>
      <c r="U1202" s="13">
        <v>42089.477500000001</v>
      </c>
      <c r="V1202" s="13">
        <v>42110.477500000001</v>
      </c>
    </row>
    <row r="1203" spans="1:22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>
        <f t="shared" si="113"/>
        <v>42536.60701388889</v>
      </c>
      <c r="T1203">
        <f t="shared" si="112"/>
        <v>42566.60701388889</v>
      </c>
      <c r="U1203" s="13">
        <v>42536.60701388889</v>
      </c>
      <c r="V1203" s="13">
        <v>42566.60701388889</v>
      </c>
    </row>
    <row r="1204" spans="1:22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>
        <f t="shared" si="113"/>
        <v>42152.288819444446</v>
      </c>
      <c r="T1204">
        <f t="shared" si="112"/>
        <v>42182.288819444446</v>
      </c>
      <c r="U1204" s="13">
        <v>42152.288819444446</v>
      </c>
      <c r="V1204" s="13">
        <v>42182.288819444446</v>
      </c>
    </row>
    <row r="1205" spans="1:22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>
        <f t="shared" si="113"/>
        <v>42125.614895833336</v>
      </c>
      <c r="T1205">
        <f t="shared" si="112"/>
        <v>42155.614895833336</v>
      </c>
      <c r="U1205" s="13">
        <v>42125.614895833336</v>
      </c>
      <c r="V1205" s="13">
        <v>42155.614895833336</v>
      </c>
    </row>
    <row r="1206" spans="1:22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>
        <f t="shared" si="113"/>
        <v>42297.748067129629</v>
      </c>
      <c r="T1206">
        <f t="shared" si="112"/>
        <v>42342.208333333328</v>
      </c>
      <c r="U1206" s="13">
        <v>42297.748067129629</v>
      </c>
      <c r="V1206" s="13">
        <v>42342.208333333328</v>
      </c>
    </row>
    <row r="1207" spans="1:22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>
        <f t="shared" si="113"/>
        <v>42138.506377314814</v>
      </c>
      <c r="T1207">
        <f t="shared" si="112"/>
        <v>42168.506377314814</v>
      </c>
      <c r="U1207" s="13">
        <v>42138.506377314814</v>
      </c>
      <c r="V1207" s="13">
        <v>42168.506377314814</v>
      </c>
    </row>
    <row r="1208" spans="1:22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>
        <f t="shared" si="113"/>
        <v>42772.776076388887</v>
      </c>
      <c r="T1208">
        <f t="shared" si="112"/>
        <v>42805.561805555553</v>
      </c>
      <c r="U1208" s="13">
        <v>42772.776076388887</v>
      </c>
      <c r="V1208" s="13">
        <v>42805.561805555553</v>
      </c>
    </row>
    <row r="1209" spans="1:22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>
        <f t="shared" si="113"/>
        <v>42430.430243055554</v>
      </c>
      <c r="T1209">
        <f t="shared" si="112"/>
        <v>42460.416666666672</v>
      </c>
      <c r="U1209" s="13">
        <v>42430.430243055554</v>
      </c>
      <c r="V1209" s="13">
        <v>42460.416666666672</v>
      </c>
    </row>
    <row r="1210" spans="1:22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>
        <f t="shared" si="113"/>
        <v>42423.709074074068</v>
      </c>
      <c r="T1210">
        <f t="shared" si="112"/>
        <v>42453.667407407411</v>
      </c>
      <c r="U1210" s="13">
        <v>42423.709074074068</v>
      </c>
      <c r="V1210" s="13">
        <v>42453.667407407411</v>
      </c>
    </row>
    <row r="1211" spans="1:22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>
        <f t="shared" si="113"/>
        <v>42761.846122685187</v>
      </c>
      <c r="T1211">
        <f t="shared" si="112"/>
        <v>42791.846122685187</v>
      </c>
      <c r="U1211" s="13">
        <v>42761.846122685187</v>
      </c>
      <c r="V1211" s="13">
        <v>42791.846122685187</v>
      </c>
    </row>
    <row r="1212" spans="1:22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>
        <f t="shared" si="113"/>
        <v>42132.941805555558</v>
      </c>
      <c r="T1212">
        <f t="shared" si="112"/>
        <v>42155.875</v>
      </c>
      <c r="U1212" s="13">
        <v>42132.941805555558</v>
      </c>
      <c r="V1212" s="13">
        <v>42155.875</v>
      </c>
    </row>
    <row r="1213" spans="1:22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>
        <f t="shared" si="113"/>
        <v>42515.866446759261</v>
      </c>
      <c r="T1213">
        <f t="shared" si="112"/>
        <v>42530.866446759261</v>
      </c>
      <c r="U1213" s="13">
        <v>42515.866446759261</v>
      </c>
      <c r="V1213" s="13">
        <v>42530.866446759261</v>
      </c>
    </row>
    <row r="1214" spans="1:22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>
        <f t="shared" si="113"/>
        <v>42318.950173611112</v>
      </c>
      <c r="T1214">
        <f t="shared" si="112"/>
        <v>42335.041666666672</v>
      </c>
      <c r="U1214" s="13">
        <v>42318.950173611112</v>
      </c>
      <c r="V1214" s="13">
        <v>42335.041666666672</v>
      </c>
    </row>
    <row r="1215" spans="1:22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>
        <f t="shared" si="113"/>
        <v>42731.755787037036</v>
      </c>
      <c r="T1215">
        <f t="shared" si="112"/>
        <v>42766.755787037036</v>
      </c>
      <c r="U1215" s="13">
        <v>42731.755787037036</v>
      </c>
      <c r="V1215" s="13">
        <v>42766.755787037036</v>
      </c>
    </row>
    <row r="1216" spans="1:22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>
        <f t="shared" si="113"/>
        <v>42104.840335648143</v>
      </c>
      <c r="T1216">
        <f t="shared" si="112"/>
        <v>42164.840335648143</v>
      </c>
      <c r="U1216" s="13">
        <v>42104.840335648143</v>
      </c>
      <c r="V1216" s="13">
        <v>42164.840335648143</v>
      </c>
    </row>
    <row r="1217" spans="1:22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>
        <f t="shared" si="113"/>
        <v>41759.923101851848</v>
      </c>
      <c r="T1217">
        <f t="shared" si="112"/>
        <v>41789.923101851848</v>
      </c>
      <c r="U1217" s="13">
        <v>41759.923101851848</v>
      </c>
      <c r="V1217" s="13">
        <v>41789.923101851848</v>
      </c>
    </row>
    <row r="1218" spans="1:22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>
        <f t="shared" si="113"/>
        <v>42247.616400462961</v>
      </c>
      <c r="T1218">
        <f t="shared" si="112"/>
        <v>42279.960416666669</v>
      </c>
      <c r="U1218" s="13">
        <v>42247.616400462961</v>
      </c>
      <c r="V1218" s="13">
        <v>42279.960416666669</v>
      </c>
    </row>
    <row r="1219" spans="1:22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>
        <f t="shared" si="113"/>
        <v>42535.809490740736</v>
      </c>
      <c r="T1219">
        <f t="shared" ref="T1219:T1282" si="118">DATE(1970,1,1)+(I1219/24/60/60)</f>
        <v>42565.809490740736</v>
      </c>
      <c r="U1219" s="13">
        <v>42535.809490740736</v>
      </c>
      <c r="V1219" s="13">
        <v>42565.809490740736</v>
      </c>
    </row>
    <row r="1220" spans="1:22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>
        <f t="shared" ref="S1220:S1283" si="119">DATE(1970,1,1)+(J1220/24/60/60)</f>
        <v>42278.662037037036</v>
      </c>
      <c r="T1220">
        <f t="shared" si="118"/>
        <v>42309.125</v>
      </c>
      <c r="U1220" s="13">
        <v>42278.662037037036</v>
      </c>
      <c r="V1220" s="13">
        <v>42309.125</v>
      </c>
    </row>
    <row r="1221" spans="1:22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>
        <f t="shared" si="119"/>
        <v>42633.461956018517</v>
      </c>
      <c r="T1221">
        <f t="shared" si="118"/>
        <v>42663.461956018517</v>
      </c>
      <c r="U1221" s="13">
        <v>42633.461956018517</v>
      </c>
      <c r="V1221" s="13">
        <v>42663.461956018517</v>
      </c>
    </row>
    <row r="1222" spans="1:22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>
        <f t="shared" si="119"/>
        <v>42211.628611111111</v>
      </c>
      <c r="T1222">
        <f t="shared" si="118"/>
        <v>42241.628611111111</v>
      </c>
      <c r="U1222" s="13">
        <v>42211.628611111111</v>
      </c>
      <c r="V1222" s="13">
        <v>42241.628611111111</v>
      </c>
    </row>
    <row r="1223" spans="1:22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>
        <f t="shared" si="119"/>
        <v>42680.47555555556</v>
      </c>
      <c r="T1223">
        <f t="shared" si="118"/>
        <v>42708</v>
      </c>
      <c r="U1223" s="13">
        <v>42680.47555555556</v>
      </c>
      <c r="V1223" s="13">
        <v>42708</v>
      </c>
    </row>
    <row r="1224" spans="1:22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>
        <f t="shared" si="119"/>
        <v>42430.720451388886</v>
      </c>
      <c r="T1224">
        <f t="shared" si="118"/>
        <v>42461.166666666672</v>
      </c>
      <c r="U1224" s="13">
        <v>42430.720451388886</v>
      </c>
      <c r="V1224" s="13">
        <v>42461.166666666672</v>
      </c>
    </row>
    <row r="1225" spans="1:22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>
        <f t="shared" si="119"/>
        <v>42654.177187499998</v>
      </c>
      <c r="T1225">
        <f t="shared" si="118"/>
        <v>42684.218854166669</v>
      </c>
      <c r="U1225" s="13">
        <v>42654.177187499998</v>
      </c>
      <c r="V1225" s="13">
        <v>42684.218854166669</v>
      </c>
    </row>
    <row r="1226" spans="1:22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>
        <f t="shared" si="119"/>
        <v>41736.549791666665</v>
      </c>
      <c r="T1226">
        <f t="shared" si="118"/>
        <v>41796.549791666665</v>
      </c>
      <c r="U1226" s="13">
        <v>41736.549791666665</v>
      </c>
      <c r="V1226" s="13">
        <v>41796.549791666665</v>
      </c>
    </row>
    <row r="1227" spans="1:22" ht="29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>
        <f t="shared" si="119"/>
        <v>41509.905995370369</v>
      </c>
      <c r="T1227">
        <f t="shared" si="118"/>
        <v>41569.905995370369</v>
      </c>
      <c r="U1227" s="13">
        <v>41509.905995370369</v>
      </c>
      <c r="V1227" s="13">
        <v>41569.905995370369</v>
      </c>
    </row>
    <row r="1228" spans="1:22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>
        <f t="shared" si="119"/>
        <v>41715.874780092592</v>
      </c>
      <c r="T1228">
        <f t="shared" si="118"/>
        <v>41750.041666666664</v>
      </c>
      <c r="U1228" s="13">
        <v>41715.874780092592</v>
      </c>
      <c r="V1228" s="13">
        <v>41750.041666666664</v>
      </c>
    </row>
    <row r="1229" spans="1:22" ht="29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>
        <f t="shared" si="119"/>
        <v>41827.919166666667</v>
      </c>
      <c r="T1229">
        <f t="shared" si="118"/>
        <v>41858.291666666664</v>
      </c>
      <c r="U1229" s="13">
        <v>41827.919166666667</v>
      </c>
      <c r="V1229" s="13">
        <v>41858.291666666664</v>
      </c>
    </row>
    <row r="1230" spans="1:22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>
        <f t="shared" si="119"/>
        <v>40754.729259259257</v>
      </c>
      <c r="T1230">
        <f t="shared" si="118"/>
        <v>40814.729259259257</v>
      </c>
      <c r="U1230" s="13">
        <v>40754.729259259257</v>
      </c>
      <c r="V1230" s="13">
        <v>40814.729259259257</v>
      </c>
    </row>
    <row r="1231" spans="1:22" ht="29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>
        <f t="shared" si="119"/>
        <v>40985.459803240738</v>
      </c>
      <c r="T1231">
        <f t="shared" si="118"/>
        <v>41015.666666666664</v>
      </c>
      <c r="U1231" s="13">
        <v>40985.459803240738</v>
      </c>
      <c r="V1231" s="13">
        <v>41015.666666666664</v>
      </c>
    </row>
    <row r="1232" spans="1:22" ht="29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>
        <f t="shared" si="119"/>
        <v>40568.972569444442</v>
      </c>
      <c r="T1232">
        <f t="shared" si="118"/>
        <v>40598.972569444442</v>
      </c>
      <c r="U1232" s="13">
        <v>40568.972569444442</v>
      </c>
      <c r="V1232" s="13">
        <v>40598.972569444442</v>
      </c>
    </row>
    <row r="1233" spans="1:22" ht="29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>
        <f t="shared" si="119"/>
        <v>42193.941759259258</v>
      </c>
      <c r="T1233">
        <f t="shared" si="118"/>
        <v>42244.041666666672</v>
      </c>
      <c r="U1233" s="13">
        <v>42193.941759259258</v>
      </c>
      <c r="V1233" s="13">
        <v>42244.041666666672</v>
      </c>
    </row>
    <row r="1234" spans="1:22" ht="29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>
        <f t="shared" si="119"/>
        <v>41506.848032407404</v>
      </c>
      <c r="T1234">
        <f t="shared" si="118"/>
        <v>41553.848032407404</v>
      </c>
      <c r="U1234" s="13">
        <v>41506.848032407404</v>
      </c>
      <c r="V1234" s="13">
        <v>41553.848032407404</v>
      </c>
    </row>
    <row r="1235" spans="1:22" ht="29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>
        <f t="shared" si="119"/>
        <v>40939.948773148149</v>
      </c>
      <c r="T1235">
        <f t="shared" si="118"/>
        <v>40960.948773148149</v>
      </c>
      <c r="U1235" s="13">
        <v>40939.948773148149</v>
      </c>
      <c r="V1235" s="13">
        <v>40960.948773148149</v>
      </c>
    </row>
    <row r="1236" spans="1:22" ht="29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>
        <f t="shared" si="119"/>
        <v>42007.788680555554</v>
      </c>
      <c r="T1236">
        <f t="shared" si="118"/>
        <v>42037.788680555554</v>
      </c>
      <c r="U1236" s="13">
        <v>42007.788680555554</v>
      </c>
      <c r="V1236" s="13">
        <v>42037.788680555554</v>
      </c>
    </row>
    <row r="1237" spans="1:22" ht="29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>
        <f t="shared" si="119"/>
        <v>41583.135405092595</v>
      </c>
      <c r="T1237">
        <f t="shared" si="118"/>
        <v>41623.135405092595</v>
      </c>
      <c r="U1237" s="13">
        <v>41583.135405092595</v>
      </c>
      <c r="V1237" s="13">
        <v>41623.135405092595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>
        <f t="shared" si="119"/>
        <v>41110.680138888885</v>
      </c>
      <c r="T1238">
        <f t="shared" si="118"/>
        <v>41118.666666666664</v>
      </c>
      <c r="U1238" s="13">
        <v>41110.680138888885</v>
      </c>
      <c r="V1238" s="13">
        <v>41118.666666666664</v>
      </c>
    </row>
    <row r="1239" spans="1:22" ht="29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>
        <f t="shared" si="119"/>
        <v>41125.283159722225</v>
      </c>
      <c r="T1239">
        <f t="shared" si="118"/>
        <v>41145.283159722225</v>
      </c>
      <c r="U1239" s="13">
        <v>41125.283159722225</v>
      </c>
      <c r="V1239" s="13">
        <v>41145.283159722225</v>
      </c>
    </row>
    <row r="1240" spans="1:22" ht="2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>
        <f t="shared" si="119"/>
        <v>40731.61037037037</v>
      </c>
      <c r="T1240">
        <f t="shared" si="118"/>
        <v>40761.61037037037</v>
      </c>
      <c r="U1240" s="13">
        <v>40731.61037037037</v>
      </c>
      <c r="V1240" s="13">
        <v>40761.61037037037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>
        <f t="shared" si="119"/>
        <v>40883.962581018517</v>
      </c>
      <c r="T1241">
        <f t="shared" si="118"/>
        <v>40913.962581018517</v>
      </c>
      <c r="U1241" s="13">
        <v>40883.962581018517</v>
      </c>
      <c r="V1241" s="13">
        <v>40913.962581018517</v>
      </c>
    </row>
    <row r="1242" spans="1:22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>
        <f t="shared" si="119"/>
        <v>41409.040011574078</v>
      </c>
      <c r="T1242">
        <f t="shared" si="118"/>
        <v>41467.910416666666</v>
      </c>
      <c r="U1242" s="13">
        <v>41409.040011574078</v>
      </c>
      <c r="V1242" s="13">
        <v>41467.910416666666</v>
      </c>
    </row>
    <row r="1243" spans="1:22" ht="29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>
        <f t="shared" si="119"/>
        <v>41923.837731481479</v>
      </c>
      <c r="T1243">
        <f t="shared" si="118"/>
        <v>41946.249305555553</v>
      </c>
      <c r="U1243" s="13">
        <v>41923.837731481479</v>
      </c>
      <c r="V1243" s="13">
        <v>41946.249305555553</v>
      </c>
    </row>
    <row r="1244" spans="1:22" ht="29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>
        <f t="shared" si="119"/>
        <v>40782.165532407409</v>
      </c>
      <c r="T1244">
        <f t="shared" si="118"/>
        <v>40797.554166666669</v>
      </c>
      <c r="U1244" s="13">
        <v>40782.165532407409</v>
      </c>
      <c r="V1244" s="13">
        <v>40797.554166666669</v>
      </c>
    </row>
    <row r="1245" spans="1:22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>
        <f t="shared" si="119"/>
        <v>40671.879293981481</v>
      </c>
      <c r="T1245">
        <f t="shared" si="118"/>
        <v>40732.875</v>
      </c>
      <c r="U1245" s="13">
        <v>40671.879293981481</v>
      </c>
      <c r="V1245" s="13">
        <v>40732.875</v>
      </c>
    </row>
    <row r="1246" spans="1:22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>
        <f t="shared" si="119"/>
        <v>41355.825497685182</v>
      </c>
      <c r="T1246">
        <f t="shared" si="118"/>
        <v>41386.875</v>
      </c>
      <c r="U1246" s="13">
        <v>41355.825497685182</v>
      </c>
      <c r="V1246" s="13">
        <v>41386.875</v>
      </c>
    </row>
    <row r="1247" spans="1:22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>
        <f t="shared" si="119"/>
        <v>41774.59993055556</v>
      </c>
      <c r="T1247">
        <f t="shared" si="118"/>
        <v>41804.59993055556</v>
      </c>
      <c r="U1247" s="13">
        <v>41774.59993055556</v>
      </c>
      <c r="V1247" s="13">
        <v>41804.59993055556</v>
      </c>
    </row>
    <row r="1248" spans="1:22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>
        <f t="shared" si="119"/>
        <v>40838.043391203704</v>
      </c>
      <c r="T1248">
        <f t="shared" si="118"/>
        <v>40883.085057870368</v>
      </c>
      <c r="U1248" s="13">
        <v>40838.043391203704</v>
      </c>
      <c r="V1248" s="13">
        <v>40883.085057870368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>
        <f t="shared" si="119"/>
        <v>41370.292303240742</v>
      </c>
      <c r="T1249">
        <f t="shared" si="118"/>
        <v>41400.292303240742</v>
      </c>
      <c r="U1249" s="13">
        <v>41370.292303240742</v>
      </c>
      <c r="V1249" s="13">
        <v>41400.292303240742</v>
      </c>
    </row>
    <row r="1250" spans="1:22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>
        <f t="shared" si="119"/>
        <v>41767.656863425924</v>
      </c>
      <c r="T1250">
        <f t="shared" si="118"/>
        <v>41803.290972222225</v>
      </c>
      <c r="U1250" s="13">
        <v>41767.656863425924</v>
      </c>
      <c r="V1250" s="13">
        <v>41803.290972222225</v>
      </c>
    </row>
    <row r="1251" spans="1:22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>
        <f t="shared" si="119"/>
        <v>41067.740868055553</v>
      </c>
      <c r="T1251">
        <f t="shared" si="118"/>
        <v>41097.740868055553</v>
      </c>
      <c r="U1251" s="13">
        <v>41067.740868055553</v>
      </c>
      <c r="V1251" s="13">
        <v>41097.740868055553</v>
      </c>
    </row>
    <row r="1252" spans="1:22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>
        <f t="shared" si="119"/>
        <v>41843.64271990741</v>
      </c>
      <c r="T1252">
        <f t="shared" si="118"/>
        <v>41888.64271990741</v>
      </c>
      <c r="U1252" s="13">
        <v>41843.64271990741</v>
      </c>
      <c r="V1252" s="13">
        <v>41888.64271990741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>
        <f t="shared" si="119"/>
        <v>40751.814432870371</v>
      </c>
      <c r="T1253">
        <f t="shared" si="118"/>
        <v>40811.814432870371</v>
      </c>
      <c r="U1253" s="13">
        <v>40751.814432870371</v>
      </c>
      <c r="V1253" s="13">
        <v>40811.814432870371</v>
      </c>
    </row>
    <row r="1254" spans="1:22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>
        <f t="shared" si="119"/>
        <v>41543.988067129627</v>
      </c>
      <c r="T1254">
        <f t="shared" si="118"/>
        <v>41571.988067129627</v>
      </c>
      <c r="U1254" s="13">
        <v>41543.988067129627</v>
      </c>
      <c r="V1254" s="13">
        <v>41571.988067129627</v>
      </c>
    </row>
    <row r="1255" spans="1:22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>
        <f t="shared" si="119"/>
        <v>41855.783645833333</v>
      </c>
      <c r="T1255">
        <f t="shared" si="118"/>
        <v>41885.783645833333</v>
      </c>
      <c r="U1255" s="13">
        <v>41855.783645833333</v>
      </c>
      <c r="V1255" s="13">
        <v>41885.783645833333</v>
      </c>
    </row>
    <row r="1256" spans="1:22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>
        <f t="shared" si="119"/>
        <v>40487.621365740742</v>
      </c>
      <c r="T1256">
        <f t="shared" si="118"/>
        <v>40544.207638888889</v>
      </c>
      <c r="U1256" s="13">
        <v>40487.621365740742</v>
      </c>
      <c r="V1256" s="13">
        <v>40544.207638888889</v>
      </c>
    </row>
    <row r="1257" spans="1:22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>
        <f t="shared" si="119"/>
        <v>41579.845509259263</v>
      </c>
      <c r="T1257">
        <f t="shared" si="118"/>
        <v>41609.887175925927</v>
      </c>
      <c r="U1257" s="13">
        <v>41579.845509259263</v>
      </c>
      <c r="V1257" s="13">
        <v>41609.887175925927</v>
      </c>
    </row>
    <row r="1258" spans="1:22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>
        <f t="shared" si="119"/>
        <v>40921.919340277775</v>
      </c>
      <c r="T1258">
        <f t="shared" si="118"/>
        <v>40951.919340277775</v>
      </c>
      <c r="U1258" s="13">
        <v>40921.919340277775</v>
      </c>
      <c r="V1258" s="13">
        <v>40951.919340277775</v>
      </c>
    </row>
    <row r="1259" spans="1:22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>
        <f t="shared" si="119"/>
        <v>40587.085532407407</v>
      </c>
      <c r="T1259">
        <f t="shared" si="118"/>
        <v>40636.043865740736</v>
      </c>
      <c r="U1259" s="13">
        <v>40587.085532407407</v>
      </c>
      <c r="V1259" s="13">
        <v>40636.043865740736</v>
      </c>
    </row>
    <row r="1260" spans="1:22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>
        <f t="shared" si="119"/>
        <v>41487.611250000002</v>
      </c>
      <c r="T1260">
        <f t="shared" si="118"/>
        <v>41517.611250000002</v>
      </c>
      <c r="U1260" s="13">
        <v>41487.611250000002</v>
      </c>
      <c r="V1260" s="13">
        <v>41517.611250000002</v>
      </c>
    </row>
    <row r="1261" spans="1:22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>
        <f t="shared" si="119"/>
        <v>41766.970648148148</v>
      </c>
      <c r="T1261">
        <f t="shared" si="118"/>
        <v>41799.165972222225</v>
      </c>
      <c r="U1261" s="13">
        <v>41766.970648148148</v>
      </c>
      <c r="V1261" s="13">
        <v>41799.165972222225</v>
      </c>
    </row>
    <row r="1262" spans="1:22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>
        <f t="shared" si="119"/>
        <v>41666.842824074076</v>
      </c>
      <c r="T1262">
        <f t="shared" si="118"/>
        <v>41696.842824074076</v>
      </c>
      <c r="U1262" s="13">
        <v>41666.842824074076</v>
      </c>
      <c r="V1262" s="13">
        <v>41696.842824074076</v>
      </c>
    </row>
    <row r="1263" spans="1:22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>
        <f t="shared" si="119"/>
        <v>41638.342905092592</v>
      </c>
      <c r="T1263">
        <f t="shared" si="118"/>
        <v>41668.342905092592</v>
      </c>
      <c r="U1263" s="13">
        <v>41638.342905092592</v>
      </c>
      <c r="V1263" s="13">
        <v>41668.342905092592</v>
      </c>
    </row>
    <row r="1264" spans="1:22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>
        <f t="shared" si="119"/>
        <v>41656.762638888889</v>
      </c>
      <c r="T1264">
        <f t="shared" si="118"/>
        <v>41686.762638888889</v>
      </c>
      <c r="U1264" s="13">
        <v>41656.762638888889</v>
      </c>
      <c r="V1264" s="13">
        <v>41686.762638888889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>
        <f t="shared" si="119"/>
        <v>41692.084143518521</v>
      </c>
      <c r="T1265">
        <f t="shared" si="118"/>
        <v>41727.041666666664</v>
      </c>
      <c r="U1265" s="13">
        <v>41692.084143518521</v>
      </c>
      <c r="V1265" s="13">
        <v>41727.041666666664</v>
      </c>
    </row>
    <row r="1266" spans="1:22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>
        <f t="shared" si="119"/>
        <v>41547.662997685184</v>
      </c>
      <c r="T1266">
        <f t="shared" si="118"/>
        <v>41576.662997685184</v>
      </c>
      <c r="U1266" s="13">
        <v>41547.662997685184</v>
      </c>
      <c r="V1266" s="13">
        <v>41576.662997685184</v>
      </c>
    </row>
    <row r="1267" spans="1:22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>
        <f t="shared" si="119"/>
        <v>40465.655266203707</v>
      </c>
      <c r="T1267">
        <f t="shared" si="118"/>
        <v>40512.655266203707</v>
      </c>
      <c r="U1267" s="13">
        <v>40465.655266203707</v>
      </c>
      <c r="V1267" s="13">
        <v>40512.655266203707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>
        <f t="shared" si="119"/>
        <v>41620.87667824074</v>
      </c>
      <c r="T1268">
        <f t="shared" si="118"/>
        <v>41650.87667824074</v>
      </c>
      <c r="U1268" s="13">
        <v>41620.87667824074</v>
      </c>
      <c r="V1268" s="13">
        <v>41650.87667824074</v>
      </c>
    </row>
    <row r="1269" spans="1:22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>
        <f t="shared" si="119"/>
        <v>41449.585162037038</v>
      </c>
      <c r="T1269">
        <f t="shared" si="118"/>
        <v>41479.585162037038</v>
      </c>
      <c r="U1269" s="13">
        <v>41449.585162037038</v>
      </c>
      <c r="V1269" s="13">
        <v>41479.585162037038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>
        <f t="shared" si="119"/>
        <v>41507.845451388886</v>
      </c>
      <c r="T1270">
        <f t="shared" si="118"/>
        <v>41537.845451388886</v>
      </c>
      <c r="U1270" s="13">
        <v>41507.845451388886</v>
      </c>
      <c r="V1270" s="13">
        <v>41537.845451388886</v>
      </c>
    </row>
    <row r="1271" spans="1:22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>
        <f t="shared" si="119"/>
        <v>42445.823055555556</v>
      </c>
      <c r="T1271">
        <f t="shared" si="118"/>
        <v>42476</v>
      </c>
      <c r="U1271" s="13">
        <v>42445.823055555556</v>
      </c>
      <c r="V1271" s="13">
        <v>42476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>
        <f t="shared" si="119"/>
        <v>40933.85696759259</v>
      </c>
      <c r="T1272">
        <f t="shared" si="118"/>
        <v>40993.815300925926</v>
      </c>
      <c r="U1272" s="13">
        <v>40933.85696759259</v>
      </c>
      <c r="V1272" s="13">
        <v>40993.815300925926</v>
      </c>
    </row>
    <row r="1273" spans="1:22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>
        <f t="shared" si="119"/>
        <v>41561.683553240742</v>
      </c>
      <c r="T1273">
        <f t="shared" si="118"/>
        <v>41591.725219907406</v>
      </c>
      <c r="U1273" s="13">
        <v>41561.683553240742</v>
      </c>
      <c r="V1273" s="13">
        <v>41591.725219907406</v>
      </c>
    </row>
    <row r="1274" spans="1:22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>
        <f t="shared" si="119"/>
        <v>40274.745127314818</v>
      </c>
      <c r="T1274">
        <f t="shared" si="118"/>
        <v>40344.166666666664</v>
      </c>
      <c r="U1274" s="13">
        <v>40274.745127314818</v>
      </c>
      <c r="V1274" s="13">
        <v>40344.166666666664</v>
      </c>
    </row>
    <row r="1275" spans="1:22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>
        <f t="shared" si="119"/>
        <v>41852.730219907404</v>
      </c>
      <c r="T1275">
        <f t="shared" si="118"/>
        <v>41882.730219907404</v>
      </c>
      <c r="U1275" s="13">
        <v>41852.730219907404</v>
      </c>
      <c r="V1275" s="13">
        <v>41882.730219907404</v>
      </c>
    </row>
    <row r="1276" spans="1:22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>
        <f t="shared" si="119"/>
        <v>41116.690104166664</v>
      </c>
      <c r="T1276">
        <f t="shared" si="118"/>
        <v>41151.690104166664</v>
      </c>
      <c r="U1276" s="13">
        <v>41116.690104166664</v>
      </c>
      <c r="V1276" s="13">
        <v>41151.690104166664</v>
      </c>
    </row>
    <row r="1277" spans="1:22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>
        <f t="shared" si="119"/>
        <v>41458.867905092593</v>
      </c>
      <c r="T1277">
        <f t="shared" si="118"/>
        <v>41493.867905092593</v>
      </c>
      <c r="U1277" s="13">
        <v>41458.867905092593</v>
      </c>
      <c r="V1277" s="13">
        <v>41493.867905092593</v>
      </c>
    </row>
    <row r="1278" spans="1:22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>
        <f t="shared" si="119"/>
        <v>40007.704247685186</v>
      </c>
      <c r="T1278">
        <f t="shared" si="118"/>
        <v>40057.166666666664</v>
      </c>
      <c r="U1278" s="13">
        <v>40007.704247685186</v>
      </c>
      <c r="V1278" s="13">
        <v>40057.166666666664</v>
      </c>
    </row>
    <row r="1279" spans="1:22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>
        <f t="shared" si="119"/>
        <v>41121.561886574076</v>
      </c>
      <c r="T1279">
        <f t="shared" si="118"/>
        <v>41156.561886574076</v>
      </c>
      <c r="U1279" s="13">
        <v>41121.561886574076</v>
      </c>
      <c r="V1279" s="13">
        <v>41156.561886574076</v>
      </c>
    </row>
    <row r="1280" spans="1:22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>
        <f t="shared" si="119"/>
        <v>41786.555162037039</v>
      </c>
      <c r="T1280">
        <f t="shared" si="118"/>
        <v>41815.083333333336</v>
      </c>
      <c r="U1280" s="13">
        <v>41786.555162037039</v>
      </c>
      <c r="V1280" s="13">
        <v>41815.083333333336</v>
      </c>
    </row>
    <row r="1281" spans="1:22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>
        <f t="shared" si="119"/>
        <v>41682.099189814813</v>
      </c>
      <c r="T1281">
        <f t="shared" si="118"/>
        <v>41722.057523148149</v>
      </c>
      <c r="U1281" s="13">
        <v>41682.099189814813</v>
      </c>
      <c r="V1281" s="13">
        <v>41722.057523148149</v>
      </c>
    </row>
    <row r="1282" spans="1:22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>
        <f t="shared" si="119"/>
        <v>40513.757569444446</v>
      </c>
      <c r="T1282">
        <f t="shared" si="118"/>
        <v>40603.757569444446</v>
      </c>
      <c r="U1282" s="13">
        <v>40513.757569444446</v>
      </c>
      <c r="V1282" s="13">
        <v>40603.757569444446</v>
      </c>
    </row>
    <row r="1283" spans="1:22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>
        <f t="shared" si="119"/>
        <v>41463.743472222224</v>
      </c>
      <c r="T1283">
        <f t="shared" ref="T1283:T1346" si="124">DATE(1970,1,1)+(I1283/24/60/60)</f>
        <v>41483.743472222224</v>
      </c>
      <c r="U1283" s="13">
        <v>41463.743472222224</v>
      </c>
      <c r="V1283" s="13">
        <v>41483.743472222224</v>
      </c>
    </row>
    <row r="1284" spans="1:22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>
        <f t="shared" ref="S1284:S1347" si="125">DATE(1970,1,1)+(J1284/24/60/60)</f>
        <v>41586.475173611107</v>
      </c>
      <c r="T1284">
        <f t="shared" si="124"/>
        <v>41617.207638888889</v>
      </c>
      <c r="U1284" s="13">
        <v>41586.475173611107</v>
      </c>
      <c r="V1284" s="13">
        <v>41617.207638888889</v>
      </c>
    </row>
    <row r="1285" spans="1:22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>
        <f t="shared" si="125"/>
        <v>41320.717465277776</v>
      </c>
      <c r="T1285">
        <f t="shared" si="124"/>
        <v>41344.166666666664</v>
      </c>
      <c r="U1285" s="13">
        <v>41320.717465277776</v>
      </c>
      <c r="V1285" s="13">
        <v>41344.166666666664</v>
      </c>
    </row>
    <row r="1286" spans="1:22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>
        <f t="shared" si="125"/>
        <v>42712.23474537037</v>
      </c>
      <c r="T1286">
        <f t="shared" si="124"/>
        <v>42735.707638888889</v>
      </c>
      <c r="U1286" s="13">
        <v>42712.23474537037</v>
      </c>
      <c r="V1286" s="13">
        <v>42735.707638888889</v>
      </c>
    </row>
    <row r="1287" spans="1:22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>
        <f t="shared" si="125"/>
        <v>42160.583043981482</v>
      </c>
      <c r="T1287">
        <f t="shared" si="124"/>
        <v>42175.583043981482</v>
      </c>
      <c r="U1287" s="13">
        <v>42160.583043981482</v>
      </c>
      <c r="V1287" s="13">
        <v>42175.583043981482</v>
      </c>
    </row>
    <row r="1288" spans="1:22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>
        <f t="shared" si="125"/>
        <v>42039.384571759263</v>
      </c>
      <c r="T1288">
        <f t="shared" si="124"/>
        <v>42052.583333333328</v>
      </c>
      <c r="U1288" s="13">
        <v>42039.384571759263</v>
      </c>
      <c r="V1288" s="13">
        <v>42052.583333333328</v>
      </c>
    </row>
    <row r="1289" spans="1:22" ht="43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>
        <f t="shared" si="125"/>
        <v>42107.621018518519</v>
      </c>
      <c r="T1289">
        <f t="shared" si="124"/>
        <v>42167.621018518519</v>
      </c>
      <c r="U1289" s="13">
        <v>42107.621018518519</v>
      </c>
      <c r="V1289" s="13">
        <v>42167.621018518519</v>
      </c>
    </row>
    <row r="1290" spans="1:22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>
        <f t="shared" si="125"/>
        <v>42561.154664351852</v>
      </c>
      <c r="T1290">
        <f t="shared" si="124"/>
        <v>42592.166666666672</v>
      </c>
      <c r="U1290" s="13">
        <v>42561.154664351852</v>
      </c>
      <c r="V1290" s="13">
        <v>42592.166666666672</v>
      </c>
    </row>
    <row r="1291" spans="1:22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>
        <f t="shared" si="125"/>
        <v>42709.134780092594</v>
      </c>
      <c r="T1291">
        <f t="shared" si="124"/>
        <v>42739.134780092594</v>
      </c>
      <c r="U1291" s="13">
        <v>42709.134780092594</v>
      </c>
      <c r="V1291" s="13">
        <v>42739.134780092594</v>
      </c>
    </row>
    <row r="1292" spans="1:22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>
        <f t="shared" si="125"/>
        <v>42086.614942129629</v>
      </c>
      <c r="T1292">
        <f t="shared" si="124"/>
        <v>42117.290972222225</v>
      </c>
      <c r="U1292" s="13">
        <v>42086.614942129629</v>
      </c>
      <c r="V1292" s="13">
        <v>42117.290972222225</v>
      </c>
    </row>
    <row r="1293" spans="1:22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>
        <f t="shared" si="125"/>
        <v>42064.652673611112</v>
      </c>
      <c r="T1293">
        <f t="shared" si="124"/>
        <v>42101.291666666672</v>
      </c>
      <c r="U1293" s="13">
        <v>42064.652673611112</v>
      </c>
      <c r="V1293" s="13">
        <v>42101.291666666672</v>
      </c>
    </row>
    <row r="1294" spans="1:22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>
        <f t="shared" si="125"/>
        <v>42256.76421296296</v>
      </c>
      <c r="T1294">
        <f t="shared" si="124"/>
        <v>42283.957638888889</v>
      </c>
      <c r="U1294" s="13">
        <v>42256.76421296296</v>
      </c>
      <c r="V1294" s="13">
        <v>42283.957638888889</v>
      </c>
    </row>
    <row r="1295" spans="1:22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>
        <f t="shared" si="125"/>
        <v>42292.701053240744</v>
      </c>
      <c r="T1295">
        <f t="shared" si="124"/>
        <v>42322.742719907408</v>
      </c>
      <c r="U1295" s="13">
        <v>42292.701053240744</v>
      </c>
      <c r="V1295" s="13">
        <v>42322.742719907408</v>
      </c>
    </row>
    <row r="1296" spans="1:22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>
        <f t="shared" si="125"/>
        <v>42278.453668981485</v>
      </c>
      <c r="T1296">
        <f t="shared" si="124"/>
        <v>42296.458333333328</v>
      </c>
      <c r="U1296" s="13">
        <v>42278.453668981485</v>
      </c>
      <c r="V1296" s="13">
        <v>42296.458333333328</v>
      </c>
    </row>
    <row r="1297" spans="1:22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>
        <f t="shared" si="125"/>
        <v>42184.572881944448</v>
      </c>
      <c r="T1297">
        <f t="shared" si="124"/>
        <v>42214.708333333328</v>
      </c>
      <c r="U1297" s="13">
        <v>42184.572881944448</v>
      </c>
      <c r="V1297" s="13">
        <v>42214.708333333328</v>
      </c>
    </row>
    <row r="1298" spans="1:22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>
        <f t="shared" si="125"/>
        <v>42423.050613425927</v>
      </c>
      <c r="T1298">
        <f t="shared" si="124"/>
        <v>42443.008946759262</v>
      </c>
      <c r="U1298" s="13">
        <v>42423.050613425927</v>
      </c>
      <c r="V1298" s="13">
        <v>42443.008946759262</v>
      </c>
    </row>
    <row r="1299" spans="1:22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>
        <f t="shared" si="125"/>
        <v>42461.747199074074</v>
      </c>
      <c r="T1299">
        <f t="shared" si="124"/>
        <v>42491.747199074074</v>
      </c>
      <c r="U1299" s="13">
        <v>42461.747199074074</v>
      </c>
      <c r="V1299" s="13">
        <v>42491.747199074074</v>
      </c>
    </row>
    <row r="1300" spans="1:22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>
        <f t="shared" si="125"/>
        <v>42458.680925925924</v>
      </c>
      <c r="T1300">
        <f t="shared" si="124"/>
        <v>42488.680925925924</v>
      </c>
      <c r="U1300" s="13">
        <v>42458.680925925924</v>
      </c>
      <c r="V1300" s="13">
        <v>42488.680925925924</v>
      </c>
    </row>
    <row r="1301" spans="1:22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>
        <f t="shared" si="125"/>
        <v>42169.814340277779</v>
      </c>
      <c r="T1301">
        <f t="shared" si="124"/>
        <v>42199.814340277779</v>
      </c>
      <c r="U1301" s="13">
        <v>42169.814340277779</v>
      </c>
      <c r="V1301" s="13">
        <v>42199.814340277779</v>
      </c>
    </row>
    <row r="1302" spans="1:22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>
        <f t="shared" si="125"/>
        <v>42483.675208333334</v>
      </c>
      <c r="T1302">
        <f t="shared" si="124"/>
        <v>42522.789583333331</v>
      </c>
      <c r="U1302" s="13">
        <v>42483.675208333334</v>
      </c>
      <c r="V1302" s="13">
        <v>42522.789583333331</v>
      </c>
    </row>
    <row r="1303" spans="1:22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>
        <f t="shared" si="125"/>
        <v>42195.749745370369</v>
      </c>
      <c r="T1303">
        <f t="shared" si="124"/>
        <v>42206.125</v>
      </c>
      <c r="U1303" s="13">
        <v>42195.749745370369</v>
      </c>
      <c r="V1303" s="13">
        <v>42206.125</v>
      </c>
    </row>
    <row r="1304" spans="1:22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>
        <f t="shared" si="125"/>
        <v>42675.057997685188</v>
      </c>
      <c r="T1304">
        <f t="shared" si="124"/>
        <v>42705.099664351852</v>
      </c>
      <c r="U1304" s="13">
        <v>42675.057997685188</v>
      </c>
      <c r="V1304" s="13">
        <v>42705.099664351852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>
        <f t="shared" si="125"/>
        <v>42566.441203703704</v>
      </c>
      <c r="T1305">
        <f t="shared" si="124"/>
        <v>42582.458333333328</v>
      </c>
      <c r="U1305" s="13">
        <v>42566.441203703704</v>
      </c>
      <c r="V1305" s="13">
        <v>42582.458333333328</v>
      </c>
    </row>
    <row r="1306" spans="1:22" ht="29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>
        <f t="shared" si="125"/>
        <v>42747.194502314815</v>
      </c>
      <c r="T1306">
        <f t="shared" si="124"/>
        <v>42807.152835648143</v>
      </c>
      <c r="U1306" s="13">
        <v>42747.194502314815</v>
      </c>
      <c r="V1306" s="13">
        <v>42807.152835648143</v>
      </c>
    </row>
    <row r="1307" spans="1:22" ht="29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>
        <f t="shared" si="125"/>
        <v>42543.665601851855</v>
      </c>
      <c r="T1307">
        <f t="shared" si="124"/>
        <v>42572.729166666672</v>
      </c>
      <c r="U1307" s="13">
        <v>42543.665601851855</v>
      </c>
      <c r="V1307" s="13">
        <v>42572.729166666672</v>
      </c>
    </row>
    <row r="1308" spans="1:22" ht="2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>
        <f t="shared" si="125"/>
        <v>41947.457569444443</v>
      </c>
      <c r="T1308">
        <f t="shared" si="124"/>
        <v>41977.45756944445</v>
      </c>
      <c r="U1308" s="13">
        <v>41947.457569444443</v>
      </c>
      <c r="V1308" s="13">
        <v>41977.45756944445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>
        <f t="shared" si="125"/>
        <v>42387.503229166665</v>
      </c>
      <c r="T1309">
        <f t="shared" si="124"/>
        <v>42417.503229166665</v>
      </c>
      <c r="U1309" s="13">
        <v>42387.503229166665</v>
      </c>
      <c r="V1309" s="13">
        <v>42417.503229166665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>
        <f t="shared" si="125"/>
        <v>42611.613564814819</v>
      </c>
      <c r="T1310">
        <f t="shared" si="124"/>
        <v>42651.613564814819</v>
      </c>
      <c r="U1310" s="13">
        <v>42611.613564814819</v>
      </c>
      <c r="V1310" s="13">
        <v>42651.613564814819</v>
      </c>
    </row>
    <row r="1311" spans="1:22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>
        <f t="shared" si="125"/>
        <v>42257.882731481484</v>
      </c>
      <c r="T1311">
        <f t="shared" si="124"/>
        <v>42292.882731481484</v>
      </c>
      <c r="U1311" s="13">
        <v>42257.882731481484</v>
      </c>
      <c r="V1311" s="13">
        <v>42292.882731481484</v>
      </c>
    </row>
    <row r="1312" spans="1:22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>
        <f t="shared" si="125"/>
        <v>42556.667245370372</v>
      </c>
      <c r="T1312">
        <f t="shared" si="124"/>
        <v>42601.667245370372</v>
      </c>
      <c r="U1312" s="13">
        <v>42556.667245370372</v>
      </c>
      <c r="V1312" s="13">
        <v>42601.667245370372</v>
      </c>
    </row>
    <row r="1313" spans="1:22" ht="29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>
        <f t="shared" si="125"/>
        <v>42669.802303240736</v>
      </c>
      <c r="T1313">
        <f t="shared" si="124"/>
        <v>42704.843969907408</v>
      </c>
      <c r="U1313" s="13">
        <v>42669.802303240736</v>
      </c>
      <c r="V1313" s="13">
        <v>42704.843969907408</v>
      </c>
    </row>
    <row r="1314" spans="1:22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>
        <f t="shared" si="125"/>
        <v>42082.702800925923</v>
      </c>
      <c r="T1314">
        <f t="shared" si="124"/>
        <v>42112.702800925923</v>
      </c>
      <c r="U1314" s="13">
        <v>42082.702800925923</v>
      </c>
      <c r="V1314" s="13">
        <v>42112.702800925923</v>
      </c>
    </row>
    <row r="1315" spans="1:22" ht="29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>
        <f t="shared" si="125"/>
        <v>42402.709652777776</v>
      </c>
      <c r="T1315">
        <f t="shared" si="124"/>
        <v>42432.709652777776</v>
      </c>
      <c r="U1315" s="13">
        <v>42402.709652777776</v>
      </c>
      <c r="V1315" s="13">
        <v>42432.709652777776</v>
      </c>
    </row>
    <row r="1316" spans="1:22" ht="29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>
        <f t="shared" si="125"/>
        <v>42604.669675925928</v>
      </c>
      <c r="T1316">
        <f t="shared" si="124"/>
        <v>42664.669675925928</v>
      </c>
      <c r="U1316" s="13">
        <v>42604.669675925928</v>
      </c>
      <c r="V1316" s="13">
        <v>42664.669675925928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>
        <f t="shared" si="125"/>
        <v>42278.498240740737</v>
      </c>
      <c r="T1317">
        <f t="shared" si="124"/>
        <v>42314.041666666672</v>
      </c>
      <c r="U1317" s="13">
        <v>42278.498240740737</v>
      </c>
      <c r="V1317" s="13">
        <v>42314.041666666672</v>
      </c>
    </row>
    <row r="1318" spans="1:22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>
        <f t="shared" si="125"/>
        <v>42393.961909722224</v>
      </c>
      <c r="T1318">
        <f t="shared" si="124"/>
        <v>42428.961909722224</v>
      </c>
      <c r="U1318" s="13">
        <v>42393.961909722224</v>
      </c>
      <c r="V1318" s="13">
        <v>42428.961909722224</v>
      </c>
    </row>
    <row r="1319" spans="1:22" ht="29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>
        <f t="shared" si="125"/>
        <v>42520.235486111109</v>
      </c>
      <c r="T1319">
        <f t="shared" si="124"/>
        <v>42572.583333333328</v>
      </c>
      <c r="U1319" s="13">
        <v>42520.235486111109</v>
      </c>
      <c r="V1319" s="13">
        <v>42572.583333333328</v>
      </c>
    </row>
    <row r="1320" spans="1:22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>
        <f t="shared" si="125"/>
        <v>41985.043657407412</v>
      </c>
      <c r="T1320">
        <f t="shared" si="124"/>
        <v>42015.043657407412</v>
      </c>
      <c r="U1320" s="13">
        <v>41985.043657407412</v>
      </c>
      <c r="V1320" s="13">
        <v>42015.043657407412</v>
      </c>
    </row>
    <row r="1321" spans="1:22" ht="29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>
        <f t="shared" si="125"/>
        <v>41816.812094907407</v>
      </c>
      <c r="T1321">
        <f t="shared" si="124"/>
        <v>41831.666666666664</v>
      </c>
      <c r="U1321" s="13">
        <v>41816.812094907407</v>
      </c>
      <c r="V1321" s="13">
        <v>41831.666666666664</v>
      </c>
    </row>
    <row r="1322" spans="1:22" ht="29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>
        <f t="shared" si="125"/>
        <v>42705.690347222218</v>
      </c>
      <c r="T1322">
        <f t="shared" si="124"/>
        <v>42734.958333333328</v>
      </c>
      <c r="U1322" s="13">
        <v>42705.690347222218</v>
      </c>
      <c r="V1322" s="13">
        <v>42734.958333333328</v>
      </c>
    </row>
    <row r="1323" spans="1:22" ht="29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>
        <f t="shared" si="125"/>
        <v>42697.74927083333</v>
      </c>
      <c r="T1323">
        <f t="shared" si="124"/>
        <v>42727.74927083333</v>
      </c>
      <c r="U1323" s="13">
        <v>42697.74927083333</v>
      </c>
      <c r="V1323" s="13">
        <v>42727.74927083333</v>
      </c>
    </row>
    <row r="1324" spans="1:22" ht="29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>
        <f t="shared" si="125"/>
        <v>42115.656539351854</v>
      </c>
      <c r="T1324">
        <f t="shared" si="124"/>
        <v>42145.656539351854</v>
      </c>
      <c r="U1324" s="13">
        <v>42115.656539351854</v>
      </c>
      <c r="V1324" s="13">
        <v>42145.656539351854</v>
      </c>
    </row>
    <row r="1325" spans="1:22" ht="29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>
        <f t="shared" si="125"/>
        <v>42451.698449074072</v>
      </c>
      <c r="T1325">
        <f t="shared" si="124"/>
        <v>42486.288194444445</v>
      </c>
      <c r="U1325" s="13">
        <v>42451.698449074072</v>
      </c>
      <c r="V1325" s="13">
        <v>42486.288194444445</v>
      </c>
    </row>
    <row r="1326" spans="1:22" ht="29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>
        <f t="shared" si="125"/>
        <v>42626.633703703701</v>
      </c>
      <c r="T1326">
        <f t="shared" si="124"/>
        <v>42656.633703703701</v>
      </c>
      <c r="U1326" s="13">
        <v>42626.633703703701</v>
      </c>
      <c r="V1326" s="13">
        <v>42656.633703703701</v>
      </c>
    </row>
    <row r="1327" spans="1:22" ht="29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>
        <f t="shared" si="125"/>
        <v>42704.086053240739</v>
      </c>
      <c r="T1327">
        <f t="shared" si="124"/>
        <v>42734.086053240739</v>
      </c>
      <c r="U1327" s="13">
        <v>42704.086053240739</v>
      </c>
      <c r="V1327" s="13">
        <v>42734.086053240739</v>
      </c>
    </row>
    <row r="1328" spans="1:22" ht="29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>
        <f t="shared" si="125"/>
        <v>41974.791990740741</v>
      </c>
      <c r="T1328">
        <f t="shared" si="124"/>
        <v>42019.791990740741</v>
      </c>
      <c r="U1328" s="13">
        <v>41974.791990740741</v>
      </c>
      <c r="V1328" s="13">
        <v>42019.791990740741</v>
      </c>
    </row>
    <row r="1329" spans="1:22" ht="29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>
        <f t="shared" si="125"/>
        <v>42123.678645833337</v>
      </c>
      <c r="T1329">
        <f t="shared" si="124"/>
        <v>42153.678645833337</v>
      </c>
      <c r="U1329" s="13">
        <v>42123.678645833337</v>
      </c>
      <c r="V1329" s="13">
        <v>42153.678645833337</v>
      </c>
    </row>
    <row r="1330" spans="1:22" ht="29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>
        <f t="shared" si="125"/>
        <v>42612.642754629633</v>
      </c>
      <c r="T1330">
        <f t="shared" si="124"/>
        <v>42657.642754629633</v>
      </c>
      <c r="U1330" s="13">
        <v>42612.642754629633</v>
      </c>
      <c r="V1330" s="13">
        <v>42657.642754629633</v>
      </c>
    </row>
    <row r="1331" spans="1:22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>
        <f t="shared" si="125"/>
        <v>41935.221585648149</v>
      </c>
      <c r="T1331">
        <f t="shared" si="124"/>
        <v>41975.263252314813</v>
      </c>
      <c r="U1331" s="13">
        <v>41935.221585648149</v>
      </c>
      <c r="V1331" s="13">
        <v>41975.263252314813</v>
      </c>
    </row>
    <row r="1332" spans="1:22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>
        <f t="shared" si="125"/>
        <v>42522.276724537034</v>
      </c>
      <c r="T1332">
        <f t="shared" si="124"/>
        <v>42553.166666666672</v>
      </c>
      <c r="U1332" s="13">
        <v>42522.276724537034</v>
      </c>
      <c r="V1332" s="13">
        <v>42553.166666666672</v>
      </c>
    </row>
    <row r="1333" spans="1:22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>
        <f t="shared" si="125"/>
        <v>42569.50409722222</v>
      </c>
      <c r="T1333">
        <f t="shared" si="124"/>
        <v>42599.50409722222</v>
      </c>
      <c r="U1333" s="13">
        <v>42569.50409722222</v>
      </c>
      <c r="V1333" s="13">
        <v>42599.50409722222</v>
      </c>
    </row>
    <row r="1334" spans="1:22" ht="29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>
        <f t="shared" si="125"/>
        <v>42732.060277777782</v>
      </c>
      <c r="T1334">
        <f t="shared" si="124"/>
        <v>42762.060277777782</v>
      </c>
      <c r="U1334" s="13">
        <v>42732.060277777782</v>
      </c>
      <c r="V1334" s="13">
        <v>42762.060277777782</v>
      </c>
    </row>
    <row r="1335" spans="1:22" ht="29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>
        <f t="shared" si="125"/>
        <v>41806.106770833336</v>
      </c>
      <c r="T1335">
        <f t="shared" si="124"/>
        <v>41836.106770833336</v>
      </c>
      <c r="U1335" s="13">
        <v>41806.106770833336</v>
      </c>
      <c r="V1335" s="13">
        <v>41836.106770833336</v>
      </c>
    </row>
    <row r="1336" spans="1:22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>
        <f t="shared" si="125"/>
        <v>42410.774155092593</v>
      </c>
      <c r="T1336">
        <f t="shared" si="124"/>
        <v>42440.774155092593</v>
      </c>
      <c r="U1336" s="13">
        <v>42410.774155092593</v>
      </c>
      <c r="V1336" s="13">
        <v>42440.774155092593</v>
      </c>
    </row>
    <row r="1337" spans="1:22" ht="29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>
        <f t="shared" si="125"/>
        <v>42313.936365740738</v>
      </c>
      <c r="T1337">
        <f t="shared" si="124"/>
        <v>42343.936365740738</v>
      </c>
      <c r="U1337" s="13">
        <v>42313.936365740738</v>
      </c>
      <c r="V1337" s="13">
        <v>42343.936365740738</v>
      </c>
    </row>
    <row r="1338" spans="1:22" ht="29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>
        <f t="shared" si="125"/>
        <v>41955.863750000004</v>
      </c>
      <c r="T1338">
        <f t="shared" si="124"/>
        <v>41990.863750000004</v>
      </c>
      <c r="U1338" s="13">
        <v>41955.863750000004</v>
      </c>
      <c r="V1338" s="13">
        <v>41990.863750000004</v>
      </c>
    </row>
    <row r="1339" spans="1:22" ht="29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>
        <f t="shared" si="125"/>
        <v>42767.577303240738</v>
      </c>
      <c r="T1339">
        <f t="shared" si="124"/>
        <v>42797.577303240738</v>
      </c>
      <c r="U1339" s="13">
        <v>42767.577303240738</v>
      </c>
      <c r="V1339" s="13">
        <v>42797.577303240738</v>
      </c>
    </row>
    <row r="1340" spans="1:22" ht="29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>
        <f t="shared" si="125"/>
        <v>42188.803622685184</v>
      </c>
      <c r="T1340">
        <f t="shared" si="124"/>
        <v>42218.803622685184</v>
      </c>
      <c r="U1340" s="13">
        <v>42188.803622685184</v>
      </c>
      <c r="V1340" s="13">
        <v>42218.803622685184</v>
      </c>
    </row>
    <row r="1341" spans="1:22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>
        <f t="shared" si="125"/>
        <v>41936.647164351853</v>
      </c>
      <c r="T1341">
        <f t="shared" si="124"/>
        <v>41981.688831018517</v>
      </c>
      <c r="U1341" s="13">
        <v>41936.647164351853</v>
      </c>
      <c r="V1341" s="13">
        <v>41981.688831018517</v>
      </c>
    </row>
    <row r="1342" spans="1:22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>
        <f t="shared" si="125"/>
        <v>41836.595520833333</v>
      </c>
      <c r="T1342">
        <f t="shared" si="124"/>
        <v>41866.595520833333</v>
      </c>
      <c r="U1342" s="13">
        <v>41836.595520833333</v>
      </c>
      <c r="V1342" s="13">
        <v>41866.595520833333</v>
      </c>
    </row>
    <row r="1343" spans="1:22" ht="29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>
        <f t="shared" si="125"/>
        <v>42612.624039351853</v>
      </c>
      <c r="T1343">
        <f t="shared" si="124"/>
        <v>42644.624039351853</v>
      </c>
      <c r="U1343" s="13">
        <v>42612.624039351853</v>
      </c>
      <c r="V1343" s="13">
        <v>42644.624039351853</v>
      </c>
    </row>
    <row r="1344" spans="1:22" ht="29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>
        <f t="shared" si="125"/>
        <v>42172.816423611112</v>
      </c>
      <c r="T1344">
        <f t="shared" si="124"/>
        <v>42202.816423611112</v>
      </c>
      <c r="U1344" s="13">
        <v>42172.816423611112</v>
      </c>
      <c r="V1344" s="13">
        <v>42202.816423611112</v>
      </c>
    </row>
    <row r="1345" spans="1:22" ht="29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>
        <f t="shared" si="125"/>
        <v>42542.526423611111</v>
      </c>
      <c r="T1345">
        <f t="shared" si="124"/>
        <v>42601.165972222225</v>
      </c>
      <c r="U1345" s="13">
        <v>42542.526423611111</v>
      </c>
      <c r="V1345" s="13">
        <v>42601.165972222225</v>
      </c>
    </row>
    <row r="1346" spans="1:22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>
        <f t="shared" si="125"/>
        <v>42522.789803240739</v>
      </c>
      <c r="T1346">
        <f t="shared" si="124"/>
        <v>42551.789803240739</v>
      </c>
      <c r="U1346" s="13">
        <v>42522.789803240739</v>
      </c>
      <c r="V1346" s="13">
        <v>42551.789803240739</v>
      </c>
    </row>
    <row r="1347" spans="1:22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>
        <f t="shared" si="125"/>
        <v>41799.814340277779</v>
      </c>
      <c r="T1347">
        <f t="shared" ref="T1347:T1410" si="130">DATE(1970,1,1)+(I1347/24/60/60)</f>
        <v>41834.814340277779</v>
      </c>
      <c r="U1347" s="13">
        <v>41799.814340277779</v>
      </c>
      <c r="V1347" s="13">
        <v>41834.814340277779</v>
      </c>
    </row>
    <row r="1348" spans="1:22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>
        <f t="shared" ref="S1348:S1411" si="131">DATE(1970,1,1)+(J1348/24/60/60)</f>
        <v>41422.075821759259</v>
      </c>
      <c r="T1348">
        <f t="shared" si="130"/>
        <v>41452.075821759259</v>
      </c>
      <c r="U1348" s="13">
        <v>41422.075821759259</v>
      </c>
      <c r="V1348" s="13">
        <v>41452.075821759259</v>
      </c>
    </row>
    <row r="1349" spans="1:22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>
        <f t="shared" si="131"/>
        <v>42040.638020833328</v>
      </c>
      <c r="T1349">
        <f t="shared" si="130"/>
        <v>42070.638020833328</v>
      </c>
      <c r="U1349" s="13">
        <v>42040.638020833328</v>
      </c>
      <c r="V1349" s="13">
        <v>42070.638020833328</v>
      </c>
    </row>
    <row r="1350" spans="1:22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>
        <f t="shared" si="131"/>
        <v>41963.506168981483</v>
      </c>
      <c r="T1350">
        <f t="shared" si="130"/>
        <v>41991.506168981483</v>
      </c>
      <c r="U1350" s="13">
        <v>41963.506168981483</v>
      </c>
      <c r="V1350" s="13">
        <v>41991.506168981483</v>
      </c>
    </row>
    <row r="1351" spans="1:22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>
        <f t="shared" si="131"/>
        <v>42317.33258101852</v>
      </c>
      <c r="T1351">
        <f t="shared" si="130"/>
        <v>42354.290972222225</v>
      </c>
      <c r="U1351" s="13">
        <v>42317.33258101852</v>
      </c>
      <c r="V1351" s="13">
        <v>42354.290972222225</v>
      </c>
    </row>
    <row r="1352" spans="1:22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>
        <f t="shared" si="131"/>
        <v>42334.013124999998</v>
      </c>
      <c r="T1352">
        <f t="shared" si="130"/>
        <v>42364.013124999998</v>
      </c>
      <c r="U1352" s="13">
        <v>42334.013124999998</v>
      </c>
      <c r="V1352" s="13">
        <v>42364.013124999998</v>
      </c>
    </row>
    <row r="1353" spans="1:22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>
        <f t="shared" si="131"/>
        <v>42382.74009259259</v>
      </c>
      <c r="T1353">
        <f t="shared" si="130"/>
        <v>42412.74009259259</v>
      </c>
      <c r="U1353" s="13">
        <v>42382.74009259259</v>
      </c>
      <c r="V1353" s="13">
        <v>42412.74009259259</v>
      </c>
    </row>
    <row r="1354" spans="1:22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>
        <f t="shared" si="131"/>
        <v>42200.578310185185</v>
      </c>
      <c r="T1354">
        <f t="shared" si="130"/>
        <v>42252.165972222225</v>
      </c>
      <c r="U1354" s="13">
        <v>42200.578310185185</v>
      </c>
      <c r="V1354" s="13">
        <v>42252.165972222225</v>
      </c>
    </row>
    <row r="1355" spans="1:22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>
        <f t="shared" si="131"/>
        <v>41309.11791666667</v>
      </c>
      <c r="T1355">
        <f t="shared" si="130"/>
        <v>41344</v>
      </c>
      <c r="U1355" s="13">
        <v>41309.11791666667</v>
      </c>
      <c r="V1355" s="13">
        <v>41344</v>
      </c>
    </row>
    <row r="1356" spans="1:22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>
        <f t="shared" si="131"/>
        <v>42502.807627314818</v>
      </c>
      <c r="T1356">
        <f t="shared" si="130"/>
        <v>42532.807627314818</v>
      </c>
      <c r="U1356" s="13">
        <v>42502.807627314818</v>
      </c>
      <c r="V1356" s="13">
        <v>42532.807627314818</v>
      </c>
    </row>
    <row r="1357" spans="1:22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>
        <f t="shared" si="131"/>
        <v>41213.254687499997</v>
      </c>
      <c r="T1357">
        <f t="shared" si="130"/>
        <v>41243.416666666664</v>
      </c>
      <c r="U1357" s="13">
        <v>41213.254687499997</v>
      </c>
      <c r="V1357" s="13">
        <v>41243.416666666664</v>
      </c>
    </row>
    <row r="1358" spans="1:22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>
        <f t="shared" si="131"/>
        <v>41430.038888888892</v>
      </c>
      <c r="T1358">
        <f t="shared" si="130"/>
        <v>41460.038888888892</v>
      </c>
      <c r="U1358" s="13">
        <v>41430.038888888892</v>
      </c>
      <c r="V1358" s="13">
        <v>41460.038888888892</v>
      </c>
    </row>
    <row r="1359" spans="1:22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>
        <f t="shared" si="131"/>
        <v>41304.962233796294</v>
      </c>
      <c r="T1359">
        <f t="shared" si="130"/>
        <v>41334.249305555553</v>
      </c>
      <c r="U1359" s="13">
        <v>41304.962233796294</v>
      </c>
      <c r="V1359" s="13">
        <v>41334.249305555553</v>
      </c>
    </row>
    <row r="1360" spans="1:22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>
        <f t="shared" si="131"/>
        <v>40689.570868055554</v>
      </c>
      <c r="T1360">
        <f t="shared" si="130"/>
        <v>40719.570868055554</v>
      </c>
      <c r="U1360" s="13">
        <v>40689.570868055554</v>
      </c>
      <c r="V1360" s="13">
        <v>40719.570868055554</v>
      </c>
    </row>
    <row r="1361" spans="1:22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>
        <f t="shared" si="131"/>
        <v>40668.814699074072</v>
      </c>
      <c r="T1361">
        <f t="shared" si="130"/>
        <v>40730.814699074072</v>
      </c>
      <c r="U1361" s="13">
        <v>40668.814699074072</v>
      </c>
      <c r="V1361" s="13">
        <v>40730.814699074072</v>
      </c>
    </row>
    <row r="1362" spans="1:22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>
        <f t="shared" si="131"/>
        <v>41095.900694444441</v>
      </c>
      <c r="T1362">
        <f t="shared" si="130"/>
        <v>41123.900694444441</v>
      </c>
      <c r="U1362" s="13">
        <v>41095.900694444441</v>
      </c>
      <c r="V1362" s="13">
        <v>41123.900694444441</v>
      </c>
    </row>
    <row r="1363" spans="1:22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>
        <f t="shared" si="131"/>
        <v>41781.717268518521</v>
      </c>
      <c r="T1363">
        <f t="shared" si="130"/>
        <v>41811.717268518521</v>
      </c>
      <c r="U1363" s="13">
        <v>41781.717268518521</v>
      </c>
      <c r="V1363" s="13">
        <v>41811.717268518521</v>
      </c>
    </row>
    <row r="1364" spans="1:22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>
        <f t="shared" si="131"/>
        <v>41464.934386574074</v>
      </c>
      <c r="T1364">
        <f t="shared" si="130"/>
        <v>41524.934386574074</v>
      </c>
      <c r="U1364" s="13">
        <v>41464.934386574074</v>
      </c>
      <c r="V1364" s="13">
        <v>41524.934386574074</v>
      </c>
    </row>
    <row r="1365" spans="1:22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>
        <f t="shared" si="131"/>
        <v>42396.8440625</v>
      </c>
      <c r="T1365">
        <f t="shared" si="130"/>
        <v>42415.332638888889</v>
      </c>
      <c r="U1365" s="13">
        <v>42396.8440625</v>
      </c>
      <c r="V1365" s="13">
        <v>42415.332638888889</v>
      </c>
    </row>
    <row r="1366" spans="1:22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>
        <f t="shared" si="131"/>
        <v>41951.6956712963</v>
      </c>
      <c r="T1366">
        <f t="shared" si="130"/>
        <v>42011.6956712963</v>
      </c>
      <c r="U1366" s="13">
        <v>41951.6956712963</v>
      </c>
      <c r="V1366" s="13">
        <v>42011.6956712963</v>
      </c>
    </row>
    <row r="1367" spans="1:22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>
        <f t="shared" si="131"/>
        <v>42049.733240740738</v>
      </c>
      <c r="T1367">
        <f t="shared" si="130"/>
        <v>42079.691574074073</v>
      </c>
      <c r="U1367" s="13">
        <v>42049.733240740738</v>
      </c>
      <c r="V1367" s="13">
        <v>42079.691574074073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>
        <f t="shared" si="131"/>
        <v>41924.996099537035</v>
      </c>
      <c r="T1368">
        <f t="shared" si="130"/>
        <v>41970.037766203706</v>
      </c>
      <c r="U1368" s="13">
        <v>41924.996099537035</v>
      </c>
      <c r="V1368" s="13">
        <v>41970.037766203706</v>
      </c>
    </row>
    <row r="1369" spans="1:22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>
        <f t="shared" si="131"/>
        <v>42292.002893518518</v>
      </c>
      <c r="T1369">
        <f t="shared" si="130"/>
        <v>42322.044560185182</v>
      </c>
      <c r="U1369" s="13">
        <v>42292.002893518518</v>
      </c>
      <c r="V1369" s="13">
        <v>42322.044560185182</v>
      </c>
    </row>
    <row r="1370" spans="1:22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>
        <f t="shared" si="131"/>
        <v>42146.19090277778</v>
      </c>
      <c r="T1370">
        <f t="shared" si="130"/>
        <v>42170.19090277778</v>
      </c>
      <c r="U1370" s="13">
        <v>42146.19090277778</v>
      </c>
      <c r="V1370" s="13">
        <v>42170.19090277778</v>
      </c>
    </row>
    <row r="1371" spans="1:22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>
        <f t="shared" si="131"/>
        <v>41710.594282407408</v>
      </c>
      <c r="T1371">
        <f t="shared" si="130"/>
        <v>41740.594282407408</v>
      </c>
      <c r="U1371" s="13">
        <v>41710.594282407408</v>
      </c>
      <c r="V1371" s="13">
        <v>41740.594282407408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>
        <f t="shared" si="131"/>
        <v>41548.00335648148</v>
      </c>
      <c r="T1372">
        <f t="shared" si="130"/>
        <v>41563.00335648148</v>
      </c>
      <c r="U1372" s="13">
        <v>41548.00335648148</v>
      </c>
      <c r="V1372" s="13">
        <v>41563.00335648148</v>
      </c>
    </row>
    <row r="1373" spans="1:22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>
        <f t="shared" si="131"/>
        <v>42101.758587962962</v>
      </c>
      <c r="T1373">
        <f t="shared" si="130"/>
        <v>42131.758587962962</v>
      </c>
      <c r="U1373" s="13">
        <v>42101.758587962962</v>
      </c>
      <c r="V1373" s="13">
        <v>42131.758587962962</v>
      </c>
    </row>
    <row r="1374" spans="1:22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>
        <f t="shared" si="131"/>
        <v>41072.739953703705</v>
      </c>
      <c r="T1374">
        <f t="shared" si="130"/>
        <v>41102.739953703705</v>
      </c>
      <c r="U1374" s="13">
        <v>41072.739953703705</v>
      </c>
      <c r="V1374" s="13">
        <v>41102.739953703705</v>
      </c>
    </row>
    <row r="1375" spans="1:22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>
        <f t="shared" si="131"/>
        <v>42704.95177083333</v>
      </c>
      <c r="T1375">
        <f t="shared" si="130"/>
        <v>42734.95177083333</v>
      </c>
      <c r="U1375" s="13">
        <v>42704.95177083333</v>
      </c>
      <c r="V1375" s="13">
        <v>42734.95177083333</v>
      </c>
    </row>
    <row r="1376" spans="1:22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>
        <f t="shared" si="131"/>
        <v>42424.161898148144</v>
      </c>
      <c r="T1376">
        <f t="shared" si="130"/>
        <v>42454.120231481487</v>
      </c>
      <c r="U1376" s="13">
        <v>42424.161898148144</v>
      </c>
      <c r="V1376" s="13">
        <v>42454.120231481487</v>
      </c>
    </row>
    <row r="1377" spans="1:22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>
        <f t="shared" si="131"/>
        <v>42720.066192129627</v>
      </c>
      <c r="T1377">
        <f t="shared" si="130"/>
        <v>42750.066192129627</v>
      </c>
      <c r="U1377" s="13">
        <v>42720.066192129627</v>
      </c>
      <c r="V1377" s="13">
        <v>42750.066192129627</v>
      </c>
    </row>
    <row r="1378" spans="1:22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>
        <f t="shared" si="131"/>
        <v>42677.669050925928</v>
      </c>
      <c r="T1378">
        <f t="shared" si="130"/>
        <v>42707.710717592592</v>
      </c>
      <c r="U1378" s="13">
        <v>42677.669050925928</v>
      </c>
      <c r="V1378" s="13">
        <v>42707.710717592592</v>
      </c>
    </row>
    <row r="1379" spans="1:22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>
        <f t="shared" si="131"/>
        <v>42747.219560185185</v>
      </c>
      <c r="T1379">
        <f t="shared" si="130"/>
        <v>42769.174305555556</v>
      </c>
      <c r="U1379" s="13">
        <v>42747.219560185185</v>
      </c>
      <c r="V1379" s="13">
        <v>42769.174305555556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>
        <f t="shared" si="131"/>
        <v>42568.759375000001</v>
      </c>
      <c r="T1380">
        <f t="shared" si="130"/>
        <v>42583.759375000001</v>
      </c>
      <c r="U1380" s="13">
        <v>42568.759375000001</v>
      </c>
      <c r="V1380" s="13">
        <v>42583.759375000001</v>
      </c>
    </row>
    <row r="1381" spans="1:22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>
        <f t="shared" si="131"/>
        <v>42130.491620370376</v>
      </c>
      <c r="T1381">
        <f t="shared" si="130"/>
        <v>42160.491620370376</v>
      </c>
      <c r="U1381" s="13">
        <v>42130.491620370376</v>
      </c>
      <c r="V1381" s="13">
        <v>42160.491620370376</v>
      </c>
    </row>
    <row r="1382" spans="1:22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>
        <f t="shared" si="131"/>
        <v>42141.762800925928</v>
      </c>
      <c r="T1382">
        <f t="shared" si="130"/>
        <v>42164.083333333328</v>
      </c>
      <c r="U1382" s="13">
        <v>42141.762800925928</v>
      </c>
      <c r="V1382" s="13">
        <v>42164.083333333328</v>
      </c>
    </row>
    <row r="1383" spans="1:22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>
        <f t="shared" si="131"/>
        <v>42703.214409722219</v>
      </c>
      <c r="T1383">
        <f t="shared" si="130"/>
        <v>42733.214409722219</v>
      </c>
      <c r="U1383" s="13">
        <v>42703.214409722219</v>
      </c>
      <c r="V1383" s="13">
        <v>42733.214409722219</v>
      </c>
    </row>
    <row r="1384" spans="1:22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>
        <f t="shared" si="131"/>
        <v>41370.800185185188</v>
      </c>
      <c r="T1384">
        <f t="shared" si="130"/>
        <v>41400.800185185188</v>
      </c>
      <c r="U1384" s="13">
        <v>41370.800185185188</v>
      </c>
      <c r="V1384" s="13">
        <v>41400.800185185188</v>
      </c>
    </row>
    <row r="1385" spans="1:22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>
        <f t="shared" si="131"/>
        <v>42707.074976851851</v>
      </c>
      <c r="T1385">
        <f t="shared" si="130"/>
        <v>42727.074976851851</v>
      </c>
      <c r="U1385" s="13">
        <v>42707.074976851851</v>
      </c>
      <c r="V1385" s="13">
        <v>42727.074976851851</v>
      </c>
    </row>
    <row r="1386" spans="1:22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>
        <f t="shared" si="131"/>
        <v>42160.735208333339</v>
      </c>
      <c r="T1386">
        <f t="shared" si="130"/>
        <v>42190.735208333339</v>
      </c>
      <c r="U1386" s="13">
        <v>42160.735208333339</v>
      </c>
      <c r="V1386" s="13">
        <v>42190.735208333339</v>
      </c>
    </row>
    <row r="1387" spans="1:22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>
        <f t="shared" si="131"/>
        <v>42433.688900462963</v>
      </c>
      <c r="T1387">
        <f t="shared" si="130"/>
        <v>42489.507638888885</v>
      </c>
      <c r="U1387" s="13">
        <v>42433.688900462963</v>
      </c>
      <c r="V1387" s="13">
        <v>42489.507638888885</v>
      </c>
    </row>
    <row r="1388" spans="1:22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>
        <f t="shared" si="131"/>
        <v>42184.646863425922</v>
      </c>
      <c r="T1388">
        <f t="shared" si="130"/>
        <v>42214.646863425922</v>
      </c>
      <c r="U1388" s="13">
        <v>42184.646863425922</v>
      </c>
      <c r="V1388" s="13">
        <v>42214.646863425922</v>
      </c>
    </row>
    <row r="1389" spans="1:22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>
        <f t="shared" si="131"/>
        <v>42126.92123842593</v>
      </c>
      <c r="T1389">
        <f t="shared" si="130"/>
        <v>42158.1875</v>
      </c>
      <c r="U1389" s="13">
        <v>42126.92123842593</v>
      </c>
      <c r="V1389" s="13">
        <v>42158.1875</v>
      </c>
    </row>
    <row r="1390" spans="1:22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>
        <f t="shared" si="131"/>
        <v>42634.614780092597</v>
      </c>
      <c r="T1390">
        <f t="shared" si="130"/>
        <v>42660.676388888889</v>
      </c>
      <c r="U1390" s="13">
        <v>42634.614780092597</v>
      </c>
      <c r="V1390" s="13">
        <v>42660.676388888889</v>
      </c>
    </row>
    <row r="1391" spans="1:22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>
        <f t="shared" si="131"/>
        <v>42565.480983796297</v>
      </c>
      <c r="T1391">
        <f t="shared" si="130"/>
        <v>42595.480983796297</v>
      </c>
      <c r="U1391" s="13">
        <v>42565.480983796297</v>
      </c>
      <c r="V1391" s="13">
        <v>42595.480983796297</v>
      </c>
    </row>
    <row r="1392" spans="1:22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>
        <f t="shared" si="131"/>
        <v>42087.803310185183</v>
      </c>
      <c r="T1392">
        <f t="shared" si="130"/>
        <v>42121.716666666667</v>
      </c>
      <c r="U1392" s="13">
        <v>42087.803310185183</v>
      </c>
      <c r="V1392" s="13">
        <v>42121.716666666667</v>
      </c>
    </row>
    <row r="1393" spans="1:22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>
        <f t="shared" si="131"/>
        <v>42193.650671296295</v>
      </c>
      <c r="T1393">
        <f t="shared" si="130"/>
        <v>42238.207638888889</v>
      </c>
      <c r="U1393" s="13">
        <v>42193.650671296295</v>
      </c>
      <c r="V1393" s="13">
        <v>42238.207638888889</v>
      </c>
    </row>
    <row r="1394" spans="1:22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>
        <f t="shared" si="131"/>
        <v>42401.154930555553</v>
      </c>
      <c r="T1394">
        <f t="shared" si="130"/>
        <v>42432.154930555553</v>
      </c>
      <c r="U1394" s="13">
        <v>42401.154930555553</v>
      </c>
      <c r="V1394" s="13">
        <v>42432.154930555553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>
        <f t="shared" si="131"/>
        <v>42553.681979166664</v>
      </c>
      <c r="T1395">
        <f t="shared" si="130"/>
        <v>42583.681979166664</v>
      </c>
      <c r="U1395" s="13">
        <v>42553.681979166664</v>
      </c>
      <c r="V1395" s="13">
        <v>42583.681979166664</v>
      </c>
    </row>
    <row r="1396" spans="1:22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>
        <f t="shared" si="131"/>
        <v>42752.144976851851</v>
      </c>
      <c r="T1396">
        <f t="shared" si="130"/>
        <v>42795.125</v>
      </c>
      <c r="U1396" s="13">
        <v>42752.144976851851</v>
      </c>
      <c r="V1396" s="13">
        <v>42795.125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>
        <f t="shared" si="131"/>
        <v>42719.90834490741</v>
      </c>
      <c r="T1397">
        <f t="shared" si="130"/>
        <v>42749.90834490741</v>
      </c>
      <c r="U1397" s="13">
        <v>42719.90834490741</v>
      </c>
      <c r="V1397" s="13">
        <v>42749.90834490741</v>
      </c>
    </row>
    <row r="1398" spans="1:22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>
        <f t="shared" si="131"/>
        <v>42018.99863425926</v>
      </c>
      <c r="T1398">
        <f t="shared" si="130"/>
        <v>42048.99863425926</v>
      </c>
      <c r="U1398" s="13">
        <v>42018.99863425926</v>
      </c>
      <c r="V1398" s="13">
        <v>42048.99863425926</v>
      </c>
    </row>
    <row r="1399" spans="1:22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>
        <f t="shared" si="131"/>
        <v>42640.917939814812</v>
      </c>
      <c r="T1399">
        <f t="shared" si="130"/>
        <v>42670.888194444444</v>
      </c>
      <c r="U1399" s="13">
        <v>42640.917939814812</v>
      </c>
      <c r="V1399" s="13">
        <v>42670.888194444444</v>
      </c>
    </row>
    <row r="1400" spans="1:22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>
        <f t="shared" si="131"/>
        <v>42526.874236111107</v>
      </c>
      <c r="T1400">
        <f t="shared" si="130"/>
        <v>42556.874236111107</v>
      </c>
      <c r="U1400" s="13">
        <v>42526.874236111107</v>
      </c>
      <c r="V1400" s="13">
        <v>42556.874236111107</v>
      </c>
    </row>
    <row r="1401" spans="1:22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>
        <f t="shared" si="131"/>
        <v>41889.004317129627</v>
      </c>
      <c r="T1401">
        <f t="shared" si="130"/>
        <v>41919.004317129627</v>
      </c>
      <c r="U1401" s="13">
        <v>41889.004317129627</v>
      </c>
      <c r="V1401" s="13">
        <v>41919.004317129627</v>
      </c>
    </row>
    <row r="1402" spans="1:22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>
        <f t="shared" si="131"/>
        <v>42498.341122685189</v>
      </c>
      <c r="T1402">
        <f t="shared" si="130"/>
        <v>42533.229166666672</v>
      </c>
      <c r="U1402" s="13">
        <v>42498.341122685189</v>
      </c>
      <c r="V1402" s="13">
        <v>42533.229166666672</v>
      </c>
    </row>
    <row r="1403" spans="1:22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>
        <f t="shared" si="131"/>
        <v>41399.99622685185</v>
      </c>
      <c r="T1403">
        <f t="shared" si="130"/>
        <v>41420.99622685185</v>
      </c>
      <c r="U1403" s="13">
        <v>41399.99622685185</v>
      </c>
      <c r="V1403" s="13">
        <v>41420.99622685185</v>
      </c>
    </row>
    <row r="1404" spans="1:22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>
        <f t="shared" si="131"/>
        <v>42065.053368055553</v>
      </c>
      <c r="T1404">
        <f t="shared" si="130"/>
        <v>42125.011701388888</v>
      </c>
      <c r="U1404" s="13">
        <v>42065.053368055553</v>
      </c>
      <c r="V1404" s="13">
        <v>42125.011701388888</v>
      </c>
    </row>
    <row r="1405" spans="1:22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>
        <f t="shared" si="131"/>
        <v>41451.062905092593</v>
      </c>
      <c r="T1405">
        <f t="shared" si="130"/>
        <v>41481.062905092593</v>
      </c>
      <c r="U1405" s="13">
        <v>41451.062905092593</v>
      </c>
      <c r="V1405" s="13">
        <v>41481.062905092593</v>
      </c>
    </row>
    <row r="1406" spans="1:22" ht="29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>
        <f t="shared" si="131"/>
        <v>42032.510243055556</v>
      </c>
      <c r="T1406">
        <f t="shared" si="130"/>
        <v>42057.510243055556</v>
      </c>
      <c r="U1406" s="13">
        <v>42032.510243055556</v>
      </c>
      <c r="V1406" s="13">
        <v>42057.510243055556</v>
      </c>
    </row>
    <row r="1407" spans="1:22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>
        <f t="shared" si="131"/>
        <v>41941.680567129632</v>
      </c>
      <c r="T1407">
        <f t="shared" si="130"/>
        <v>41971.722233796296</v>
      </c>
      <c r="U1407" s="13">
        <v>41941.680567129632</v>
      </c>
      <c r="V1407" s="13">
        <v>41971.722233796296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>
        <f t="shared" si="131"/>
        <v>42297.432951388888</v>
      </c>
      <c r="T1408">
        <f t="shared" si="130"/>
        <v>42350.416666666672</v>
      </c>
      <c r="U1408" s="13">
        <v>42297.432951388888</v>
      </c>
      <c r="V1408" s="13">
        <v>42350.416666666672</v>
      </c>
    </row>
    <row r="1409" spans="1:22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>
        <f t="shared" si="131"/>
        <v>41838.536782407406</v>
      </c>
      <c r="T1409">
        <f t="shared" si="130"/>
        <v>41863.536782407406</v>
      </c>
      <c r="U1409" s="13">
        <v>41838.536782407406</v>
      </c>
      <c r="V1409" s="13">
        <v>41863.536782407406</v>
      </c>
    </row>
    <row r="1410" spans="1:22" ht="29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>
        <f t="shared" si="131"/>
        <v>42291.872175925928</v>
      </c>
      <c r="T1410">
        <f t="shared" si="130"/>
        <v>42321.913842592592</v>
      </c>
      <c r="U1410" s="13">
        <v>42291.872175925928</v>
      </c>
      <c r="V1410" s="13">
        <v>42321.913842592592</v>
      </c>
    </row>
    <row r="1411" spans="1:22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>
        <f t="shared" si="131"/>
        <v>41945.133506944447</v>
      </c>
      <c r="T1411">
        <f t="shared" ref="T1411:T1474" si="136">DATE(1970,1,1)+(I1411/24/60/60)</f>
        <v>42005.175173611111</v>
      </c>
      <c r="U1411" s="13">
        <v>41945.133506944447</v>
      </c>
      <c r="V1411" s="13">
        <v>42005.175173611111</v>
      </c>
    </row>
    <row r="1412" spans="1:22" ht="29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>
        <f t="shared" ref="S1412:S1475" si="137">DATE(1970,1,1)+(J1412/24/60/60)</f>
        <v>42479.318518518514</v>
      </c>
      <c r="T1412">
        <f t="shared" si="136"/>
        <v>42524.318518518514</v>
      </c>
      <c r="U1412" s="13">
        <v>42479.318518518514</v>
      </c>
      <c r="V1412" s="13">
        <v>42524.318518518514</v>
      </c>
    </row>
    <row r="1413" spans="1:22" ht="29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>
        <f t="shared" si="137"/>
        <v>42013.059027777781</v>
      </c>
      <c r="T1413">
        <f t="shared" si="136"/>
        <v>42041.059027777781</v>
      </c>
      <c r="U1413" s="13">
        <v>42013.059027777781</v>
      </c>
      <c r="V1413" s="13">
        <v>42041.059027777781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>
        <f t="shared" si="137"/>
        <v>41947.063645833332</v>
      </c>
      <c r="T1414">
        <f t="shared" si="136"/>
        <v>41977.063645833332</v>
      </c>
      <c r="U1414" s="13">
        <v>41947.063645833332</v>
      </c>
      <c r="V1414" s="13">
        <v>41977.063645833332</v>
      </c>
    </row>
    <row r="1415" spans="1:22" ht="29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>
        <f t="shared" si="137"/>
        <v>42360.437152777777</v>
      </c>
      <c r="T1415">
        <f t="shared" si="136"/>
        <v>42420.437152777777</v>
      </c>
      <c r="U1415" s="13">
        <v>42360.437152777777</v>
      </c>
      <c r="V1415" s="13">
        <v>42420.437152777777</v>
      </c>
    </row>
    <row r="1416" spans="1:22" ht="29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>
        <f t="shared" si="137"/>
        <v>42708.25309027778</v>
      </c>
      <c r="T1416">
        <f t="shared" si="136"/>
        <v>42738.25309027778</v>
      </c>
      <c r="U1416" s="13">
        <v>42708.25309027778</v>
      </c>
      <c r="V1416" s="13">
        <v>42738.25309027778</v>
      </c>
    </row>
    <row r="1417" spans="1:22" ht="29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>
        <f t="shared" si="137"/>
        <v>42192.675821759258</v>
      </c>
      <c r="T1417">
        <f t="shared" si="136"/>
        <v>42232.675821759258</v>
      </c>
      <c r="U1417" s="13">
        <v>42192.675821759258</v>
      </c>
      <c r="V1417" s="13">
        <v>42232.675821759258</v>
      </c>
    </row>
    <row r="1418" spans="1:22" ht="29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>
        <f t="shared" si="137"/>
        <v>42299.926145833335</v>
      </c>
      <c r="T1418">
        <f t="shared" si="136"/>
        <v>42329.967812499999</v>
      </c>
      <c r="U1418" s="13">
        <v>42299.926145833335</v>
      </c>
      <c r="V1418" s="13">
        <v>42329.967812499999</v>
      </c>
    </row>
    <row r="1419" spans="1:22" ht="29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>
        <f t="shared" si="137"/>
        <v>42232.15016203704</v>
      </c>
      <c r="T1419">
        <f t="shared" si="136"/>
        <v>42262.465972222228</v>
      </c>
      <c r="U1419" s="13">
        <v>42232.15016203704</v>
      </c>
      <c r="V1419" s="13">
        <v>42262.465972222228</v>
      </c>
    </row>
    <row r="1420" spans="1:22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>
        <f t="shared" si="137"/>
        <v>42395.456412037034</v>
      </c>
      <c r="T1420">
        <f t="shared" si="136"/>
        <v>42425.456412037034</v>
      </c>
      <c r="U1420" s="13">
        <v>42395.456412037034</v>
      </c>
      <c r="V1420" s="13">
        <v>42425.456412037034</v>
      </c>
    </row>
    <row r="1421" spans="1:22" ht="29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>
        <f t="shared" si="137"/>
        <v>42622.456238425926</v>
      </c>
      <c r="T1421">
        <f t="shared" si="136"/>
        <v>42652.456238425926</v>
      </c>
      <c r="U1421" s="13">
        <v>42622.456238425926</v>
      </c>
      <c r="V1421" s="13">
        <v>42652.456238425926</v>
      </c>
    </row>
    <row r="1422" spans="1:22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>
        <f t="shared" si="137"/>
        <v>42524.667662037042</v>
      </c>
      <c r="T1422">
        <f t="shared" si="136"/>
        <v>42549.667662037042</v>
      </c>
      <c r="U1422" s="13">
        <v>42524.667662037042</v>
      </c>
      <c r="V1422" s="13">
        <v>42549.667662037042</v>
      </c>
    </row>
    <row r="1423" spans="1:22" ht="29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>
        <f t="shared" si="137"/>
        <v>42013.915613425925</v>
      </c>
      <c r="T1423">
        <f t="shared" si="136"/>
        <v>42043.915613425925</v>
      </c>
      <c r="U1423" s="13">
        <v>42013.915613425925</v>
      </c>
      <c r="V1423" s="13">
        <v>42043.915613425925</v>
      </c>
    </row>
    <row r="1424" spans="1:22" ht="29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>
        <f t="shared" si="137"/>
        <v>42604.239629629628</v>
      </c>
      <c r="T1424">
        <f t="shared" si="136"/>
        <v>42634.239629629628</v>
      </c>
      <c r="U1424" s="13">
        <v>42604.239629629628</v>
      </c>
      <c r="V1424" s="13">
        <v>42634.239629629628</v>
      </c>
    </row>
    <row r="1425" spans="1:22" ht="29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>
        <f t="shared" si="137"/>
        <v>42340.360312500001</v>
      </c>
      <c r="T1425">
        <f t="shared" si="136"/>
        <v>42370.360312500001</v>
      </c>
      <c r="U1425" s="13">
        <v>42340.360312500001</v>
      </c>
      <c r="V1425" s="13">
        <v>42370.360312500001</v>
      </c>
    </row>
    <row r="1426" spans="1:22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>
        <f t="shared" si="137"/>
        <v>42676.717615740738</v>
      </c>
      <c r="T1426">
        <f t="shared" si="136"/>
        <v>42689.759282407409</v>
      </c>
      <c r="U1426" s="13">
        <v>42676.717615740738</v>
      </c>
      <c r="V1426" s="13">
        <v>42689.759282407409</v>
      </c>
    </row>
    <row r="1427" spans="1:22" ht="29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>
        <f t="shared" si="137"/>
        <v>42093.131469907406</v>
      </c>
      <c r="T1427">
        <f t="shared" si="136"/>
        <v>42123.131469907406</v>
      </c>
      <c r="U1427" s="13">
        <v>42093.131469907406</v>
      </c>
      <c r="V1427" s="13">
        <v>42123.131469907406</v>
      </c>
    </row>
    <row r="1428" spans="1:22" ht="29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>
        <f t="shared" si="137"/>
        <v>42180.390277777777</v>
      </c>
      <c r="T1428">
        <f t="shared" si="136"/>
        <v>42240.390277777777</v>
      </c>
      <c r="U1428" s="13">
        <v>42180.390277777777</v>
      </c>
      <c r="V1428" s="13">
        <v>42240.390277777777</v>
      </c>
    </row>
    <row r="1429" spans="1:22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>
        <f t="shared" si="137"/>
        <v>42601.851678240739</v>
      </c>
      <c r="T1429">
        <f t="shared" si="136"/>
        <v>42631.851678240739</v>
      </c>
      <c r="U1429" s="13">
        <v>42601.851678240739</v>
      </c>
      <c r="V1429" s="13">
        <v>42631.851678240739</v>
      </c>
    </row>
    <row r="1430" spans="1:22" ht="29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>
        <f t="shared" si="137"/>
        <v>42432.379826388889</v>
      </c>
      <c r="T1430">
        <f t="shared" si="136"/>
        <v>42462.338159722218</v>
      </c>
      <c r="U1430" s="13">
        <v>42432.379826388889</v>
      </c>
      <c r="V1430" s="13">
        <v>42462.338159722218</v>
      </c>
    </row>
    <row r="1431" spans="1:22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>
        <f t="shared" si="137"/>
        <v>42074.060671296291</v>
      </c>
      <c r="T1431">
        <f t="shared" si="136"/>
        <v>42104.060671296291</v>
      </c>
      <c r="U1431" s="13">
        <v>42074.060671296291</v>
      </c>
      <c r="V1431" s="13">
        <v>42104.060671296291</v>
      </c>
    </row>
    <row r="1432" spans="1:22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>
        <f t="shared" si="137"/>
        <v>41961.813518518517</v>
      </c>
      <c r="T1432">
        <f t="shared" si="136"/>
        <v>41992.813518518517</v>
      </c>
      <c r="U1432" s="13">
        <v>41961.813518518517</v>
      </c>
      <c r="V1432" s="13">
        <v>41992.813518518517</v>
      </c>
    </row>
    <row r="1433" spans="1:22" ht="29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>
        <f t="shared" si="137"/>
        <v>42304.210833333331</v>
      </c>
      <c r="T1433">
        <f t="shared" si="136"/>
        <v>42334.252500000002</v>
      </c>
      <c r="U1433" s="13">
        <v>42304.210833333331</v>
      </c>
      <c r="V1433" s="13">
        <v>42334.252500000002</v>
      </c>
    </row>
    <row r="1434" spans="1:22" ht="29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>
        <f t="shared" si="137"/>
        <v>42175.780416666661</v>
      </c>
      <c r="T1434">
        <f t="shared" si="136"/>
        <v>42205.780416666661</v>
      </c>
      <c r="U1434" s="13">
        <v>42175.780416666661</v>
      </c>
      <c r="V1434" s="13">
        <v>42205.780416666661</v>
      </c>
    </row>
    <row r="1435" spans="1:22" ht="29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>
        <f t="shared" si="137"/>
        <v>42673.625868055555</v>
      </c>
      <c r="T1435">
        <f t="shared" si="136"/>
        <v>42714.458333333328</v>
      </c>
      <c r="U1435" s="13">
        <v>42673.625868055555</v>
      </c>
      <c r="V1435" s="13">
        <v>42714.458333333328</v>
      </c>
    </row>
    <row r="1436" spans="1:22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>
        <f t="shared" si="137"/>
        <v>42142.767106481479</v>
      </c>
      <c r="T1436">
        <f t="shared" si="136"/>
        <v>42163.625</v>
      </c>
      <c r="U1436" s="13">
        <v>42142.767106481479</v>
      </c>
      <c r="V1436" s="13">
        <v>42163.625</v>
      </c>
    </row>
    <row r="1437" spans="1:22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>
        <f t="shared" si="137"/>
        <v>42258.780324074076</v>
      </c>
      <c r="T1437">
        <f t="shared" si="136"/>
        <v>42288.780324074076</v>
      </c>
      <c r="U1437" s="13">
        <v>42258.780324074076</v>
      </c>
      <c r="V1437" s="13">
        <v>42288.780324074076</v>
      </c>
    </row>
    <row r="1438" spans="1:22" ht="29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>
        <f t="shared" si="137"/>
        <v>42391.35019675926</v>
      </c>
      <c r="T1438">
        <f t="shared" si="136"/>
        <v>42421.35019675926</v>
      </c>
      <c r="U1438" s="13">
        <v>42391.35019675926</v>
      </c>
      <c r="V1438" s="13">
        <v>42421.35019675926</v>
      </c>
    </row>
    <row r="1439" spans="1:22" ht="2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>
        <f t="shared" si="137"/>
        <v>41796.531701388885</v>
      </c>
      <c r="T1439">
        <f t="shared" si="136"/>
        <v>41833.207638888889</v>
      </c>
      <c r="U1439" s="13">
        <v>41796.531701388885</v>
      </c>
      <c r="V1439" s="13">
        <v>41833.207638888889</v>
      </c>
    </row>
    <row r="1440" spans="1:22" ht="29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>
        <f t="shared" si="137"/>
        <v>42457.871516203704</v>
      </c>
      <c r="T1440">
        <f t="shared" si="136"/>
        <v>42487.579861111109</v>
      </c>
      <c r="U1440" s="13">
        <v>42457.871516203704</v>
      </c>
      <c r="V1440" s="13">
        <v>42487.579861111109</v>
      </c>
    </row>
    <row r="1441" spans="1:22" ht="29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>
        <f t="shared" si="137"/>
        <v>42040.829872685179</v>
      </c>
      <c r="T1441">
        <f t="shared" si="136"/>
        <v>42070.829872685179</v>
      </c>
      <c r="U1441" s="13">
        <v>42040.829872685179</v>
      </c>
      <c r="V1441" s="13">
        <v>42070.829872685179</v>
      </c>
    </row>
    <row r="1442" spans="1:22" ht="29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>
        <f t="shared" si="137"/>
        <v>42486.748414351852</v>
      </c>
      <c r="T1442">
        <f t="shared" si="136"/>
        <v>42516.748414351852</v>
      </c>
      <c r="U1442" s="13">
        <v>42486.748414351852</v>
      </c>
      <c r="V1442" s="13">
        <v>42516.748414351852</v>
      </c>
    </row>
    <row r="1443" spans="1:22" ht="29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>
        <f t="shared" si="137"/>
        <v>42198.765844907408</v>
      </c>
      <c r="T1443">
        <f t="shared" si="136"/>
        <v>42258.765844907408</v>
      </c>
      <c r="U1443" s="13">
        <v>42198.765844907408</v>
      </c>
      <c r="V1443" s="13">
        <v>42258.765844907408</v>
      </c>
    </row>
    <row r="1444" spans="1:22" ht="29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>
        <f t="shared" si="137"/>
        <v>42485.64534722222</v>
      </c>
      <c r="T1444">
        <f t="shared" si="136"/>
        <v>42515.64534722222</v>
      </c>
      <c r="U1444" s="13">
        <v>42485.64534722222</v>
      </c>
      <c r="V1444" s="13">
        <v>42515.64534722222</v>
      </c>
    </row>
    <row r="1445" spans="1:22" ht="29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>
        <f t="shared" si="137"/>
        <v>42707.926030092596</v>
      </c>
      <c r="T1445">
        <f t="shared" si="136"/>
        <v>42737.926030092596</v>
      </c>
      <c r="U1445" s="13">
        <v>42707.926030092596</v>
      </c>
      <c r="V1445" s="13">
        <v>42737.926030092596</v>
      </c>
    </row>
    <row r="1446" spans="1:22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>
        <f t="shared" si="137"/>
        <v>42199.873402777783</v>
      </c>
      <c r="T1446">
        <f t="shared" si="136"/>
        <v>42259.873402777783</v>
      </c>
      <c r="U1446" s="13">
        <v>42199.873402777783</v>
      </c>
      <c r="V1446" s="13">
        <v>42259.873402777783</v>
      </c>
    </row>
    <row r="1447" spans="1:22" ht="29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>
        <f t="shared" si="137"/>
        <v>42139.542303240742</v>
      </c>
      <c r="T1447">
        <f t="shared" si="136"/>
        <v>42169.542303240742</v>
      </c>
      <c r="U1447" s="13">
        <v>42139.542303240742</v>
      </c>
      <c r="V1447" s="13">
        <v>42169.542303240742</v>
      </c>
    </row>
    <row r="1448" spans="1:22" ht="29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>
        <f t="shared" si="137"/>
        <v>42461.447662037041</v>
      </c>
      <c r="T1448">
        <f t="shared" si="136"/>
        <v>42481.447662037041</v>
      </c>
      <c r="U1448" s="13">
        <v>42461.447662037041</v>
      </c>
      <c r="V1448" s="13">
        <v>42481.447662037041</v>
      </c>
    </row>
    <row r="1449" spans="1:22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>
        <f t="shared" si="137"/>
        <v>42529.730717592596</v>
      </c>
      <c r="T1449">
        <f t="shared" si="136"/>
        <v>42559.730717592596</v>
      </c>
      <c r="U1449" s="13">
        <v>42529.730717592596</v>
      </c>
      <c r="V1449" s="13">
        <v>42559.730717592596</v>
      </c>
    </row>
    <row r="1450" spans="1:22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>
        <f t="shared" si="137"/>
        <v>42115.936550925922</v>
      </c>
      <c r="T1450">
        <f t="shared" si="136"/>
        <v>42146.225694444445</v>
      </c>
      <c r="U1450" s="13">
        <v>42115.936550925922</v>
      </c>
      <c r="V1450" s="13">
        <v>42146.225694444445</v>
      </c>
    </row>
    <row r="1451" spans="1:22" ht="29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>
        <f t="shared" si="137"/>
        <v>42086.811400462961</v>
      </c>
      <c r="T1451">
        <f t="shared" si="136"/>
        <v>42134.811400462961</v>
      </c>
      <c r="U1451" s="13">
        <v>42086.811400462961</v>
      </c>
      <c r="V1451" s="13">
        <v>42134.811400462961</v>
      </c>
    </row>
    <row r="1452" spans="1:22" ht="29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>
        <f t="shared" si="137"/>
        <v>42390.171261574069</v>
      </c>
      <c r="T1452">
        <f t="shared" si="136"/>
        <v>42420.171261574069</v>
      </c>
      <c r="U1452" s="13">
        <v>42390.171261574069</v>
      </c>
      <c r="V1452" s="13">
        <v>42420.171261574069</v>
      </c>
    </row>
    <row r="1453" spans="1:22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>
        <f t="shared" si="137"/>
        <v>41931.959016203706</v>
      </c>
      <c r="T1453">
        <f t="shared" si="136"/>
        <v>41962.00068287037</v>
      </c>
      <c r="U1453" s="13">
        <v>41931.959016203706</v>
      </c>
      <c r="V1453" s="13">
        <v>41962.00068287037</v>
      </c>
    </row>
    <row r="1454" spans="1:22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>
        <f t="shared" si="137"/>
        <v>41818.703275462962</v>
      </c>
      <c r="T1454">
        <f t="shared" si="136"/>
        <v>41848.703275462962</v>
      </c>
      <c r="U1454" s="13">
        <v>41818.703275462962</v>
      </c>
      <c r="V1454" s="13">
        <v>41848.703275462962</v>
      </c>
    </row>
    <row r="1455" spans="1:22" ht="29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>
        <f t="shared" si="137"/>
        <v>42795.696145833339</v>
      </c>
      <c r="T1455">
        <f t="shared" si="136"/>
        <v>42840.654479166667</v>
      </c>
      <c r="U1455" s="13">
        <v>42795.696145833339</v>
      </c>
      <c r="V1455" s="13">
        <v>42840.654479166667</v>
      </c>
    </row>
    <row r="1456" spans="1:22" ht="29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>
        <f t="shared" si="137"/>
        <v>42463.866666666669</v>
      </c>
      <c r="T1456">
        <f t="shared" si="136"/>
        <v>42484.915972222225</v>
      </c>
      <c r="U1456" s="13">
        <v>42463.866666666669</v>
      </c>
      <c r="V1456" s="13">
        <v>42484.915972222225</v>
      </c>
    </row>
    <row r="1457" spans="1:22" ht="29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>
        <f t="shared" si="137"/>
        <v>41832.672685185185</v>
      </c>
      <c r="T1457">
        <f t="shared" si="136"/>
        <v>41887.568749999999</v>
      </c>
      <c r="U1457" s="13">
        <v>41832.672685185185</v>
      </c>
      <c r="V1457" s="13">
        <v>41887.568749999999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>
        <f t="shared" si="137"/>
        <v>42708.668576388889</v>
      </c>
      <c r="T1458">
        <f t="shared" si="136"/>
        <v>42738.668576388889</v>
      </c>
      <c r="U1458" s="13">
        <v>42708.668576388889</v>
      </c>
      <c r="V1458" s="13">
        <v>42738.668576388889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>
        <f t="shared" si="137"/>
        <v>42289.89634259259</v>
      </c>
      <c r="T1459">
        <f t="shared" si="136"/>
        <v>42319.938009259262</v>
      </c>
      <c r="U1459" s="13">
        <v>42289.89634259259</v>
      </c>
      <c r="V1459" s="13">
        <v>42319.938009259262</v>
      </c>
    </row>
    <row r="1460" spans="1:22" ht="29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>
        <f t="shared" si="137"/>
        <v>41831.705555555556</v>
      </c>
      <c r="T1460">
        <f t="shared" si="136"/>
        <v>41862.166666666664</v>
      </c>
      <c r="U1460" s="13">
        <v>41831.705555555556</v>
      </c>
      <c r="V1460" s="13">
        <v>41862.166666666664</v>
      </c>
    </row>
    <row r="1461" spans="1:22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>
        <f t="shared" si="137"/>
        <v>42312.204814814817</v>
      </c>
      <c r="T1461">
        <f t="shared" si="136"/>
        <v>42340.725694444445</v>
      </c>
      <c r="U1461" s="13">
        <v>42312.204814814817</v>
      </c>
      <c r="V1461" s="13">
        <v>42340.725694444445</v>
      </c>
    </row>
    <row r="1462" spans="1:22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>
        <f t="shared" si="137"/>
        <v>41915.896967592591</v>
      </c>
      <c r="T1462">
        <f t="shared" si="136"/>
        <v>41973.989583333328</v>
      </c>
      <c r="U1462" s="13">
        <v>41915.896967592591</v>
      </c>
      <c r="V1462" s="13">
        <v>41973.989583333328</v>
      </c>
    </row>
    <row r="1463" spans="1:22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>
        <f t="shared" si="137"/>
        <v>41899.645300925928</v>
      </c>
      <c r="T1463">
        <f t="shared" si="136"/>
        <v>41933</v>
      </c>
      <c r="U1463" s="13">
        <v>41899.645300925928</v>
      </c>
      <c r="V1463" s="13">
        <v>41933</v>
      </c>
    </row>
    <row r="1464" spans="1:22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>
        <f t="shared" si="137"/>
        <v>41344.662858796299</v>
      </c>
      <c r="T1464">
        <f t="shared" si="136"/>
        <v>41374.662858796299</v>
      </c>
      <c r="U1464" s="13">
        <v>41344.662858796299</v>
      </c>
      <c r="V1464" s="13">
        <v>41374.662858796299</v>
      </c>
    </row>
    <row r="1465" spans="1:22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>
        <f t="shared" si="137"/>
        <v>41326.911319444444</v>
      </c>
      <c r="T1465">
        <f t="shared" si="136"/>
        <v>41371.869652777779</v>
      </c>
      <c r="U1465" s="13">
        <v>41326.911319444444</v>
      </c>
      <c r="V1465" s="13">
        <v>41371.869652777779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>
        <f t="shared" si="137"/>
        <v>41291.661550925928</v>
      </c>
      <c r="T1466">
        <f t="shared" si="136"/>
        <v>41321.661550925928</v>
      </c>
      <c r="U1466" s="13">
        <v>41291.661550925928</v>
      </c>
      <c r="V1466" s="13">
        <v>41321.661550925928</v>
      </c>
    </row>
    <row r="1467" spans="1:22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>
        <f t="shared" si="137"/>
        <v>40959.734398148146</v>
      </c>
      <c r="T1467">
        <f t="shared" si="136"/>
        <v>40990.125</v>
      </c>
      <c r="U1467" s="13">
        <v>40959.734398148146</v>
      </c>
      <c r="V1467" s="13">
        <v>40990.125</v>
      </c>
    </row>
    <row r="1468" spans="1:22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>
        <f t="shared" si="137"/>
        <v>42340.172060185185</v>
      </c>
      <c r="T1468">
        <f t="shared" si="136"/>
        <v>42381.208333333328</v>
      </c>
      <c r="U1468" s="13">
        <v>42340.172060185185</v>
      </c>
      <c r="V1468" s="13">
        <v>42381.208333333328</v>
      </c>
    </row>
    <row r="1469" spans="1:22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>
        <f t="shared" si="137"/>
        <v>40933.80190972222</v>
      </c>
      <c r="T1469">
        <f t="shared" si="136"/>
        <v>40993.760243055556</v>
      </c>
      <c r="U1469" s="13">
        <v>40933.80190972222</v>
      </c>
      <c r="V1469" s="13">
        <v>40993.760243055556</v>
      </c>
    </row>
    <row r="1470" spans="1:22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>
        <f t="shared" si="137"/>
        <v>40646.014456018514</v>
      </c>
      <c r="T1470">
        <f t="shared" si="136"/>
        <v>40706.014456018514</v>
      </c>
      <c r="U1470" s="13">
        <v>40646.014456018514</v>
      </c>
      <c r="V1470" s="13">
        <v>40706.014456018514</v>
      </c>
    </row>
    <row r="1471" spans="1:22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>
        <f t="shared" si="137"/>
        <v>41290.598483796297</v>
      </c>
      <c r="T1471">
        <f t="shared" si="136"/>
        <v>41320.598483796297</v>
      </c>
      <c r="U1471" s="13">
        <v>41290.598483796297</v>
      </c>
      <c r="V1471" s="13">
        <v>41320.598483796297</v>
      </c>
    </row>
    <row r="1472" spans="1:22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>
        <f t="shared" si="137"/>
        <v>41250.827118055553</v>
      </c>
      <c r="T1472">
        <f t="shared" si="136"/>
        <v>41271.827118055553</v>
      </c>
      <c r="U1472" s="13">
        <v>41250.827118055553</v>
      </c>
      <c r="V1472" s="13">
        <v>41271.827118055553</v>
      </c>
    </row>
    <row r="1473" spans="1:22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>
        <f t="shared" si="137"/>
        <v>42073.95756944445</v>
      </c>
      <c r="T1473">
        <f t="shared" si="136"/>
        <v>42103.95756944445</v>
      </c>
      <c r="U1473" s="13">
        <v>42073.95756944445</v>
      </c>
      <c r="V1473" s="13">
        <v>42103.95756944445</v>
      </c>
    </row>
    <row r="1474" spans="1:22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>
        <f t="shared" si="137"/>
        <v>41533.542858796296</v>
      </c>
      <c r="T1474">
        <f t="shared" si="136"/>
        <v>41563.542858796296</v>
      </c>
      <c r="U1474" s="13">
        <v>41533.542858796296</v>
      </c>
      <c r="V1474" s="13">
        <v>41563.542858796296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>
        <f t="shared" si="137"/>
        <v>40939.979618055557</v>
      </c>
      <c r="T1475">
        <f t="shared" ref="T1475:T1538" si="142">DATE(1970,1,1)+(I1475/24/60/60)</f>
        <v>40969.979618055557</v>
      </c>
      <c r="U1475" s="13">
        <v>40939.979618055557</v>
      </c>
      <c r="V1475" s="13">
        <v>40969.979618055557</v>
      </c>
    </row>
    <row r="1476" spans="1:22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>
        <f t="shared" ref="S1476:S1539" si="143">DATE(1970,1,1)+(J1476/24/60/60)</f>
        <v>41500.72791666667</v>
      </c>
      <c r="T1476">
        <f t="shared" si="142"/>
        <v>41530.72791666667</v>
      </c>
      <c r="U1476" s="13">
        <v>41500.72791666667</v>
      </c>
      <c r="V1476" s="13">
        <v>41530.72791666667</v>
      </c>
    </row>
    <row r="1477" spans="1:22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>
        <f t="shared" si="143"/>
        <v>41960.722951388889</v>
      </c>
      <c r="T1477">
        <f t="shared" si="142"/>
        <v>41993.207638888889</v>
      </c>
      <c r="U1477" s="13">
        <v>41960.722951388889</v>
      </c>
      <c r="V1477" s="13">
        <v>41993.207638888889</v>
      </c>
    </row>
    <row r="1478" spans="1:22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>
        <f t="shared" si="143"/>
        <v>40766.041921296295</v>
      </c>
      <c r="T1478">
        <f t="shared" si="142"/>
        <v>40796.041921296295</v>
      </c>
      <c r="U1478" s="13">
        <v>40766.041921296295</v>
      </c>
      <c r="V1478" s="13">
        <v>40796.041921296295</v>
      </c>
    </row>
    <row r="1479" spans="1:22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>
        <f t="shared" si="143"/>
        <v>40840.615787037037</v>
      </c>
      <c r="T1479">
        <f t="shared" si="142"/>
        <v>40900.125</v>
      </c>
      <c r="U1479" s="13">
        <v>40840.615787037037</v>
      </c>
      <c r="V1479" s="13">
        <v>40900.125</v>
      </c>
    </row>
    <row r="1480" spans="1:22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>
        <f t="shared" si="143"/>
        <v>41394.871678240743</v>
      </c>
      <c r="T1480">
        <f t="shared" si="142"/>
        <v>41408.871678240743</v>
      </c>
      <c r="U1480" s="13">
        <v>41394.871678240743</v>
      </c>
      <c r="V1480" s="13">
        <v>41408.871678240743</v>
      </c>
    </row>
    <row r="1481" spans="1:22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>
        <f t="shared" si="143"/>
        <v>41754.745243055557</v>
      </c>
      <c r="T1481">
        <f t="shared" si="142"/>
        <v>41769.165972222225</v>
      </c>
      <c r="U1481" s="13">
        <v>41754.745243055557</v>
      </c>
      <c r="V1481" s="13">
        <v>41769.165972222225</v>
      </c>
    </row>
    <row r="1482" spans="1:22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>
        <f t="shared" si="143"/>
        <v>41464.934016203704</v>
      </c>
      <c r="T1482">
        <f t="shared" si="142"/>
        <v>41481.708333333336</v>
      </c>
      <c r="U1482" s="13">
        <v>41464.934016203704</v>
      </c>
      <c r="V1482" s="13">
        <v>41481.708333333336</v>
      </c>
    </row>
    <row r="1483" spans="1:22" ht="29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>
        <f t="shared" si="143"/>
        <v>41550.922974537039</v>
      </c>
      <c r="T1483">
        <f t="shared" si="142"/>
        <v>41580.922974537039</v>
      </c>
      <c r="U1483" s="13">
        <v>41550.922974537039</v>
      </c>
      <c r="V1483" s="13">
        <v>41580.922974537039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>
        <f t="shared" si="143"/>
        <v>41136.858055555553</v>
      </c>
      <c r="T1484">
        <f t="shared" si="142"/>
        <v>41159.327083333337</v>
      </c>
      <c r="U1484" s="13">
        <v>41136.858055555553</v>
      </c>
      <c r="V1484" s="13">
        <v>41159.327083333337</v>
      </c>
    </row>
    <row r="1485" spans="1:22" ht="29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>
        <f t="shared" si="143"/>
        <v>42548.192997685182</v>
      </c>
      <c r="T1485">
        <f t="shared" si="142"/>
        <v>42573.192997685182</v>
      </c>
      <c r="U1485" s="13">
        <v>42548.192997685182</v>
      </c>
      <c r="V1485" s="13">
        <v>42573.192997685182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>
        <f t="shared" si="143"/>
        <v>41053.200960648152</v>
      </c>
      <c r="T1486">
        <f t="shared" si="142"/>
        <v>41111.618750000001</v>
      </c>
      <c r="U1486" s="13">
        <v>41053.200960648152</v>
      </c>
      <c r="V1486" s="13">
        <v>41111.618750000001</v>
      </c>
    </row>
    <row r="1487" spans="1:22" ht="29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>
        <f t="shared" si="143"/>
        <v>42130.795983796299</v>
      </c>
      <c r="T1487">
        <f t="shared" si="142"/>
        <v>42175.795983796299</v>
      </c>
      <c r="U1487" s="13">
        <v>42130.795983796299</v>
      </c>
      <c r="V1487" s="13">
        <v>42175.795983796299</v>
      </c>
    </row>
    <row r="1488" spans="1:22" ht="29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>
        <f t="shared" si="143"/>
        <v>42032.168530092589</v>
      </c>
      <c r="T1488">
        <f t="shared" si="142"/>
        <v>42062.168530092589</v>
      </c>
      <c r="U1488" s="13">
        <v>42032.168530092589</v>
      </c>
      <c r="V1488" s="13">
        <v>42062.168530092589</v>
      </c>
    </row>
    <row r="1489" spans="1:22" ht="29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>
        <f t="shared" si="143"/>
        <v>42554.917488425926</v>
      </c>
      <c r="T1489">
        <f t="shared" si="142"/>
        <v>42584.917488425926</v>
      </c>
      <c r="U1489" s="13">
        <v>42554.917488425926</v>
      </c>
      <c r="V1489" s="13">
        <v>42584.917488425926</v>
      </c>
    </row>
    <row r="1490" spans="1:22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>
        <f t="shared" si="143"/>
        <v>41614.563194444447</v>
      </c>
      <c r="T1490">
        <f t="shared" si="142"/>
        <v>41644.563194444447</v>
      </c>
      <c r="U1490" s="13">
        <v>41614.563194444447</v>
      </c>
      <c r="V1490" s="13">
        <v>41644.563194444447</v>
      </c>
    </row>
    <row r="1491" spans="1:22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>
        <f t="shared" si="143"/>
        <v>41198.611712962964</v>
      </c>
      <c r="T1491">
        <f t="shared" si="142"/>
        <v>41228.653379629628</v>
      </c>
      <c r="U1491" s="13">
        <v>41198.611712962964</v>
      </c>
      <c r="V1491" s="13">
        <v>41228.653379629628</v>
      </c>
    </row>
    <row r="1492" spans="1:22" ht="29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>
        <f t="shared" si="143"/>
        <v>41520.561041666668</v>
      </c>
      <c r="T1492">
        <f t="shared" si="142"/>
        <v>41549.561041666668</v>
      </c>
      <c r="U1492" s="13">
        <v>41520.561041666668</v>
      </c>
      <c r="V1492" s="13">
        <v>41549.561041666668</v>
      </c>
    </row>
    <row r="1493" spans="1:22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>
        <f t="shared" si="143"/>
        <v>41991.713460648149</v>
      </c>
      <c r="T1493">
        <f t="shared" si="142"/>
        <v>42050.651388888888</v>
      </c>
      <c r="U1493" s="13">
        <v>41991.713460648149</v>
      </c>
      <c r="V1493" s="13">
        <v>42050.651388888888</v>
      </c>
    </row>
    <row r="1494" spans="1:22" ht="29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>
        <f t="shared" si="143"/>
        <v>40682.884791666671</v>
      </c>
      <c r="T1494">
        <f t="shared" si="142"/>
        <v>40712.884791666671</v>
      </c>
      <c r="U1494" s="13">
        <v>40682.884791666671</v>
      </c>
      <c r="V1494" s="13">
        <v>40712.884791666671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>
        <f t="shared" si="143"/>
        <v>41411.866608796292</v>
      </c>
      <c r="T1495">
        <f t="shared" si="142"/>
        <v>41441.866608796292</v>
      </c>
      <c r="U1495" s="13">
        <v>41411.866608796292</v>
      </c>
      <c r="V1495" s="13">
        <v>41441.866608796292</v>
      </c>
    </row>
    <row r="1496" spans="1:22" ht="29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>
        <f t="shared" si="143"/>
        <v>42067.722372685181</v>
      </c>
      <c r="T1496">
        <f t="shared" si="142"/>
        <v>42097.651388888888</v>
      </c>
      <c r="U1496" s="13">
        <v>42067.722372685181</v>
      </c>
      <c r="V1496" s="13">
        <v>42097.651388888888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>
        <f t="shared" si="143"/>
        <v>40752.789710648147</v>
      </c>
      <c r="T1497">
        <f t="shared" si="142"/>
        <v>40782.789710648147</v>
      </c>
      <c r="U1497" s="13">
        <v>40752.789710648147</v>
      </c>
      <c r="V1497" s="13">
        <v>40782.789710648147</v>
      </c>
    </row>
    <row r="1498" spans="1:22" ht="29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>
        <f t="shared" si="143"/>
        <v>41838.475219907406</v>
      </c>
      <c r="T1498">
        <f t="shared" si="142"/>
        <v>41898.475219907406</v>
      </c>
      <c r="U1498" s="13">
        <v>41838.475219907406</v>
      </c>
      <c r="V1498" s="13">
        <v>41898.475219907406</v>
      </c>
    </row>
    <row r="1499" spans="1:22" ht="29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>
        <f t="shared" si="143"/>
        <v>41444.64261574074</v>
      </c>
      <c r="T1499">
        <f t="shared" si="142"/>
        <v>41486.821527777778</v>
      </c>
      <c r="U1499" s="13">
        <v>41444.64261574074</v>
      </c>
      <c r="V1499" s="13">
        <v>41486.821527777778</v>
      </c>
    </row>
    <row r="1500" spans="1:22" ht="29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>
        <f t="shared" si="143"/>
        <v>41840.983541666668</v>
      </c>
      <c r="T1500">
        <f t="shared" si="142"/>
        <v>41885.983541666668</v>
      </c>
      <c r="U1500" s="13">
        <v>41840.983541666668</v>
      </c>
      <c r="V1500" s="13">
        <v>41885.983541666668</v>
      </c>
    </row>
    <row r="1501" spans="1:22" ht="29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>
        <f t="shared" si="143"/>
        <v>42527.007326388892</v>
      </c>
      <c r="T1501">
        <f t="shared" si="142"/>
        <v>42587.007326388892</v>
      </c>
      <c r="U1501" s="13">
        <v>42527.007326388892</v>
      </c>
      <c r="V1501" s="13">
        <v>42587.007326388892</v>
      </c>
    </row>
    <row r="1502" spans="1:22" ht="29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>
        <f t="shared" si="143"/>
        <v>41365.904594907406</v>
      </c>
      <c r="T1502">
        <f t="shared" si="142"/>
        <v>41395.904594907406</v>
      </c>
      <c r="U1502" s="13">
        <v>41365.904594907406</v>
      </c>
      <c r="V1502" s="13">
        <v>41395.904594907406</v>
      </c>
    </row>
    <row r="1503" spans="1:22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>
        <f t="shared" si="143"/>
        <v>42163.583599537043</v>
      </c>
      <c r="T1503">
        <f t="shared" si="142"/>
        <v>42193.583599537043</v>
      </c>
      <c r="U1503" s="13">
        <v>42163.583599537043</v>
      </c>
      <c r="V1503" s="13">
        <v>42193.583599537043</v>
      </c>
    </row>
    <row r="1504" spans="1:22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>
        <f t="shared" si="143"/>
        <v>42426.542592592596</v>
      </c>
      <c r="T1504">
        <f t="shared" si="142"/>
        <v>42454.916666666672</v>
      </c>
      <c r="U1504" s="13">
        <v>42426.542592592596</v>
      </c>
      <c r="V1504" s="13">
        <v>42454.916666666672</v>
      </c>
    </row>
    <row r="1505" spans="1:22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>
        <f t="shared" si="143"/>
        <v>42606.347233796296</v>
      </c>
      <c r="T1505">
        <f t="shared" si="142"/>
        <v>42666.347233796296</v>
      </c>
      <c r="U1505" s="13">
        <v>42606.347233796296</v>
      </c>
      <c r="V1505" s="13">
        <v>42666.347233796296</v>
      </c>
    </row>
    <row r="1506" spans="1:22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>
        <f t="shared" si="143"/>
        <v>41772.657685185186</v>
      </c>
      <c r="T1506">
        <f t="shared" si="142"/>
        <v>41800.356249999997</v>
      </c>
      <c r="U1506" s="13">
        <v>41772.657685185186</v>
      </c>
      <c r="V1506" s="13">
        <v>41800.356249999997</v>
      </c>
    </row>
    <row r="1507" spans="1:22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>
        <f t="shared" si="143"/>
        <v>42414.44332175926</v>
      </c>
      <c r="T1507">
        <f t="shared" si="142"/>
        <v>42451.834027777775</v>
      </c>
      <c r="U1507" s="13">
        <v>42414.44332175926</v>
      </c>
      <c r="V1507" s="13">
        <v>42451.834027777775</v>
      </c>
    </row>
    <row r="1508" spans="1:22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>
        <f t="shared" si="143"/>
        <v>41814.785925925928</v>
      </c>
      <c r="T1508">
        <f t="shared" si="142"/>
        <v>41844.785925925928</v>
      </c>
      <c r="U1508" s="13">
        <v>41814.785925925928</v>
      </c>
      <c r="V1508" s="13">
        <v>41844.785925925928</v>
      </c>
    </row>
    <row r="1509" spans="1:22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>
        <f t="shared" si="143"/>
        <v>40254.450335648151</v>
      </c>
      <c r="T1509">
        <f t="shared" si="142"/>
        <v>40313.340277777781</v>
      </c>
      <c r="U1509" s="13">
        <v>40254.450335648151</v>
      </c>
      <c r="V1509" s="13">
        <v>40313.340277777781</v>
      </c>
    </row>
    <row r="1510" spans="1:22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>
        <f t="shared" si="143"/>
        <v>41786.614363425928</v>
      </c>
      <c r="T1510">
        <f t="shared" si="142"/>
        <v>41817.614363425928</v>
      </c>
      <c r="U1510" s="13">
        <v>41786.614363425928</v>
      </c>
      <c r="V1510" s="13">
        <v>41817.614363425928</v>
      </c>
    </row>
    <row r="1511" spans="1:22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>
        <f t="shared" si="143"/>
        <v>42751.533391203702</v>
      </c>
      <c r="T1511">
        <f t="shared" si="142"/>
        <v>42780.957638888889</v>
      </c>
      <c r="U1511" s="13">
        <v>42751.533391203702</v>
      </c>
      <c r="V1511" s="13">
        <v>42780.957638888889</v>
      </c>
    </row>
    <row r="1512" spans="1:22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>
        <f t="shared" si="143"/>
        <v>41809.385162037041</v>
      </c>
      <c r="T1512">
        <f t="shared" si="142"/>
        <v>41839.385162037041</v>
      </c>
      <c r="U1512" s="13">
        <v>41809.385162037041</v>
      </c>
      <c r="V1512" s="13">
        <v>41839.385162037041</v>
      </c>
    </row>
    <row r="1513" spans="1:22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>
        <f t="shared" si="143"/>
        <v>42296.583379629628</v>
      </c>
      <c r="T1513">
        <f t="shared" si="142"/>
        <v>42326.625046296293</v>
      </c>
      <c r="U1513" s="13">
        <v>42296.583379629628</v>
      </c>
      <c r="V1513" s="13">
        <v>42326.625046296293</v>
      </c>
    </row>
    <row r="1514" spans="1:22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>
        <f t="shared" si="143"/>
        <v>42741.684479166666</v>
      </c>
      <c r="T1514">
        <f t="shared" si="142"/>
        <v>42771.684479166666</v>
      </c>
      <c r="U1514" s="13">
        <v>42741.684479166666</v>
      </c>
      <c r="V1514" s="13">
        <v>42771.684479166666</v>
      </c>
    </row>
    <row r="1515" spans="1:22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>
        <f t="shared" si="143"/>
        <v>41806.637337962966</v>
      </c>
      <c r="T1515">
        <f t="shared" si="142"/>
        <v>41836.637337962966</v>
      </c>
      <c r="U1515" s="13">
        <v>41806.637337962966</v>
      </c>
      <c r="V1515" s="13">
        <v>41836.637337962966</v>
      </c>
    </row>
    <row r="1516" spans="1:22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>
        <f t="shared" si="143"/>
        <v>42234.597685185188</v>
      </c>
      <c r="T1516">
        <f t="shared" si="142"/>
        <v>42274.597685185188</v>
      </c>
      <c r="U1516" s="13">
        <v>42234.597685185188</v>
      </c>
      <c r="V1516" s="13">
        <v>42274.597685185188</v>
      </c>
    </row>
    <row r="1517" spans="1:22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>
        <f t="shared" si="143"/>
        <v>42415.253437499996</v>
      </c>
      <c r="T1517">
        <f t="shared" si="142"/>
        <v>42445.211770833339</v>
      </c>
      <c r="U1517" s="13">
        <v>42415.253437499996</v>
      </c>
      <c r="V1517" s="13">
        <v>42445.211770833339</v>
      </c>
    </row>
    <row r="1518" spans="1:22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>
        <f t="shared" si="143"/>
        <v>42619.466342592597</v>
      </c>
      <c r="T1518">
        <f t="shared" si="142"/>
        <v>42649.583333333328</v>
      </c>
      <c r="U1518" s="13">
        <v>42619.466342592597</v>
      </c>
      <c r="V1518" s="13">
        <v>42649.583333333328</v>
      </c>
    </row>
    <row r="1519" spans="1:22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>
        <f t="shared" si="143"/>
        <v>41948.56658564815</v>
      </c>
      <c r="T1519">
        <f t="shared" si="142"/>
        <v>41979.25</v>
      </c>
      <c r="U1519" s="13">
        <v>41948.56658564815</v>
      </c>
      <c r="V1519" s="13">
        <v>41979.25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>
        <f t="shared" si="143"/>
        <v>41760.820046296292</v>
      </c>
      <c r="T1520">
        <f t="shared" si="142"/>
        <v>41790.820046296292</v>
      </c>
      <c r="U1520" s="13">
        <v>41760.820046296292</v>
      </c>
      <c r="V1520" s="13">
        <v>41790.820046296292</v>
      </c>
    </row>
    <row r="1521" spans="1:22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>
        <f t="shared" si="143"/>
        <v>41782.741701388892</v>
      </c>
      <c r="T1521">
        <f t="shared" si="142"/>
        <v>41810.915972222225</v>
      </c>
      <c r="U1521" s="13">
        <v>41782.741701388892</v>
      </c>
      <c r="V1521" s="13">
        <v>41810.915972222225</v>
      </c>
    </row>
    <row r="1522" spans="1:22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>
        <f t="shared" si="143"/>
        <v>41955.857789351852</v>
      </c>
      <c r="T1522">
        <f t="shared" si="142"/>
        <v>41992.166666666672</v>
      </c>
      <c r="U1522" s="13">
        <v>41955.857789351852</v>
      </c>
      <c r="V1522" s="13">
        <v>41992.166666666672</v>
      </c>
    </row>
    <row r="1523" spans="1:22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>
        <f t="shared" si="143"/>
        <v>42493.167719907404</v>
      </c>
      <c r="T1523">
        <f t="shared" si="142"/>
        <v>42528.167719907404</v>
      </c>
      <c r="U1523" s="13">
        <v>42493.167719907404</v>
      </c>
      <c r="V1523" s="13">
        <v>42528.167719907404</v>
      </c>
    </row>
    <row r="1524" spans="1:22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>
        <f t="shared" si="143"/>
        <v>41899.830312500002</v>
      </c>
      <c r="T1524">
        <f t="shared" si="142"/>
        <v>41929.830312500002</v>
      </c>
      <c r="U1524" s="13">
        <v>41899.830312500002</v>
      </c>
      <c r="V1524" s="13">
        <v>41929.830312500002</v>
      </c>
    </row>
    <row r="1525" spans="1:22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>
        <f t="shared" si="143"/>
        <v>41964.751342592594</v>
      </c>
      <c r="T1525">
        <f t="shared" si="142"/>
        <v>41996</v>
      </c>
      <c r="U1525" s="13">
        <v>41964.751342592594</v>
      </c>
      <c r="V1525" s="13">
        <v>41996</v>
      </c>
    </row>
    <row r="1526" spans="1:22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>
        <f t="shared" si="143"/>
        <v>42756.501041666663</v>
      </c>
      <c r="T1526">
        <f t="shared" si="142"/>
        <v>42786.501041666663</v>
      </c>
      <c r="U1526" s="13">
        <v>42756.501041666663</v>
      </c>
      <c r="V1526" s="13">
        <v>42786.501041666663</v>
      </c>
    </row>
    <row r="1527" spans="1:22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>
        <f t="shared" si="143"/>
        <v>42570.702986111108</v>
      </c>
      <c r="T1527">
        <f t="shared" si="142"/>
        <v>42600.702986111108</v>
      </c>
      <c r="U1527" s="13">
        <v>42570.702986111108</v>
      </c>
      <c r="V1527" s="13">
        <v>42600.702986111108</v>
      </c>
    </row>
    <row r="1528" spans="1:22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>
        <f t="shared" si="143"/>
        <v>42339.276006944448</v>
      </c>
      <c r="T1528">
        <f t="shared" si="142"/>
        <v>42388.276006944448</v>
      </c>
      <c r="U1528" s="13">
        <v>42339.276006944448</v>
      </c>
      <c r="V1528" s="13">
        <v>42388.276006944448</v>
      </c>
    </row>
    <row r="1529" spans="1:22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>
        <f t="shared" si="143"/>
        <v>42780.600532407407</v>
      </c>
      <c r="T1529">
        <f t="shared" si="142"/>
        <v>42808.558865740735</v>
      </c>
      <c r="U1529" s="13">
        <v>42780.600532407407</v>
      </c>
      <c r="V1529" s="13">
        <v>42808.558865740735</v>
      </c>
    </row>
    <row r="1530" spans="1:22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>
        <f t="shared" si="143"/>
        <v>42736.732893518521</v>
      </c>
      <c r="T1530">
        <f t="shared" si="142"/>
        <v>42767</v>
      </c>
      <c r="U1530" s="13">
        <v>42736.732893518521</v>
      </c>
      <c r="V1530" s="13">
        <v>42767</v>
      </c>
    </row>
    <row r="1531" spans="1:22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>
        <f t="shared" si="143"/>
        <v>42052.628703703704</v>
      </c>
      <c r="T1531">
        <f t="shared" si="142"/>
        <v>42082.587037037039</v>
      </c>
      <c r="U1531" s="13">
        <v>42052.628703703704</v>
      </c>
      <c r="V1531" s="13">
        <v>42082.587037037039</v>
      </c>
    </row>
    <row r="1532" spans="1:22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>
        <f t="shared" si="143"/>
        <v>42275.76730324074</v>
      </c>
      <c r="T1532">
        <f t="shared" si="142"/>
        <v>42300.76730324074</v>
      </c>
      <c r="U1532" s="13">
        <v>42275.76730324074</v>
      </c>
      <c r="V1532" s="13">
        <v>42300.76730324074</v>
      </c>
    </row>
    <row r="1533" spans="1:22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>
        <f t="shared" si="143"/>
        <v>41941.802384259259</v>
      </c>
      <c r="T1533">
        <f t="shared" si="142"/>
        <v>41974.125</v>
      </c>
      <c r="U1533" s="13">
        <v>41941.802384259259</v>
      </c>
      <c r="V1533" s="13">
        <v>41974.125</v>
      </c>
    </row>
    <row r="1534" spans="1:22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>
        <f t="shared" si="143"/>
        <v>42391.475289351853</v>
      </c>
      <c r="T1534">
        <f t="shared" si="142"/>
        <v>42415.625</v>
      </c>
      <c r="U1534" s="13">
        <v>42391.475289351853</v>
      </c>
      <c r="V1534" s="13">
        <v>42415.625</v>
      </c>
    </row>
    <row r="1535" spans="1:22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>
        <f t="shared" si="143"/>
        <v>42443.00204861111</v>
      </c>
      <c r="T1535">
        <f t="shared" si="142"/>
        <v>42492.165972222225</v>
      </c>
      <c r="U1535" s="13">
        <v>42443.00204861111</v>
      </c>
      <c r="V1535" s="13">
        <v>42492.165972222225</v>
      </c>
    </row>
    <row r="1536" spans="1:22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>
        <f t="shared" si="143"/>
        <v>42221.67432870371</v>
      </c>
      <c r="T1536">
        <f t="shared" si="142"/>
        <v>42251.67432870371</v>
      </c>
      <c r="U1536" s="13">
        <v>42221.67432870371</v>
      </c>
      <c r="V1536" s="13">
        <v>42251.67432870371</v>
      </c>
    </row>
    <row r="1537" spans="1:22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>
        <f t="shared" si="143"/>
        <v>42484.829062500001</v>
      </c>
      <c r="T1537">
        <f t="shared" si="142"/>
        <v>42513.916666666672</v>
      </c>
      <c r="U1537" s="13">
        <v>42484.829062500001</v>
      </c>
      <c r="V1537" s="13">
        <v>42513.916666666672</v>
      </c>
    </row>
    <row r="1538" spans="1:22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>
        <f t="shared" si="143"/>
        <v>42213.802199074074</v>
      </c>
      <c r="T1538">
        <f t="shared" si="142"/>
        <v>42243.802199074074</v>
      </c>
      <c r="U1538" s="13">
        <v>42213.802199074074</v>
      </c>
      <c r="V1538" s="13">
        <v>42243.802199074074</v>
      </c>
    </row>
    <row r="1539" spans="1:22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>
        <f t="shared" si="143"/>
        <v>42552.315127314811</v>
      </c>
      <c r="T1539">
        <f t="shared" ref="T1539:T1602" si="148">DATE(1970,1,1)+(I1539/24/60/60)</f>
        <v>42588.75</v>
      </c>
      <c r="U1539" s="13">
        <v>42552.315127314811</v>
      </c>
      <c r="V1539" s="13">
        <v>42588.75</v>
      </c>
    </row>
    <row r="1540" spans="1:22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>
        <f t="shared" ref="S1540:S1603" si="149">DATE(1970,1,1)+(J1540/24/60/60)</f>
        <v>41981.782060185185</v>
      </c>
      <c r="T1540">
        <f t="shared" si="148"/>
        <v>42026.782060185185</v>
      </c>
      <c r="U1540" s="13">
        <v>41981.782060185185</v>
      </c>
      <c r="V1540" s="13">
        <v>42026.782060185185</v>
      </c>
    </row>
    <row r="1541" spans="1:22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>
        <f t="shared" si="149"/>
        <v>42705.91920138889</v>
      </c>
      <c r="T1541">
        <f t="shared" si="148"/>
        <v>42738.91920138889</v>
      </c>
      <c r="U1541" s="13">
        <v>42705.91920138889</v>
      </c>
      <c r="V1541" s="13">
        <v>42738.91920138889</v>
      </c>
    </row>
    <row r="1542" spans="1:22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>
        <f t="shared" si="149"/>
        <v>41939.00712962963</v>
      </c>
      <c r="T1542">
        <f t="shared" si="148"/>
        <v>41969.052083333328</v>
      </c>
      <c r="U1542" s="13">
        <v>41939.00712962963</v>
      </c>
      <c r="V1542" s="13">
        <v>41969.052083333328</v>
      </c>
    </row>
    <row r="1543" spans="1:22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>
        <f t="shared" si="149"/>
        <v>41974.712245370371</v>
      </c>
      <c r="T1543">
        <f t="shared" si="148"/>
        <v>42004.712245370371</v>
      </c>
      <c r="U1543" s="13">
        <v>41974.712245370371</v>
      </c>
      <c r="V1543" s="13">
        <v>42004.712245370371</v>
      </c>
    </row>
    <row r="1544" spans="1:22" ht="29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>
        <f t="shared" si="149"/>
        <v>42170.996527777781</v>
      </c>
      <c r="T1544">
        <f t="shared" si="148"/>
        <v>42185.996527777781</v>
      </c>
      <c r="U1544" s="13">
        <v>42170.996527777781</v>
      </c>
      <c r="V1544" s="13">
        <v>42185.996527777781</v>
      </c>
    </row>
    <row r="1545" spans="1:22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>
        <f t="shared" si="149"/>
        <v>41935.509652777779</v>
      </c>
      <c r="T1545">
        <f t="shared" si="148"/>
        <v>41965.55131944445</v>
      </c>
      <c r="U1545" s="13">
        <v>41935.509652777779</v>
      </c>
      <c r="V1545" s="13">
        <v>41965.55131944445</v>
      </c>
    </row>
    <row r="1546" spans="1:22" ht="29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>
        <f t="shared" si="149"/>
        <v>42053.051203703704</v>
      </c>
      <c r="T1546">
        <f t="shared" si="148"/>
        <v>42095.012499999997</v>
      </c>
      <c r="U1546" s="13">
        <v>42053.051203703704</v>
      </c>
      <c r="V1546" s="13">
        <v>42095.012499999997</v>
      </c>
    </row>
    <row r="1547" spans="1:22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>
        <f t="shared" si="149"/>
        <v>42031.884652777779</v>
      </c>
      <c r="T1547">
        <f t="shared" si="148"/>
        <v>42065.886111111111</v>
      </c>
      <c r="U1547" s="13">
        <v>42031.884652777779</v>
      </c>
      <c r="V1547" s="13">
        <v>42065.886111111111</v>
      </c>
    </row>
    <row r="1548" spans="1:22" ht="29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>
        <f t="shared" si="149"/>
        <v>41839.212951388887</v>
      </c>
      <c r="T1548">
        <f t="shared" si="148"/>
        <v>41899.212951388887</v>
      </c>
      <c r="U1548" s="13">
        <v>41839.212951388887</v>
      </c>
      <c r="V1548" s="13">
        <v>41899.212951388887</v>
      </c>
    </row>
    <row r="1549" spans="1:22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>
        <f t="shared" si="149"/>
        <v>42782.426875000005</v>
      </c>
      <c r="T1549">
        <f t="shared" si="148"/>
        <v>42789.426875000005</v>
      </c>
      <c r="U1549" s="13">
        <v>42782.426875000005</v>
      </c>
      <c r="V1549" s="13">
        <v>42789.426875000005</v>
      </c>
    </row>
    <row r="1550" spans="1:22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>
        <f t="shared" si="149"/>
        <v>42286.88217592593</v>
      </c>
      <c r="T1550">
        <f t="shared" si="148"/>
        <v>42316.923842592594</v>
      </c>
      <c r="U1550" s="13">
        <v>42286.88217592593</v>
      </c>
      <c r="V1550" s="13">
        <v>42316.923842592594</v>
      </c>
    </row>
    <row r="1551" spans="1:22" ht="29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>
        <f t="shared" si="149"/>
        <v>42281.136099537034</v>
      </c>
      <c r="T1551">
        <f t="shared" si="148"/>
        <v>42311.177766203706</v>
      </c>
      <c r="U1551" s="13">
        <v>42281.136099537034</v>
      </c>
      <c r="V1551" s="13">
        <v>42311.177766203706</v>
      </c>
    </row>
    <row r="1552" spans="1:22" ht="29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>
        <f t="shared" si="149"/>
        <v>42472.449467592596</v>
      </c>
      <c r="T1552">
        <f t="shared" si="148"/>
        <v>42502.449467592596</v>
      </c>
      <c r="U1552" s="13">
        <v>42472.449467592596</v>
      </c>
      <c r="V1552" s="13">
        <v>42502.449467592596</v>
      </c>
    </row>
    <row r="1553" spans="1:22" ht="29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>
        <f t="shared" si="149"/>
        <v>42121.824525462958</v>
      </c>
      <c r="T1553">
        <f t="shared" si="148"/>
        <v>42151.824525462958</v>
      </c>
      <c r="U1553" s="13">
        <v>42121.824525462958</v>
      </c>
      <c r="V1553" s="13">
        <v>42151.824525462958</v>
      </c>
    </row>
    <row r="1554" spans="1:22" ht="29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>
        <f t="shared" si="149"/>
        <v>41892.688750000001</v>
      </c>
      <c r="T1554">
        <f t="shared" si="148"/>
        <v>41913.165972222225</v>
      </c>
      <c r="U1554" s="13">
        <v>41892.688750000001</v>
      </c>
      <c r="V1554" s="13">
        <v>41913.165972222225</v>
      </c>
    </row>
    <row r="1555" spans="1:22" ht="29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>
        <f t="shared" si="149"/>
        <v>42219.282951388886</v>
      </c>
      <c r="T1555">
        <f t="shared" si="148"/>
        <v>42249.282951388886</v>
      </c>
      <c r="U1555" s="13">
        <v>42219.282951388886</v>
      </c>
      <c r="V1555" s="13">
        <v>42249.282951388886</v>
      </c>
    </row>
    <row r="1556" spans="1:22" ht="2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>
        <f t="shared" si="149"/>
        <v>42188.252199074072</v>
      </c>
      <c r="T1556">
        <f t="shared" si="148"/>
        <v>42218.252199074072</v>
      </c>
      <c r="U1556" s="13">
        <v>42188.252199074072</v>
      </c>
      <c r="V1556" s="13">
        <v>42218.252199074072</v>
      </c>
    </row>
    <row r="1557" spans="1:22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>
        <f t="shared" si="149"/>
        <v>42241.613796296297</v>
      </c>
      <c r="T1557">
        <f t="shared" si="148"/>
        <v>42264.708333333328</v>
      </c>
      <c r="U1557" s="13">
        <v>42241.613796296297</v>
      </c>
      <c r="V1557" s="13">
        <v>42264.708333333328</v>
      </c>
    </row>
    <row r="1558" spans="1:22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>
        <f t="shared" si="149"/>
        <v>42525.153055555551</v>
      </c>
      <c r="T1558">
        <f t="shared" si="148"/>
        <v>42555.153055555551</v>
      </c>
      <c r="U1558" s="13">
        <v>42525.153055555551</v>
      </c>
      <c r="V1558" s="13">
        <v>42555.153055555551</v>
      </c>
    </row>
    <row r="1559" spans="1:22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>
        <f t="shared" si="149"/>
        <v>41871.65315972222</v>
      </c>
      <c r="T1559">
        <f t="shared" si="148"/>
        <v>41902.65315972222</v>
      </c>
      <c r="U1559" s="13">
        <v>41871.65315972222</v>
      </c>
      <c r="V1559" s="13">
        <v>41902.65315972222</v>
      </c>
    </row>
    <row r="1560" spans="1:22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>
        <f t="shared" si="149"/>
        <v>42185.397673611107</v>
      </c>
      <c r="T1560">
        <f t="shared" si="148"/>
        <v>42244.508333333331</v>
      </c>
      <c r="U1560" s="13">
        <v>42185.397673611107</v>
      </c>
      <c r="V1560" s="13">
        <v>42244.508333333331</v>
      </c>
    </row>
    <row r="1561" spans="1:22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>
        <f t="shared" si="149"/>
        <v>42108.053229166668</v>
      </c>
      <c r="T1561">
        <f t="shared" si="148"/>
        <v>42123.053229166668</v>
      </c>
      <c r="U1561" s="13">
        <v>42108.053229166668</v>
      </c>
      <c r="V1561" s="13">
        <v>42123.053229166668</v>
      </c>
    </row>
    <row r="1562" spans="1:22" ht="29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>
        <f t="shared" si="149"/>
        <v>41936.020752314813</v>
      </c>
      <c r="T1562">
        <f t="shared" si="148"/>
        <v>41956.062418981484</v>
      </c>
      <c r="U1562" s="13">
        <v>41936.020752314813</v>
      </c>
      <c r="V1562" s="13">
        <v>41956.062418981484</v>
      </c>
    </row>
    <row r="1563" spans="1:22" ht="29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>
        <f t="shared" si="149"/>
        <v>41555.041701388887</v>
      </c>
      <c r="T1563">
        <f t="shared" si="148"/>
        <v>41585.083368055552</v>
      </c>
      <c r="U1563" s="13">
        <v>41555.041701388887</v>
      </c>
      <c r="V1563" s="13">
        <v>41585.083368055552</v>
      </c>
    </row>
    <row r="1564" spans="1:22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>
        <f t="shared" si="149"/>
        <v>40079.566157407404</v>
      </c>
      <c r="T1564">
        <f t="shared" si="148"/>
        <v>40149.034722222219</v>
      </c>
      <c r="U1564" s="13">
        <v>40079.566157407404</v>
      </c>
      <c r="V1564" s="13">
        <v>40149.034722222219</v>
      </c>
    </row>
    <row r="1565" spans="1:22" ht="29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>
        <f t="shared" si="149"/>
        <v>41652.742488425924</v>
      </c>
      <c r="T1565">
        <f t="shared" si="148"/>
        <v>41712.700821759259</v>
      </c>
      <c r="U1565" s="13">
        <v>41652.742488425924</v>
      </c>
      <c r="V1565" s="13">
        <v>41712.700821759259</v>
      </c>
    </row>
    <row r="1566" spans="1:22" ht="29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>
        <f t="shared" si="149"/>
        <v>42121.367002314815</v>
      </c>
      <c r="T1566">
        <f t="shared" si="148"/>
        <v>42152.836805555555</v>
      </c>
      <c r="U1566" s="13">
        <v>42121.367002314815</v>
      </c>
      <c r="V1566" s="13">
        <v>42152.836805555555</v>
      </c>
    </row>
    <row r="1567" spans="1:22" ht="29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>
        <f t="shared" si="149"/>
        <v>40672.729872685188</v>
      </c>
      <c r="T1567">
        <f t="shared" si="148"/>
        <v>40702.729872685188</v>
      </c>
      <c r="U1567" s="13">
        <v>40672.729872685188</v>
      </c>
      <c r="V1567" s="13">
        <v>40702.729872685188</v>
      </c>
    </row>
    <row r="1568" spans="1:22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>
        <f t="shared" si="149"/>
        <v>42549.916712962964</v>
      </c>
      <c r="T1568">
        <f t="shared" si="148"/>
        <v>42578.916666666672</v>
      </c>
      <c r="U1568" s="13">
        <v>42549.916712962964</v>
      </c>
      <c r="V1568" s="13">
        <v>42578.916666666672</v>
      </c>
    </row>
    <row r="1569" spans="1:22" ht="29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>
        <f t="shared" si="149"/>
        <v>41671.93686342593</v>
      </c>
      <c r="T1569">
        <f t="shared" si="148"/>
        <v>41687</v>
      </c>
      <c r="U1569" s="13">
        <v>41671.93686342593</v>
      </c>
      <c r="V1569" s="13">
        <v>41687</v>
      </c>
    </row>
    <row r="1570" spans="1:22" ht="29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>
        <f t="shared" si="149"/>
        <v>41962.062326388885</v>
      </c>
      <c r="T1570">
        <f t="shared" si="148"/>
        <v>41997.062326388885</v>
      </c>
      <c r="U1570" s="13">
        <v>41962.062326388885</v>
      </c>
      <c r="V1570" s="13">
        <v>41997.062326388885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>
        <f t="shared" si="149"/>
        <v>41389.679560185185</v>
      </c>
      <c r="T1571">
        <f t="shared" si="148"/>
        <v>41419.679560185185</v>
      </c>
      <c r="U1571" s="13">
        <v>41389.679560185185</v>
      </c>
      <c r="V1571" s="13">
        <v>41419.679560185185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>
        <f t="shared" si="149"/>
        <v>42438.813449074078</v>
      </c>
      <c r="T1572">
        <f t="shared" si="148"/>
        <v>42468.771782407406</v>
      </c>
      <c r="U1572" s="13">
        <v>42438.813449074078</v>
      </c>
      <c r="V1572" s="13">
        <v>42468.771782407406</v>
      </c>
    </row>
    <row r="1573" spans="1:22" ht="29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>
        <f t="shared" si="149"/>
        <v>42144.769479166665</v>
      </c>
      <c r="T1573">
        <f t="shared" si="148"/>
        <v>42174.769479166665</v>
      </c>
      <c r="U1573" s="13">
        <v>42144.769479166665</v>
      </c>
      <c r="V1573" s="13">
        <v>42174.769479166665</v>
      </c>
    </row>
    <row r="1574" spans="1:22" ht="29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>
        <f t="shared" si="149"/>
        <v>42404.033090277779</v>
      </c>
      <c r="T1574">
        <f t="shared" si="148"/>
        <v>42428.999305555553</v>
      </c>
      <c r="U1574" s="13">
        <v>42404.033090277779</v>
      </c>
      <c r="V1574" s="13">
        <v>42428.999305555553</v>
      </c>
    </row>
    <row r="1575" spans="1:22" ht="29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>
        <f t="shared" si="149"/>
        <v>42786.000023148154</v>
      </c>
      <c r="T1575">
        <f t="shared" si="148"/>
        <v>42826.165972222225</v>
      </c>
      <c r="U1575" s="13">
        <v>42786.000023148154</v>
      </c>
      <c r="V1575" s="13">
        <v>42826.165972222225</v>
      </c>
    </row>
    <row r="1576" spans="1:22" ht="29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>
        <f t="shared" si="149"/>
        <v>42017.927418981482</v>
      </c>
      <c r="T1576">
        <f t="shared" si="148"/>
        <v>42052.927418981482</v>
      </c>
      <c r="U1576" s="13">
        <v>42017.927418981482</v>
      </c>
      <c r="V1576" s="13">
        <v>42052.927418981482</v>
      </c>
    </row>
    <row r="1577" spans="1:22" ht="29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>
        <f t="shared" si="149"/>
        <v>41799.524259259262</v>
      </c>
      <c r="T1577">
        <f t="shared" si="148"/>
        <v>41829.524259259262</v>
      </c>
      <c r="U1577" s="13">
        <v>41799.524259259262</v>
      </c>
      <c r="V1577" s="13">
        <v>41829.524259259262</v>
      </c>
    </row>
    <row r="1578" spans="1:22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>
        <f t="shared" si="149"/>
        <v>42140.879259259258</v>
      </c>
      <c r="T1578">
        <f t="shared" si="148"/>
        <v>42185.879259259258</v>
      </c>
      <c r="U1578" s="13">
        <v>42140.879259259258</v>
      </c>
      <c r="V1578" s="13">
        <v>42185.879259259258</v>
      </c>
    </row>
    <row r="1579" spans="1:22" ht="29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>
        <f t="shared" si="149"/>
        <v>41054.847777777781</v>
      </c>
      <c r="T1579">
        <f t="shared" si="148"/>
        <v>41114.847777777781</v>
      </c>
      <c r="U1579" s="13">
        <v>41054.847777777781</v>
      </c>
      <c r="V1579" s="13">
        <v>41114.847777777781</v>
      </c>
    </row>
    <row r="1580" spans="1:22" ht="29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>
        <f t="shared" si="149"/>
        <v>40399.065868055557</v>
      </c>
      <c r="T1580">
        <f t="shared" si="148"/>
        <v>40423.083333333336</v>
      </c>
      <c r="U1580" s="13">
        <v>40399.065868055557</v>
      </c>
      <c r="V1580" s="13">
        <v>40423.083333333336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>
        <f t="shared" si="149"/>
        <v>41481.996423611112</v>
      </c>
      <c r="T1581">
        <f t="shared" si="148"/>
        <v>41514.996423611112</v>
      </c>
      <c r="U1581" s="13">
        <v>41481.996423611112</v>
      </c>
      <c r="V1581" s="13">
        <v>41514.996423611112</v>
      </c>
    </row>
    <row r="1582" spans="1:22" ht="29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>
        <f t="shared" si="149"/>
        <v>40990.050069444442</v>
      </c>
      <c r="T1582">
        <f t="shared" si="148"/>
        <v>41050.050069444442</v>
      </c>
      <c r="U1582" s="13">
        <v>40990.050069444442</v>
      </c>
      <c r="V1582" s="13">
        <v>41050.050069444442</v>
      </c>
    </row>
    <row r="1583" spans="1:22" ht="29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>
        <f t="shared" si="149"/>
        <v>42325.448958333334</v>
      </c>
      <c r="T1583">
        <f t="shared" si="148"/>
        <v>42357.448958333334</v>
      </c>
      <c r="U1583" s="13">
        <v>42325.448958333334</v>
      </c>
      <c r="V1583" s="13">
        <v>42357.448958333334</v>
      </c>
    </row>
    <row r="1584" spans="1:22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>
        <f t="shared" si="149"/>
        <v>42246.789965277778</v>
      </c>
      <c r="T1584">
        <f t="shared" si="148"/>
        <v>42303.888888888891</v>
      </c>
      <c r="U1584" s="13">
        <v>42246.789965277778</v>
      </c>
      <c r="V1584" s="13">
        <v>42303.888888888891</v>
      </c>
    </row>
    <row r="1585" spans="1:22" ht="29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>
        <f t="shared" si="149"/>
        <v>41877.904988425929</v>
      </c>
      <c r="T1585">
        <f t="shared" si="148"/>
        <v>41907.904988425929</v>
      </c>
      <c r="U1585" s="13">
        <v>41877.904988425929</v>
      </c>
      <c r="V1585" s="13">
        <v>41907.904988425929</v>
      </c>
    </row>
    <row r="1586" spans="1:22" ht="29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>
        <f t="shared" si="149"/>
        <v>41779.649317129632</v>
      </c>
      <c r="T1586">
        <f t="shared" si="148"/>
        <v>41789.649317129632</v>
      </c>
      <c r="U1586" s="13">
        <v>41779.649317129632</v>
      </c>
      <c r="V1586" s="13">
        <v>41789.649317129632</v>
      </c>
    </row>
    <row r="1587" spans="1:22" ht="29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>
        <f t="shared" si="149"/>
        <v>42707.895462962959</v>
      </c>
      <c r="T1587">
        <f t="shared" si="148"/>
        <v>42729.458333333328</v>
      </c>
      <c r="U1587" s="13">
        <v>42707.895462962959</v>
      </c>
      <c r="V1587" s="13">
        <v>42729.458333333328</v>
      </c>
    </row>
    <row r="1588" spans="1:22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>
        <f t="shared" si="149"/>
        <v>42069.104421296295</v>
      </c>
      <c r="T1588">
        <f t="shared" si="148"/>
        <v>42099.062754629631</v>
      </c>
      <c r="U1588" s="13">
        <v>42069.104421296295</v>
      </c>
      <c r="V1588" s="13">
        <v>42099.062754629631</v>
      </c>
    </row>
    <row r="1589" spans="1:22" ht="29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>
        <f t="shared" si="149"/>
        <v>41956.950983796298</v>
      </c>
      <c r="T1589">
        <f t="shared" si="148"/>
        <v>41986.950983796298</v>
      </c>
      <c r="U1589" s="13">
        <v>41956.950983796298</v>
      </c>
      <c r="V1589" s="13">
        <v>41986.950983796298</v>
      </c>
    </row>
    <row r="1590" spans="1:22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>
        <f t="shared" si="149"/>
        <v>42005.24998842593</v>
      </c>
      <c r="T1590">
        <f t="shared" si="148"/>
        <v>42035.841666666667</v>
      </c>
      <c r="U1590" s="13">
        <v>42005.24998842593</v>
      </c>
      <c r="V1590" s="13">
        <v>42035.841666666667</v>
      </c>
    </row>
    <row r="1591" spans="1:22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>
        <f t="shared" si="149"/>
        <v>42256.984791666662</v>
      </c>
      <c r="T1591">
        <f t="shared" si="148"/>
        <v>42286.984791666662</v>
      </c>
      <c r="U1591" s="13">
        <v>42256.984791666662</v>
      </c>
      <c r="V1591" s="13">
        <v>42286.984791666662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>
        <f t="shared" si="149"/>
        <v>42240.857222222221</v>
      </c>
      <c r="T1592">
        <f t="shared" si="148"/>
        <v>42270.857222222221</v>
      </c>
      <c r="U1592" s="13">
        <v>42240.857222222221</v>
      </c>
      <c r="V1592" s="13">
        <v>42270.857222222221</v>
      </c>
    </row>
    <row r="1593" spans="1:22" ht="29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>
        <f t="shared" si="149"/>
        <v>42433.726168981477</v>
      </c>
      <c r="T1593">
        <f t="shared" si="148"/>
        <v>42463.68450231482</v>
      </c>
      <c r="U1593" s="13">
        <v>42433.726168981477</v>
      </c>
      <c r="V1593" s="13">
        <v>42463.68450231482</v>
      </c>
    </row>
    <row r="1594" spans="1:22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>
        <f t="shared" si="149"/>
        <v>42046.072743055556</v>
      </c>
      <c r="T1594">
        <f t="shared" si="148"/>
        <v>42091.031076388885</v>
      </c>
      <c r="U1594" s="13">
        <v>42046.072743055556</v>
      </c>
      <c r="V1594" s="13">
        <v>42091.031076388885</v>
      </c>
    </row>
    <row r="1595" spans="1:22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>
        <f t="shared" si="149"/>
        <v>42033.845543981486</v>
      </c>
      <c r="T1595">
        <f t="shared" si="148"/>
        <v>42063.845543981486</v>
      </c>
      <c r="U1595" s="13">
        <v>42033.845543981486</v>
      </c>
      <c r="V1595" s="13">
        <v>42063.845543981486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>
        <f t="shared" si="149"/>
        <v>42445.712754629625</v>
      </c>
      <c r="T1596">
        <f t="shared" si="148"/>
        <v>42505.681250000001</v>
      </c>
      <c r="U1596" s="13">
        <v>42445.712754629625</v>
      </c>
      <c r="V1596" s="13">
        <v>42505.681250000001</v>
      </c>
    </row>
    <row r="1597" spans="1:22" ht="29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>
        <f t="shared" si="149"/>
        <v>41780.050092592595</v>
      </c>
      <c r="T1597">
        <f t="shared" si="148"/>
        <v>41808.842361111107</v>
      </c>
      <c r="U1597" s="13">
        <v>41780.050092592595</v>
      </c>
      <c r="V1597" s="13">
        <v>41808.842361111107</v>
      </c>
    </row>
    <row r="1598" spans="1:22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>
        <f t="shared" si="149"/>
        <v>41941.430196759262</v>
      </c>
      <c r="T1598">
        <f t="shared" si="148"/>
        <v>41986.471863425926</v>
      </c>
      <c r="U1598" s="13">
        <v>41941.430196759262</v>
      </c>
      <c r="V1598" s="13">
        <v>41986.471863425926</v>
      </c>
    </row>
    <row r="1599" spans="1:22" ht="29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>
        <f t="shared" si="149"/>
        <v>42603.354131944448</v>
      </c>
      <c r="T1599">
        <f t="shared" si="148"/>
        <v>42633.354131944448</v>
      </c>
      <c r="U1599" s="13">
        <v>42603.354131944448</v>
      </c>
      <c r="V1599" s="13">
        <v>42633.354131944448</v>
      </c>
    </row>
    <row r="1600" spans="1:22" ht="29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>
        <f t="shared" si="149"/>
        <v>42151.667337962965</v>
      </c>
      <c r="T1600">
        <f t="shared" si="148"/>
        <v>42211.667337962965</v>
      </c>
      <c r="U1600" s="13">
        <v>42151.667337962965</v>
      </c>
      <c r="V1600" s="13">
        <v>42211.667337962965</v>
      </c>
    </row>
    <row r="1601" spans="1:22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>
        <f t="shared" si="149"/>
        <v>42438.53907407407</v>
      </c>
      <c r="T1601">
        <f t="shared" si="148"/>
        <v>42468.497407407405</v>
      </c>
      <c r="U1601" s="13">
        <v>42438.53907407407</v>
      </c>
      <c r="V1601" s="13">
        <v>42468.497407407405</v>
      </c>
    </row>
    <row r="1602" spans="1:22" ht="29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>
        <f t="shared" si="149"/>
        <v>41791.057314814818</v>
      </c>
      <c r="T1602">
        <f t="shared" si="148"/>
        <v>41835.21597222222</v>
      </c>
      <c r="U1602" s="13">
        <v>41791.057314814818</v>
      </c>
      <c r="V1602" s="13">
        <v>41835.21597222222</v>
      </c>
    </row>
    <row r="1603" spans="1:22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>
        <f t="shared" si="149"/>
        <v>40638.092974537038</v>
      </c>
      <c r="T1603">
        <f t="shared" ref="T1603:T1666" si="154">DATE(1970,1,1)+(I1603/24/60/60)</f>
        <v>40668.092974537038</v>
      </c>
      <c r="U1603" s="13">
        <v>40638.092974537038</v>
      </c>
      <c r="V1603" s="13">
        <v>40668.092974537038</v>
      </c>
    </row>
    <row r="1604" spans="1:22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>
        <f t="shared" ref="S1604:S1667" si="155">DATE(1970,1,1)+(J1604/24/60/60)</f>
        <v>40788.297650462962</v>
      </c>
      <c r="T1604">
        <f t="shared" si="154"/>
        <v>40830.958333333336</v>
      </c>
      <c r="U1604" s="13">
        <v>40788.297650462962</v>
      </c>
      <c r="V1604" s="13">
        <v>40830.958333333336</v>
      </c>
    </row>
    <row r="1605" spans="1:22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>
        <f t="shared" si="155"/>
        <v>40876.169664351852</v>
      </c>
      <c r="T1605">
        <f t="shared" si="154"/>
        <v>40936.169664351852</v>
      </c>
      <c r="U1605" s="13">
        <v>40876.169664351852</v>
      </c>
      <c r="V1605" s="13">
        <v>40936.169664351852</v>
      </c>
    </row>
    <row r="1606" spans="1:22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>
        <f t="shared" si="155"/>
        <v>40945.845312500001</v>
      </c>
      <c r="T1606">
        <f t="shared" si="154"/>
        <v>40985.803645833337</v>
      </c>
      <c r="U1606" s="13">
        <v>40945.845312500001</v>
      </c>
      <c r="V1606" s="13">
        <v>40985.803645833337</v>
      </c>
    </row>
    <row r="1607" spans="1:22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>
        <f t="shared" si="155"/>
        <v>40747.012881944444</v>
      </c>
      <c r="T1607">
        <f t="shared" si="154"/>
        <v>40756.291666666664</v>
      </c>
      <c r="U1607" s="13">
        <v>40747.012881944444</v>
      </c>
      <c r="V1607" s="13">
        <v>40756.291666666664</v>
      </c>
    </row>
    <row r="1608" spans="1:22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>
        <f t="shared" si="155"/>
        <v>40536.111550925925</v>
      </c>
      <c r="T1608">
        <f t="shared" si="154"/>
        <v>40626.069884259261</v>
      </c>
      <c r="U1608" s="13">
        <v>40536.111550925925</v>
      </c>
      <c r="V1608" s="13">
        <v>40626.069884259261</v>
      </c>
    </row>
    <row r="1609" spans="1:22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>
        <f t="shared" si="155"/>
        <v>41053.80846064815</v>
      </c>
      <c r="T1609">
        <f t="shared" si="154"/>
        <v>41074.80846064815</v>
      </c>
      <c r="U1609" s="13">
        <v>41053.80846064815</v>
      </c>
      <c r="V1609" s="13">
        <v>41074.80846064815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>
        <f t="shared" si="155"/>
        <v>41607.83085648148</v>
      </c>
      <c r="T1610">
        <f t="shared" si="154"/>
        <v>41640.226388888892</v>
      </c>
      <c r="U1610" s="13">
        <v>41607.83085648148</v>
      </c>
      <c r="V1610" s="13">
        <v>41640.226388888892</v>
      </c>
    </row>
    <row r="1611" spans="1:22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>
        <f t="shared" si="155"/>
        <v>40796.001261574071</v>
      </c>
      <c r="T1611">
        <f t="shared" si="154"/>
        <v>40849.333333333336</v>
      </c>
      <c r="U1611" s="13">
        <v>40796.001261574071</v>
      </c>
      <c r="V1611" s="13">
        <v>40849.333333333336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>
        <f t="shared" si="155"/>
        <v>41228.924884259264</v>
      </c>
      <c r="T1612">
        <f t="shared" si="154"/>
        <v>41258.924884259264</v>
      </c>
      <c r="U1612" s="13">
        <v>41228.924884259264</v>
      </c>
      <c r="V1612" s="13">
        <v>41258.924884259264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>
        <f t="shared" si="155"/>
        <v>41409.00037037037</v>
      </c>
      <c r="T1613">
        <f t="shared" si="154"/>
        <v>41430.00037037037</v>
      </c>
      <c r="U1613" s="13">
        <v>41409.00037037037</v>
      </c>
      <c r="V1613" s="13">
        <v>41430.00037037037</v>
      </c>
    </row>
    <row r="1614" spans="1:22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>
        <f t="shared" si="155"/>
        <v>41246.874814814815</v>
      </c>
      <c r="T1614">
        <f t="shared" si="154"/>
        <v>41276.874814814815</v>
      </c>
      <c r="U1614" s="13">
        <v>41246.874814814815</v>
      </c>
      <c r="V1614" s="13">
        <v>41276.874814814815</v>
      </c>
    </row>
    <row r="1615" spans="1:22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>
        <f t="shared" si="155"/>
        <v>41082.069467592592</v>
      </c>
      <c r="T1615">
        <f t="shared" si="154"/>
        <v>41112.069467592592</v>
      </c>
      <c r="U1615" s="13">
        <v>41082.069467592592</v>
      </c>
      <c r="V1615" s="13">
        <v>41112.069467592592</v>
      </c>
    </row>
    <row r="1616" spans="1:22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>
        <f t="shared" si="155"/>
        <v>41794.981122685189</v>
      </c>
      <c r="T1616">
        <f t="shared" si="154"/>
        <v>41854.708333333336</v>
      </c>
      <c r="U1616" s="13">
        <v>41794.981122685189</v>
      </c>
      <c r="V1616" s="13">
        <v>41854.708333333336</v>
      </c>
    </row>
    <row r="1617" spans="1:22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>
        <f t="shared" si="155"/>
        <v>40845.050879629627</v>
      </c>
      <c r="T1617">
        <f t="shared" si="154"/>
        <v>40890.092546296299</v>
      </c>
      <c r="U1617" s="13">
        <v>40845.050879629627</v>
      </c>
      <c r="V1617" s="13">
        <v>40890.092546296299</v>
      </c>
    </row>
    <row r="1618" spans="1:22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>
        <f t="shared" si="155"/>
        <v>41194.715520833335</v>
      </c>
      <c r="T1618">
        <f t="shared" si="154"/>
        <v>41235.916666666664</v>
      </c>
      <c r="U1618" s="13">
        <v>41194.715520833335</v>
      </c>
      <c r="V1618" s="13">
        <v>41235.916666666664</v>
      </c>
    </row>
    <row r="1619" spans="1:22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>
        <f t="shared" si="155"/>
        <v>41546.664212962962</v>
      </c>
      <c r="T1619">
        <f t="shared" si="154"/>
        <v>41579.791666666664</v>
      </c>
      <c r="U1619" s="13">
        <v>41546.664212962962</v>
      </c>
      <c r="V1619" s="13">
        <v>41579.791666666664</v>
      </c>
    </row>
    <row r="1620" spans="1:22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>
        <f t="shared" si="155"/>
        <v>41301.654340277775</v>
      </c>
      <c r="T1620">
        <f t="shared" si="154"/>
        <v>41341.654340277775</v>
      </c>
      <c r="U1620" s="13">
        <v>41301.654340277775</v>
      </c>
      <c r="V1620" s="13">
        <v>41341.654340277775</v>
      </c>
    </row>
    <row r="1621" spans="1:22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>
        <f t="shared" si="155"/>
        <v>41876.186180555553</v>
      </c>
      <c r="T1621">
        <f t="shared" si="154"/>
        <v>41897.186180555553</v>
      </c>
      <c r="U1621" s="13">
        <v>41876.186180555553</v>
      </c>
      <c r="V1621" s="13">
        <v>41897.186180555553</v>
      </c>
    </row>
    <row r="1622" spans="1:22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>
        <f t="shared" si="155"/>
        <v>41321.339583333334</v>
      </c>
      <c r="T1622">
        <f t="shared" si="154"/>
        <v>41328.339583333334</v>
      </c>
      <c r="U1622" s="13">
        <v>41321.339583333334</v>
      </c>
      <c r="V1622" s="13">
        <v>41328.339583333334</v>
      </c>
    </row>
    <row r="1623" spans="1:22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>
        <f t="shared" si="155"/>
        <v>41003.60665509259</v>
      </c>
      <c r="T1623">
        <f t="shared" si="154"/>
        <v>41057.165972222225</v>
      </c>
      <c r="U1623" s="13">
        <v>41003.60665509259</v>
      </c>
      <c r="V1623" s="13">
        <v>41057.165972222225</v>
      </c>
    </row>
    <row r="1624" spans="1:22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>
        <f t="shared" si="155"/>
        <v>41950.29483796296</v>
      </c>
      <c r="T1624">
        <f t="shared" si="154"/>
        <v>41990.332638888889</v>
      </c>
      <c r="U1624" s="13">
        <v>41950.29483796296</v>
      </c>
      <c r="V1624" s="13">
        <v>41990.332638888889</v>
      </c>
    </row>
    <row r="1625" spans="1:22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>
        <f t="shared" si="155"/>
        <v>41453.688530092593</v>
      </c>
      <c r="T1625">
        <f t="shared" si="154"/>
        <v>41513.688530092593</v>
      </c>
      <c r="U1625" s="13">
        <v>41453.688530092593</v>
      </c>
      <c r="V1625" s="13">
        <v>41513.688530092593</v>
      </c>
    </row>
    <row r="1626" spans="1:22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>
        <f t="shared" si="155"/>
        <v>41243.367303240739</v>
      </c>
      <c r="T1626">
        <f t="shared" si="154"/>
        <v>41283.367303240739</v>
      </c>
      <c r="U1626" s="13">
        <v>41243.367303240739</v>
      </c>
      <c r="V1626" s="13">
        <v>41283.367303240739</v>
      </c>
    </row>
    <row r="1627" spans="1:22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>
        <f t="shared" si="155"/>
        <v>41135.699687499997</v>
      </c>
      <c r="T1627">
        <f t="shared" si="154"/>
        <v>41163.699687499997</v>
      </c>
      <c r="U1627" s="13">
        <v>41135.699687499997</v>
      </c>
      <c r="V1627" s="13">
        <v>41163.699687499997</v>
      </c>
    </row>
    <row r="1628" spans="1:22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>
        <f t="shared" si="155"/>
        <v>41579.847997685181</v>
      </c>
      <c r="T1628">
        <f t="shared" si="154"/>
        <v>41609.889664351853</v>
      </c>
      <c r="U1628" s="13">
        <v>41579.847997685181</v>
      </c>
      <c r="V1628" s="13">
        <v>41609.889664351853</v>
      </c>
    </row>
    <row r="1629" spans="1:22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>
        <f t="shared" si="155"/>
        <v>41205.707048611112</v>
      </c>
      <c r="T1629">
        <f t="shared" si="154"/>
        <v>41239.207638888889</v>
      </c>
      <c r="U1629" s="13">
        <v>41205.707048611112</v>
      </c>
      <c r="V1629" s="13">
        <v>41239.207638888889</v>
      </c>
    </row>
    <row r="1630" spans="1:22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>
        <f t="shared" si="155"/>
        <v>41774.737060185187</v>
      </c>
      <c r="T1630">
        <f t="shared" si="154"/>
        <v>41807.737060185187</v>
      </c>
      <c r="U1630" s="13">
        <v>41774.737060185187</v>
      </c>
      <c r="V1630" s="13">
        <v>41807.737060185187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>
        <f t="shared" si="155"/>
        <v>41645.867280092592</v>
      </c>
      <c r="T1631">
        <f t="shared" si="154"/>
        <v>41690.867280092592</v>
      </c>
      <c r="U1631" s="13">
        <v>41645.867280092592</v>
      </c>
      <c r="V1631" s="13">
        <v>41690.867280092592</v>
      </c>
    </row>
    <row r="1632" spans="1:22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>
        <f t="shared" si="155"/>
        <v>40939.837673611109</v>
      </c>
      <c r="T1632">
        <f t="shared" si="154"/>
        <v>40970.290972222225</v>
      </c>
      <c r="U1632" s="13">
        <v>40939.837673611109</v>
      </c>
      <c r="V1632" s="13">
        <v>40970.290972222225</v>
      </c>
    </row>
    <row r="1633" spans="1:22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>
        <f t="shared" si="155"/>
        <v>41164.859502314815</v>
      </c>
      <c r="T1633">
        <f t="shared" si="154"/>
        <v>41194.859502314815</v>
      </c>
      <c r="U1633" s="13">
        <v>41164.859502314815</v>
      </c>
      <c r="V1633" s="13">
        <v>41194.859502314815</v>
      </c>
    </row>
    <row r="1634" spans="1:22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>
        <f t="shared" si="155"/>
        <v>40750.340902777782</v>
      </c>
      <c r="T1634">
        <f t="shared" si="154"/>
        <v>40810.340902777782</v>
      </c>
      <c r="U1634" s="13">
        <v>40750.340902777782</v>
      </c>
      <c r="V1634" s="13">
        <v>40810.340902777782</v>
      </c>
    </row>
    <row r="1635" spans="1:22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>
        <f t="shared" si="155"/>
        <v>40896.883750000001</v>
      </c>
      <c r="T1635">
        <f t="shared" si="154"/>
        <v>40924.208333333336</v>
      </c>
      <c r="U1635" s="13">
        <v>40896.883750000001</v>
      </c>
      <c r="V1635" s="13">
        <v>40924.208333333336</v>
      </c>
    </row>
    <row r="1636" spans="1:22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>
        <f t="shared" si="155"/>
        <v>40658.189826388887</v>
      </c>
      <c r="T1636">
        <f t="shared" si="154"/>
        <v>40696.249305555553</v>
      </c>
      <c r="U1636" s="13">
        <v>40658.189826388887</v>
      </c>
      <c r="V1636" s="13">
        <v>40696.249305555553</v>
      </c>
    </row>
    <row r="1637" spans="1:22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>
        <f t="shared" si="155"/>
        <v>42502.868761574078</v>
      </c>
      <c r="T1637">
        <f t="shared" si="154"/>
        <v>42562.868761574078</v>
      </c>
      <c r="U1637" s="13">
        <v>42502.868761574078</v>
      </c>
      <c r="V1637" s="13">
        <v>42562.868761574078</v>
      </c>
    </row>
    <row r="1638" spans="1:22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>
        <f t="shared" si="155"/>
        <v>40663.08666666667</v>
      </c>
      <c r="T1638">
        <f t="shared" si="154"/>
        <v>40706.166666666664</v>
      </c>
      <c r="U1638" s="13">
        <v>40663.08666666667</v>
      </c>
      <c r="V1638" s="13">
        <v>40706.166666666664</v>
      </c>
    </row>
    <row r="1639" spans="1:22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>
        <f t="shared" si="155"/>
        <v>40122.751620370371</v>
      </c>
      <c r="T1639">
        <f t="shared" si="154"/>
        <v>40178.985416666663</v>
      </c>
      <c r="U1639" s="13">
        <v>40122.751620370371</v>
      </c>
      <c r="V1639" s="13">
        <v>40178.985416666663</v>
      </c>
    </row>
    <row r="1640" spans="1:22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>
        <f t="shared" si="155"/>
        <v>41288.68712962963</v>
      </c>
      <c r="T1640">
        <f t="shared" si="154"/>
        <v>41333.892361111109</v>
      </c>
      <c r="U1640" s="13">
        <v>41288.68712962963</v>
      </c>
      <c r="V1640" s="13">
        <v>41333.892361111109</v>
      </c>
    </row>
    <row r="1641" spans="1:22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>
        <f t="shared" si="155"/>
        <v>40941.652372685188</v>
      </c>
      <c r="T1641">
        <f t="shared" si="154"/>
        <v>40971.652372685188</v>
      </c>
      <c r="U1641" s="13">
        <v>40941.652372685188</v>
      </c>
      <c r="V1641" s="13">
        <v>40971.652372685188</v>
      </c>
    </row>
    <row r="1642" spans="1:22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>
        <f t="shared" si="155"/>
        <v>40379.23096064815</v>
      </c>
      <c r="T1642">
        <f t="shared" si="154"/>
        <v>40393.082638888889</v>
      </c>
      <c r="U1642" s="13">
        <v>40379.23096064815</v>
      </c>
      <c r="V1642" s="13">
        <v>40393.082638888889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>
        <f t="shared" si="155"/>
        <v>41962.596574074072</v>
      </c>
      <c r="T1643">
        <f t="shared" si="154"/>
        <v>41992.596574074072</v>
      </c>
      <c r="U1643" s="13">
        <v>41962.596574074072</v>
      </c>
      <c r="V1643" s="13">
        <v>41992.596574074072</v>
      </c>
    </row>
    <row r="1644" spans="1:22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>
        <f t="shared" si="155"/>
        <v>40688.024618055555</v>
      </c>
      <c r="T1644">
        <f t="shared" si="154"/>
        <v>40708.024618055555</v>
      </c>
      <c r="U1644" s="13">
        <v>40688.024618055555</v>
      </c>
      <c r="V1644" s="13">
        <v>40708.024618055555</v>
      </c>
    </row>
    <row r="1645" spans="1:22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>
        <f t="shared" si="155"/>
        <v>41146.824212962965</v>
      </c>
      <c r="T1645">
        <f t="shared" si="154"/>
        <v>41176.824212962965</v>
      </c>
      <c r="U1645" s="13">
        <v>41146.824212962965</v>
      </c>
      <c r="V1645" s="13">
        <v>41176.824212962965</v>
      </c>
    </row>
    <row r="1646" spans="1:22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>
        <f t="shared" si="155"/>
        <v>41175.05972222222</v>
      </c>
      <c r="T1646">
        <f t="shared" si="154"/>
        <v>41235.101388888892</v>
      </c>
      <c r="U1646" s="13">
        <v>41175.05972222222</v>
      </c>
      <c r="V1646" s="13">
        <v>41235.101388888892</v>
      </c>
    </row>
    <row r="1647" spans="1:22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>
        <f t="shared" si="155"/>
        <v>41521.617361111108</v>
      </c>
      <c r="T1647">
        <f t="shared" si="154"/>
        <v>41535.617361111108</v>
      </c>
      <c r="U1647" s="13">
        <v>41521.617361111108</v>
      </c>
      <c r="V1647" s="13">
        <v>41535.617361111108</v>
      </c>
    </row>
    <row r="1648" spans="1:22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>
        <f t="shared" si="155"/>
        <v>41833.450266203705</v>
      </c>
      <c r="T1648">
        <f t="shared" si="154"/>
        <v>41865.757638888892</v>
      </c>
      <c r="U1648" s="13">
        <v>41833.450266203705</v>
      </c>
      <c r="V1648" s="13">
        <v>41865.757638888892</v>
      </c>
    </row>
    <row r="1649" spans="1:22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>
        <f t="shared" si="155"/>
        <v>41039.409456018519</v>
      </c>
      <c r="T1649">
        <f t="shared" si="154"/>
        <v>41069.409456018519</v>
      </c>
      <c r="U1649" s="13">
        <v>41039.409456018519</v>
      </c>
      <c r="V1649" s="13">
        <v>41069.409456018519</v>
      </c>
    </row>
    <row r="1650" spans="1:22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>
        <f t="shared" si="155"/>
        <v>40592.704652777778</v>
      </c>
      <c r="T1650">
        <f t="shared" si="154"/>
        <v>40622.662986111114</v>
      </c>
      <c r="U1650" s="13">
        <v>40592.704652777778</v>
      </c>
      <c r="V1650" s="13">
        <v>40622.662986111114</v>
      </c>
    </row>
    <row r="1651" spans="1:22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>
        <f t="shared" si="155"/>
        <v>41737.684664351851</v>
      </c>
      <c r="T1651">
        <f t="shared" si="154"/>
        <v>41782.684664351851</v>
      </c>
      <c r="U1651" s="13">
        <v>41737.684664351851</v>
      </c>
      <c r="V1651" s="13">
        <v>41782.684664351851</v>
      </c>
    </row>
    <row r="1652" spans="1:22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>
        <f t="shared" si="155"/>
        <v>41526.435613425929</v>
      </c>
      <c r="T1652">
        <f t="shared" si="154"/>
        <v>41556.435613425929</v>
      </c>
      <c r="U1652" s="13">
        <v>41526.435613425929</v>
      </c>
      <c r="V1652" s="13">
        <v>41556.435613425929</v>
      </c>
    </row>
    <row r="1653" spans="1:22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>
        <f t="shared" si="155"/>
        <v>40625.900694444441</v>
      </c>
      <c r="T1653">
        <f t="shared" si="154"/>
        <v>40659.290972222225</v>
      </c>
      <c r="U1653" s="13">
        <v>40625.900694444441</v>
      </c>
      <c r="V1653" s="13">
        <v>40659.290972222225</v>
      </c>
    </row>
    <row r="1654" spans="1:22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>
        <f t="shared" si="155"/>
        <v>41572.492974537039</v>
      </c>
      <c r="T1654">
        <f t="shared" si="154"/>
        <v>41602.534641203703</v>
      </c>
      <c r="U1654" s="13">
        <v>41572.492974537039</v>
      </c>
      <c r="V1654" s="13">
        <v>41602.534641203703</v>
      </c>
    </row>
    <row r="1655" spans="1:22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>
        <f t="shared" si="155"/>
        <v>40626.834444444445</v>
      </c>
      <c r="T1655">
        <f t="shared" si="154"/>
        <v>40657.834444444445</v>
      </c>
      <c r="U1655" s="13">
        <v>40626.834444444445</v>
      </c>
      <c r="V1655" s="13">
        <v>40657.834444444445</v>
      </c>
    </row>
    <row r="1656" spans="1:22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>
        <f t="shared" si="155"/>
        <v>40987.890740740739</v>
      </c>
      <c r="T1656">
        <f t="shared" si="154"/>
        <v>41017.890740740739</v>
      </c>
      <c r="U1656" s="13">
        <v>40987.890740740739</v>
      </c>
      <c r="V1656" s="13">
        <v>41017.890740740739</v>
      </c>
    </row>
    <row r="1657" spans="1:22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>
        <f t="shared" si="155"/>
        <v>40974.791898148149</v>
      </c>
      <c r="T1657">
        <f t="shared" si="154"/>
        <v>41004.750231481477</v>
      </c>
      <c r="U1657" s="13">
        <v>40974.791898148149</v>
      </c>
      <c r="V1657" s="13">
        <v>41004.750231481477</v>
      </c>
    </row>
    <row r="1658" spans="1:22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>
        <f t="shared" si="155"/>
        <v>41226.928842592592</v>
      </c>
      <c r="T1658">
        <f t="shared" si="154"/>
        <v>41256.928842592592</v>
      </c>
      <c r="U1658" s="13">
        <v>41226.928842592592</v>
      </c>
      <c r="V1658" s="13">
        <v>41256.928842592592</v>
      </c>
    </row>
    <row r="1659" spans="1:22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>
        <f t="shared" si="155"/>
        <v>41023.782037037039</v>
      </c>
      <c r="T1659">
        <f t="shared" si="154"/>
        <v>41053.782037037039</v>
      </c>
      <c r="U1659" s="13">
        <v>41023.782037037039</v>
      </c>
      <c r="V1659" s="13">
        <v>41053.782037037039</v>
      </c>
    </row>
    <row r="1660" spans="1:22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>
        <f t="shared" si="155"/>
        <v>41223.22184027778</v>
      </c>
      <c r="T1660">
        <f t="shared" si="154"/>
        <v>41261.597222222219</v>
      </c>
      <c r="U1660" s="13">
        <v>41223.22184027778</v>
      </c>
      <c r="V1660" s="13">
        <v>41261.597222222219</v>
      </c>
    </row>
    <row r="1661" spans="1:22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>
        <f t="shared" si="155"/>
        <v>41596.913437499999</v>
      </c>
      <c r="T1661">
        <f t="shared" si="154"/>
        <v>41625.5</v>
      </c>
      <c r="U1661" s="13">
        <v>41596.913437499999</v>
      </c>
      <c r="V1661" s="13">
        <v>41625.5</v>
      </c>
    </row>
    <row r="1662" spans="1:22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>
        <f t="shared" si="155"/>
        <v>42459.693865740745</v>
      </c>
      <c r="T1662">
        <f t="shared" si="154"/>
        <v>42490.915972222225</v>
      </c>
      <c r="U1662" s="13">
        <v>42459.693865740745</v>
      </c>
      <c r="V1662" s="13">
        <v>42490.915972222225</v>
      </c>
    </row>
    <row r="1663" spans="1:22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>
        <f t="shared" si="155"/>
        <v>42343.998043981483</v>
      </c>
      <c r="T1663">
        <f t="shared" si="154"/>
        <v>42386.875</v>
      </c>
      <c r="U1663" s="13">
        <v>42343.998043981483</v>
      </c>
      <c r="V1663" s="13">
        <v>42386.875</v>
      </c>
    </row>
    <row r="1664" spans="1:22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>
        <f t="shared" si="155"/>
        <v>40848.198333333334</v>
      </c>
      <c r="T1664">
        <f t="shared" si="154"/>
        <v>40908.239999999998</v>
      </c>
      <c r="U1664" s="13">
        <v>40848.198333333334</v>
      </c>
      <c r="V1664" s="13">
        <v>40908.239999999998</v>
      </c>
    </row>
    <row r="1665" spans="1:22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>
        <f t="shared" si="155"/>
        <v>42006.02207175926</v>
      </c>
      <c r="T1665">
        <f t="shared" si="154"/>
        <v>42036.02207175926</v>
      </c>
      <c r="U1665" s="13">
        <v>42006.02207175926</v>
      </c>
      <c r="V1665" s="13">
        <v>42036.02207175926</v>
      </c>
    </row>
    <row r="1666" spans="1:22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>
        <f t="shared" si="155"/>
        <v>40939.761782407411</v>
      </c>
      <c r="T1666">
        <f t="shared" si="154"/>
        <v>40984.165972222225</v>
      </c>
      <c r="U1666" s="13">
        <v>40939.761782407411</v>
      </c>
      <c r="V1666" s="13">
        <v>40984.165972222225</v>
      </c>
    </row>
    <row r="1667" spans="1:22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>
        <f t="shared" si="155"/>
        <v>40564.649456018517</v>
      </c>
      <c r="T1667">
        <f t="shared" ref="T1667:T1730" si="160">DATE(1970,1,1)+(I1667/24/60/60)</f>
        <v>40596.125</v>
      </c>
      <c r="U1667" s="13">
        <v>40564.649456018517</v>
      </c>
      <c r="V1667" s="13">
        <v>40596.125</v>
      </c>
    </row>
    <row r="1668" spans="1:22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>
        <f t="shared" ref="S1668:S1731" si="161">DATE(1970,1,1)+(J1668/24/60/60)</f>
        <v>41331.253159722226</v>
      </c>
      <c r="T1668">
        <f t="shared" si="160"/>
        <v>41361.211493055554</v>
      </c>
      <c r="U1668" s="13">
        <v>41331.253159722226</v>
      </c>
      <c r="V1668" s="13">
        <v>41361.211493055554</v>
      </c>
    </row>
    <row r="1669" spans="1:22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>
        <f t="shared" si="161"/>
        <v>41682.070578703708</v>
      </c>
      <c r="T1669">
        <f t="shared" si="160"/>
        <v>41709.290972222225</v>
      </c>
      <c r="U1669" s="13">
        <v>41682.070578703708</v>
      </c>
      <c r="V1669" s="13">
        <v>41709.290972222225</v>
      </c>
    </row>
    <row r="1670" spans="1:22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>
        <f t="shared" si="161"/>
        <v>40845.149756944447</v>
      </c>
      <c r="T1670">
        <f t="shared" si="160"/>
        <v>40875.191423611112</v>
      </c>
      <c r="U1670" s="13">
        <v>40845.149756944447</v>
      </c>
      <c r="V1670" s="13">
        <v>40875.191423611112</v>
      </c>
    </row>
    <row r="1671" spans="1:22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>
        <f t="shared" si="161"/>
        <v>42461.885138888887</v>
      </c>
      <c r="T1671">
        <f t="shared" si="160"/>
        <v>42521.885138888887</v>
      </c>
      <c r="U1671" s="13">
        <v>42461.885138888887</v>
      </c>
      <c r="V1671" s="13">
        <v>42521.885138888887</v>
      </c>
    </row>
    <row r="1672" spans="1:22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>
        <f t="shared" si="161"/>
        <v>40313.930543981485</v>
      </c>
      <c r="T1672">
        <f t="shared" si="160"/>
        <v>40364.166666666664</v>
      </c>
      <c r="U1672" s="13">
        <v>40313.930543981485</v>
      </c>
      <c r="V1672" s="13">
        <v>40364.166666666664</v>
      </c>
    </row>
    <row r="1673" spans="1:22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>
        <f t="shared" si="161"/>
        <v>42553.54414351852</v>
      </c>
      <c r="T1673">
        <f t="shared" si="160"/>
        <v>42583.54414351852</v>
      </c>
      <c r="U1673" s="13">
        <v>42553.54414351852</v>
      </c>
      <c r="V1673" s="13">
        <v>42583.54414351852</v>
      </c>
    </row>
    <row r="1674" spans="1:22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>
        <f t="shared" si="161"/>
        <v>41034.656597222223</v>
      </c>
      <c r="T1674">
        <f t="shared" si="160"/>
        <v>41064.656597222223</v>
      </c>
      <c r="U1674" s="13">
        <v>41034.656597222223</v>
      </c>
      <c r="V1674" s="13">
        <v>41064.656597222223</v>
      </c>
    </row>
    <row r="1675" spans="1:22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>
        <f t="shared" si="161"/>
        <v>42039.878379629627</v>
      </c>
      <c r="T1675">
        <f t="shared" si="160"/>
        <v>42069.878379629627</v>
      </c>
      <c r="U1675" s="13">
        <v>42039.878379629627</v>
      </c>
      <c r="V1675" s="13">
        <v>42069.878379629627</v>
      </c>
    </row>
    <row r="1676" spans="1:22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>
        <f t="shared" si="161"/>
        <v>42569.605393518519</v>
      </c>
      <c r="T1676">
        <f t="shared" si="160"/>
        <v>42600.290972222225</v>
      </c>
      <c r="U1676" s="13">
        <v>42569.605393518519</v>
      </c>
      <c r="V1676" s="13">
        <v>42600.290972222225</v>
      </c>
    </row>
    <row r="1677" spans="1:22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>
        <f t="shared" si="161"/>
        <v>40802.733101851853</v>
      </c>
      <c r="T1677">
        <f t="shared" si="160"/>
        <v>40832.918749999997</v>
      </c>
      <c r="U1677" s="13">
        <v>40802.733101851853</v>
      </c>
      <c r="V1677" s="13">
        <v>40832.918749999997</v>
      </c>
    </row>
    <row r="1678" spans="1:22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>
        <f t="shared" si="161"/>
        <v>40973.726238425923</v>
      </c>
      <c r="T1678">
        <f t="shared" si="160"/>
        <v>41020.165972222225</v>
      </c>
      <c r="U1678" s="13">
        <v>40973.726238425923</v>
      </c>
      <c r="V1678" s="13">
        <v>41020.165972222225</v>
      </c>
    </row>
    <row r="1679" spans="1:22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>
        <f t="shared" si="161"/>
        <v>42416.407129629632</v>
      </c>
      <c r="T1679">
        <f t="shared" si="160"/>
        <v>42476.249305555553</v>
      </c>
      <c r="U1679" s="13">
        <v>42416.407129629632</v>
      </c>
      <c r="V1679" s="13">
        <v>42476.249305555553</v>
      </c>
    </row>
    <row r="1680" spans="1:22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>
        <f t="shared" si="161"/>
        <v>41662.854988425926</v>
      </c>
      <c r="T1680">
        <f t="shared" si="160"/>
        <v>41676.854988425926</v>
      </c>
      <c r="U1680" s="13">
        <v>41662.854988425926</v>
      </c>
      <c r="V1680" s="13">
        <v>41676.854988425926</v>
      </c>
    </row>
    <row r="1681" spans="1:22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>
        <f t="shared" si="161"/>
        <v>40723.068807870368</v>
      </c>
      <c r="T1681">
        <f t="shared" si="160"/>
        <v>40746.068807870368</v>
      </c>
      <c r="U1681" s="13">
        <v>40723.068807870368</v>
      </c>
      <c r="V1681" s="13">
        <v>40746.068807870368</v>
      </c>
    </row>
    <row r="1682" spans="1:22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>
        <f t="shared" si="161"/>
        <v>41802.757719907408</v>
      </c>
      <c r="T1682">
        <f t="shared" si="160"/>
        <v>41832.757719907408</v>
      </c>
      <c r="U1682" s="13">
        <v>41802.757719907408</v>
      </c>
      <c r="V1682" s="13">
        <v>41832.757719907408</v>
      </c>
    </row>
    <row r="1683" spans="1:22" ht="29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>
        <f t="shared" si="161"/>
        <v>42774.121342592596</v>
      </c>
      <c r="T1683">
        <f t="shared" si="160"/>
        <v>42823.083333333328</v>
      </c>
      <c r="U1683" s="13">
        <v>42774.121342592596</v>
      </c>
      <c r="V1683" s="13">
        <v>42823.083333333328</v>
      </c>
    </row>
    <row r="1684" spans="1:22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>
        <f t="shared" si="161"/>
        <v>42779.21365740741</v>
      </c>
      <c r="T1684">
        <f t="shared" si="160"/>
        <v>42839.171990740739</v>
      </c>
      <c r="U1684" s="13">
        <v>42779.21365740741</v>
      </c>
      <c r="V1684" s="13">
        <v>42839.171990740739</v>
      </c>
    </row>
    <row r="1685" spans="1:22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>
        <f t="shared" si="161"/>
        <v>42808.781689814816</v>
      </c>
      <c r="T1685">
        <f t="shared" si="160"/>
        <v>42832.781689814816</v>
      </c>
      <c r="U1685" s="13">
        <v>42808.781689814816</v>
      </c>
      <c r="V1685" s="13">
        <v>42832.781689814816</v>
      </c>
    </row>
    <row r="1686" spans="1:22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>
        <f t="shared" si="161"/>
        <v>42783.815289351849</v>
      </c>
      <c r="T1686">
        <f t="shared" si="160"/>
        <v>42811.773622685185</v>
      </c>
      <c r="U1686" s="13">
        <v>42783.815289351849</v>
      </c>
      <c r="V1686" s="13">
        <v>42811.773622685185</v>
      </c>
    </row>
    <row r="1687" spans="1:22" ht="29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>
        <f t="shared" si="161"/>
        <v>42788.2502662037</v>
      </c>
      <c r="T1687">
        <f t="shared" si="160"/>
        <v>42818.208599537043</v>
      </c>
      <c r="U1687" s="13">
        <v>42788.2502662037</v>
      </c>
      <c r="V1687" s="13">
        <v>42818.208599537043</v>
      </c>
    </row>
    <row r="1688" spans="1:22" ht="29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>
        <f t="shared" si="161"/>
        <v>42792.843969907408</v>
      </c>
      <c r="T1688">
        <f t="shared" si="160"/>
        <v>42852.802303240736</v>
      </c>
      <c r="U1688" s="13">
        <v>42792.843969907408</v>
      </c>
      <c r="V1688" s="13">
        <v>42852.802303240736</v>
      </c>
    </row>
    <row r="1689" spans="1:22" ht="29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>
        <f t="shared" si="161"/>
        <v>42802.046817129631</v>
      </c>
      <c r="T1689">
        <f t="shared" si="160"/>
        <v>42835.84375</v>
      </c>
      <c r="U1689" s="13">
        <v>42802.046817129631</v>
      </c>
      <c r="V1689" s="13">
        <v>42835.84375</v>
      </c>
    </row>
    <row r="1690" spans="1:22" ht="2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>
        <f t="shared" si="161"/>
        <v>42804.53465277778</v>
      </c>
      <c r="T1690">
        <f t="shared" si="160"/>
        <v>42834.492986111116</v>
      </c>
      <c r="U1690" s="13">
        <v>42804.53465277778</v>
      </c>
      <c r="V1690" s="13">
        <v>42834.492986111116</v>
      </c>
    </row>
    <row r="1691" spans="1:22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>
        <f t="shared" si="161"/>
        <v>42780.942476851851</v>
      </c>
      <c r="T1691">
        <f t="shared" si="160"/>
        <v>42810.900810185187</v>
      </c>
      <c r="U1691" s="13">
        <v>42780.942476851851</v>
      </c>
      <c r="V1691" s="13">
        <v>42810.900810185187</v>
      </c>
    </row>
    <row r="1692" spans="1:22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>
        <f t="shared" si="161"/>
        <v>42801.43104166667</v>
      </c>
      <c r="T1692">
        <f t="shared" si="160"/>
        <v>42831.389374999999</v>
      </c>
      <c r="U1692" s="13">
        <v>42801.43104166667</v>
      </c>
      <c r="V1692" s="13">
        <v>42831.389374999999</v>
      </c>
    </row>
    <row r="1693" spans="1:22" ht="29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>
        <f t="shared" si="161"/>
        <v>42795.701481481483</v>
      </c>
      <c r="T1693">
        <f t="shared" si="160"/>
        <v>42828.041666666672</v>
      </c>
      <c r="U1693" s="13">
        <v>42795.701481481483</v>
      </c>
      <c r="V1693" s="13">
        <v>42828.041666666672</v>
      </c>
    </row>
    <row r="1694" spans="1:22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>
        <f t="shared" si="161"/>
        <v>42788.151238425926</v>
      </c>
      <c r="T1694">
        <f t="shared" si="160"/>
        <v>42820.999305555553</v>
      </c>
      <c r="U1694" s="13">
        <v>42788.151238425926</v>
      </c>
      <c r="V1694" s="13">
        <v>42820.999305555553</v>
      </c>
    </row>
    <row r="1695" spans="1:22" ht="29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>
        <f t="shared" si="161"/>
        <v>42803.920277777783</v>
      </c>
      <c r="T1695">
        <f t="shared" si="160"/>
        <v>42834.833333333328</v>
      </c>
      <c r="U1695" s="13">
        <v>42803.920277777783</v>
      </c>
      <c r="V1695" s="13">
        <v>42834.833333333328</v>
      </c>
    </row>
    <row r="1696" spans="1:22" ht="29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>
        <f t="shared" si="161"/>
        <v>42791.669837962967</v>
      </c>
      <c r="T1696">
        <f t="shared" si="160"/>
        <v>42821.191666666666</v>
      </c>
      <c r="U1696" s="13">
        <v>42791.669837962967</v>
      </c>
      <c r="V1696" s="13">
        <v>42821.191666666666</v>
      </c>
    </row>
    <row r="1697" spans="1:22" ht="29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>
        <f t="shared" si="161"/>
        <v>42801.031412037039</v>
      </c>
      <c r="T1697">
        <f t="shared" si="160"/>
        <v>42835.041666666672</v>
      </c>
      <c r="U1697" s="13">
        <v>42801.031412037039</v>
      </c>
      <c r="V1697" s="13">
        <v>42835.041666666672</v>
      </c>
    </row>
    <row r="1698" spans="1:22" ht="29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>
        <f t="shared" si="161"/>
        <v>42796.069571759261</v>
      </c>
      <c r="T1698">
        <f t="shared" si="160"/>
        <v>42826.027905092589</v>
      </c>
      <c r="U1698" s="13">
        <v>42796.069571759261</v>
      </c>
      <c r="V1698" s="13">
        <v>42826.027905092589</v>
      </c>
    </row>
    <row r="1699" spans="1:22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>
        <f t="shared" si="161"/>
        <v>42805.032962962963</v>
      </c>
      <c r="T1699">
        <f t="shared" si="160"/>
        <v>42834.991296296299</v>
      </c>
      <c r="U1699" s="13">
        <v>42805.032962962963</v>
      </c>
      <c r="V1699" s="13">
        <v>42834.991296296299</v>
      </c>
    </row>
    <row r="1700" spans="1:22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>
        <f t="shared" si="161"/>
        <v>42796.207870370374</v>
      </c>
      <c r="T1700">
        <f t="shared" si="160"/>
        <v>42820.147916666669</v>
      </c>
      <c r="U1700" s="13">
        <v>42796.207870370374</v>
      </c>
      <c r="V1700" s="13">
        <v>42820.147916666669</v>
      </c>
    </row>
    <row r="1701" spans="1:22" ht="29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>
        <f t="shared" si="161"/>
        <v>42806.863946759258</v>
      </c>
      <c r="T1701">
        <f t="shared" si="160"/>
        <v>42836.863946759258</v>
      </c>
      <c r="U1701" s="13">
        <v>42806.863946759258</v>
      </c>
      <c r="V1701" s="13">
        <v>42836.863946759258</v>
      </c>
    </row>
    <row r="1702" spans="1:22" ht="29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>
        <f t="shared" si="161"/>
        <v>42796.071643518517</v>
      </c>
      <c r="T1702">
        <f t="shared" si="160"/>
        <v>42826.166666666672</v>
      </c>
      <c r="U1702" s="13">
        <v>42796.071643518517</v>
      </c>
      <c r="V1702" s="13">
        <v>42826.166666666672</v>
      </c>
    </row>
    <row r="1703" spans="1:22" ht="29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>
        <f t="shared" si="161"/>
        <v>41989.664409722223</v>
      </c>
      <c r="T1703">
        <f t="shared" si="160"/>
        <v>42019.664409722223</v>
      </c>
      <c r="U1703" s="13">
        <v>41989.664409722223</v>
      </c>
      <c r="V1703" s="13">
        <v>42019.664409722223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>
        <f t="shared" si="161"/>
        <v>42063.869791666672</v>
      </c>
      <c r="T1704">
        <f t="shared" si="160"/>
        <v>42093.828125</v>
      </c>
      <c r="U1704" s="13">
        <v>42063.869791666672</v>
      </c>
      <c r="V1704" s="13">
        <v>42093.828125</v>
      </c>
    </row>
    <row r="1705" spans="1:22" ht="29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>
        <f t="shared" si="161"/>
        <v>42187.281678240739</v>
      </c>
      <c r="T1705">
        <f t="shared" si="160"/>
        <v>42247.281678240739</v>
      </c>
      <c r="U1705" s="13">
        <v>42187.281678240739</v>
      </c>
      <c r="V1705" s="13">
        <v>42247.281678240739</v>
      </c>
    </row>
    <row r="1706" spans="1:22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>
        <f t="shared" si="161"/>
        <v>42021.139733796299</v>
      </c>
      <c r="T1706">
        <f t="shared" si="160"/>
        <v>42051.139733796299</v>
      </c>
      <c r="U1706" s="13">
        <v>42021.139733796299</v>
      </c>
      <c r="V1706" s="13">
        <v>42051.139733796299</v>
      </c>
    </row>
    <row r="1707" spans="1:22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>
        <f t="shared" si="161"/>
        <v>42245.016736111109</v>
      </c>
      <c r="T1707">
        <f t="shared" si="160"/>
        <v>42256.666666666672</v>
      </c>
      <c r="U1707" s="13">
        <v>42245.016736111109</v>
      </c>
      <c r="V1707" s="13">
        <v>42256.666666666672</v>
      </c>
    </row>
    <row r="1708" spans="1:22" ht="29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>
        <f t="shared" si="161"/>
        <v>42179.306388888886</v>
      </c>
      <c r="T1708">
        <f t="shared" si="160"/>
        <v>42239.306388888886</v>
      </c>
      <c r="U1708" s="13">
        <v>42179.306388888886</v>
      </c>
      <c r="V1708" s="13">
        <v>42239.306388888886</v>
      </c>
    </row>
    <row r="1709" spans="1:22" ht="29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>
        <f t="shared" si="161"/>
        <v>42427.721006944441</v>
      </c>
      <c r="T1709">
        <f t="shared" si="160"/>
        <v>42457.679340277777</v>
      </c>
      <c r="U1709" s="13">
        <v>42427.721006944441</v>
      </c>
      <c r="V1709" s="13">
        <v>42457.679340277777</v>
      </c>
    </row>
    <row r="1710" spans="1:22" ht="29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>
        <f t="shared" si="161"/>
        <v>42451.866967592592</v>
      </c>
      <c r="T1710">
        <f t="shared" si="160"/>
        <v>42491.866967592592</v>
      </c>
      <c r="U1710" s="13">
        <v>42451.866967592592</v>
      </c>
      <c r="V1710" s="13">
        <v>42491.866967592592</v>
      </c>
    </row>
    <row r="1711" spans="1:22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>
        <f t="shared" si="161"/>
        <v>41841.563819444447</v>
      </c>
      <c r="T1711">
        <f t="shared" si="160"/>
        <v>41882.818749999999</v>
      </c>
      <c r="U1711" s="13">
        <v>41841.563819444447</v>
      </c>
      <c r="V1711" s="13">
        <v>41882.818749999999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>
        <f t="shared" si="161"/>
        <v>42341.59129629629</v>
      </c>
      <c r="T1712">
        <f t="shared" si="160"/>
        <v>42387.541666666672</v>
      </c>
      <c r="U1712" s="13">
        <v>42341.59129629629</v>
      </c>
      <c r="V1712" s="13">
        <v>42387.541666666672</v>
      </c>
    </row>
    <row r="1713" spans="1:22" ht="29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>
        <f t="shared" si="161"/>
        <v>41852.646226851852</v>
      </c>
      <c r="T1713">
        <f t="shared" si="160"/>
        <v>41883.646226851852</v>
      </c>
      <c r="U1713" s="13">
        <v>41852.646226851852</v>
      </c>
      <c r="V1713" s="13">
        <v>41883.646226851852</v>
      </c>
    </row>
    <row r="1714" spans="1:22" ht="2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>
        <f t="shared" si="161"/>
        <v>42125.913807870369</v>
      </c>
      <c r="T1714">
        <f t="shared" si="160"/>
        <v>42185.913807870369</v>
      </c>
      <c r="U1714" s="13">
        <v>42125.913807870369</v>
      </c>
      <c r="V1714" s="13">
        <v>42185.913807870369</v>
      </c>
    </row>
    <row r="1715" spans="1:22" ht="2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>
        <f t="shared" si="161"/>
        <v>41887.801064814819</v>
      </c>
      <c r="T1715">
        <f t="shared" si="160"/>
        <v>41917.801064814819</v>
      </c>
      <c r="U1715" s="13">
        <v>41887.801064814819</v>
      </c>
      <c r="V1715" s="13">
        <v>41917.801064814819</v>
      </c>
    </row>
    <row r="1716" spans="1:22" ht="29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>
        <f t="shared" si="161"/>
        <v>42095.918530092589</v>
      </c>
      <c r="T1716">
        <f t="shared" si="160"/>
        <v>42125.918530092589</v>
      </c>
      <c r="U1716" s="13">
        <v>42095.918530092589</v>
      </c>
      <c r="V1716" s="13">
        <v>42125.918530092589</v>
      </c>
    </row>
    <row r="1717" spans="1:22" ht="29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>
        <f t="shared" si="161"/>
        <v>42064.217418981483</v>
      </c>
      <c r="T1717">
        <f t="shared" si="160"/>
        <v>42094.140277777777</v>
      </c>
      <c r="U1717" s="13">
        <v>42064.217418981483</v>
      </c>
      <c r="V1717" s="13">
        <v>42094.140277777777</v>
      </c>
    </row>
    <row r="1718" spans="1:22" ht="29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>
        <f t="shared" si="161"/>
        <v>42673.577534722222</v>
      </c>
      <c r="T1718">
        <f t="shared" si="160"/>
        <v>42713.619201388894</v>
      </c>
      <c r="U1718" s="13">
        <v>42673.577534722222</v>
      </c>
      <c r="V1718" s="13">
        <v>42713.619201388894</v>
      </c>
    </row>
    <row r="1719" spans="1:22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>
        <f t="shared" si="161"/>
        <v>42460.98192129629</v>
      </c>
      <c r="T1719">
        <f t="shared" si="160"/>
        <v>42481.166666666672</v>
      </c>
      <c r="U1719" s="13">
        <v>42460.98192129629</v>
      </c>
      <c r="V1719" s="13">
        <v>42481.166666666672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>
        <f t="shared" si="161"/>
        <v>42460.610520833332</v>
      </c>
      <c r="T1720">
        <f t="shared" si="160"/>
        <v>42504.207638888889</v>
      </c>
      <c r="U1720" s="13">
        <v>42460.610520833332</v>
      </c>
      <c r="V1720" s="13">
        <v>42504.207638888889</v>
      </c>
    </row>
    <row r="1721" spans="1:22" ht="29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>
        <f t="shared" si="161"/>
        <v>41869.534618055557</v>
      </c>
      <c r="T1721">
        <f t="shared" si="160"/>
        <v>41899.534618055557</v>
      </c>
      <c r="U1721" s="13">
        <v>41869.534618055557</v>
      </c>
      <c r="V1721" s="13">
        <v>41899.534618055557</v>
      </c>
    </row>
    <row r="1722" spans="1:22" ht="29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>
        <f t="shared" si="161"/>
        <v>41922.783229166671</v>
      </c>
      <c r="T1722">
        <f t="shared" si="160"/>
        <v>41952.824895833335</v>
      </c>
      <c r="U1722" s="13">
        <v>41922.783229166671</v>
      </c>
      <c r="V1722" s="13">
        <v>41952.824895833335</v>
      </c>
    </row>
    <row r="1723" spans="1:22" ht="29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>
        <f t="shared" si="161"/>
        <v>42319.461377314816</v>
      </c>
      <c r="T1723">
        <f t="shared" si="160"/>
        <v>42349.461377314816</v>
      </c>
      <c r="U1723" s="13">
        <v>42319.461377314816</v>
      </c>
      <c r="V1723" s="13">
        <v>42349.461377314816</v>
      </c>
    </row>
    <row r="1724" spans="1:22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>
        <f t="shared" si="161"/>
        <v>42425.960983796293</v>
      </c>
      <c r="T1724">
        <f t="shared" si="160"/>
        <v>42463.006944444445</v>
      </c>
      <c r="U1724" s="13">
        <v>42425.960983796293</v>
      </c>
      <c r="V1724" s="13">
        <v>42463.006944444445</v>
      </c>
    </row>
    <row r="1725" spans="1:22" ht="29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>
        <f t="shared" si="161"/>
        <v>42129.82540509259</v>
      </c>
      <c r="T1725">
        <f t="shared" si="160"/>
        <v>42186.25</v>
      </c>
      <c r="U1725" s="13">
        <v>42129.82540509259</v>
      </c>
      <c r="V1725" s="13">
        <v>42186.25</v>
      </c>
    </row>
    <row r="1726" spans="1:22" ht="29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>
        <f t="shared" si="161"/>
        <v>41912.932430555556</v>
      </c>
      <c r="T1726">
        <f t="shared" si="160"/>
        <v>41942.932430555556</v>
      </c>
      <c r="U1726" s="13">
        <v>41912.932430555556</v>
      </c>
      <c r="V1726" s="13">
        <v>41942.932430555556</v>
      </c>
    </row>
    <row r="1727" spans="1:22" ht="29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>
        <f t="shared" si="161"/>
        <v>41845.968159722222</v>
      </c>
      <c r="T1727">
        <f t="shared" si="160"/>
        <v>41875.968159722222</v>
      </c>
      <c r="U1727" s="13">
        <v>41845.968159722222</v>
      </c>
      <c r="V1727" s="13">
        <v>41875.968159722222</v>
      </c>
    </row>
    <row r="1728" spans="1:22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>
        <f t="shared" si="161"/>
        <v>41788.919722222221</v>
      </c>
      <c r="T1728">
        <f t="shared" si="160"/>
        <v>41817.919722222221</v>
      </c>
      <c r="U1728" s="13">
        <v>41788.919722222221</v>
      </c>
      <c r="V1728" s="13">
        <v>41817.919722222221</v>
      </c>
    </row>
    <row r="1729" spans="1:22" ht="29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>
        <f t="shared" si="161"/>
        <v>42044.927974537037</v>
      </c>
      <c r="T1729">
        <f t="shared" si="160"/>
        <v>42099.458333333328</v>
      </c>
      <c r="U1729" s="13">
        <v>42044.927974537037</v>
      </c>
      <c r="V1729" s="13">
        <v>42099.458333333328</v>
      </c>
    </row>
    <row r="1730" spans="1:22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>
        <f t="shared" si="161"/>
        <v>42268.625856481478</v>
      </c>
      <c r="T1730">
        <f t="shared" si="160"/>
        <v>42298.625856481478</v>
      </c>
      <c r="U1730" s="13">
        <v>42268.625856481478</v>
      </c>
      <c r="V1730" s="13">
        <v>42298.625856481478</v>
      </c>
    </row>
    <row r="1731" spans="1:22" ht="29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>
        <f t="shared" si="161"/>
        <v>42471.052152777775</v>
      </c>
      <c r="T1731">
        <f t="shared" ref="T1731:T1794" si="166">DATE(1970,1,1)+(I1731/24/60/60)</f>
        <v>42531.052152777775</v>
      </c>
      <c r="U1731" s="13">
        <v>42471.052152777775</v>
      </c>
      <c r="V1731" s="13">
        <v>42531.052152777775</v>
      </c>
    </row>
    <row r="1732" spans="1:22" ht="29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>
        <f t="shared" ref="S1732:S1795" si="167">DATE(1970,1,1)+(J1732/24/60/60)</f>
        <v>42272.087766203709</v>
      </c>
      <c r="T1732">
        <f t="shared" si="166"/>
        <v>42302.087766203709</v>
      </c>
      <c r="U1732" s="13">
        <v>42272.087766203709</v>
      </c>
      <c r="V1732" s="13">
        <v>42302.087766203709</v>
      </c>
    </row>
    <row r="1733" spans="1:22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>
        <f t="shared" si="167"/>
        <v>42152.906851851847</v>
      </c>
      <c r="T1733">
        <f t="shared" si="166"/>
        <v>42166.625</v>
      </c>
      <c r="U1733" s="13">
        <v>42152.906851851847</v>
      </c>
      <c r="V1733" s="13">
        <v>42166.625</v>
      </c>
    </row>
    <row r="1734" spans="1:22" ht="29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>
        <f t="shared" si="167"/>
        <v>42325.683807870373</v>
      </c>
      <c r="T1734">
        <f t="shared" si="166"/>
        <v>42385.208333333328</v>
      </c>
      <c r="U1734" s="13">
        <v>42325.683807870373</v>
      </c>
      <c r="V1734" s="13">
        <v>42385.208333333328</v>
      </c>
    </row>
    <row r="1735" spans="1:22" ht="29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>
        <f t="shared" si="167"/>
        <v>42614.675625000003</v>
      </c>
      <c r="T1735">
        <f t="shared" si="166"/>
        <v>42626.895833333328</v>
      </c>
      <c r="U1735" s="13">
        <v>42614.675625000003</v>
      </c>
      <c r="V1735" s="13">
        <v>42626.895833333328</v>
      </c>
    </row>
    <row r="1736" spans="1:22" ht="29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>
        <f t="shared" si="167"/>
        <v>42102.036527777775</v>
      </c>
      <c r="T1736">
        <f t="shared" si="166"/>
        <v>42132.036527777775</v>
      </c>
      <c r="U1736" s="13">
        <v>42102.036527777775</v>
      </c>
      <c r="V1736" s="13">
        <v>42132.036527777775</v>
      </c>
    </row>
    <row r="1737" spans="1:22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>
        <f t="shared" si="167"/>
        <v>42559.81417824074</v>
      </c>
      <c r="T1737">
        <f t="shared" si="166"/>
        <v>42589.81417824074</v>
      </c>
      <c r="U1737" s="13">
        <v>42559.81417824074</v>
      </c>
      <c r="V1737" s="13">
        <v>42589.81417824074</v>
      </c>
    </row>
    <row r="1738" spans="1:22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>
        <f t="shared" si="167"/>
        <v>42286.861493055556</v>
      </c>
      <c r="T1738">
        <f t="shared" si="166"/>
        <v>42316.90315972222</v>
      </c>
      <c r="U1738" s="13">
        <v>42286.861493055556</v>
      </c>
      <c r="V1738" s="13">
        <v>42316.90315972222</v>
      </c>
    </row>
    <row r="1739" spans="1:22" ht="29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>
        <f t="shared" si="167"/>
        <v>42175.948981481481</v>
      </c>
      <c r="T1739">
        <f t="shared" si="166"/>
        <v>42205.948981481481</v>
      </c>
      <c r="U1739" s="13">
        <v>42175.948981481481</v>
      </c>
      <c r="V1739" s="13">
        <v>42205.948981481481</v>
      </c>
    </row>
    <row r="1740" spans="1:22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>
        <f t="shared" si="167"/>
        <v>41884.874328703707</v>
      </c>
      <c r="T1740">
        <f t="shared" si="166"/>
        <v>41914.874328703707</v>
      </c>
      <c r="U1740" s="13">
        <v>41884.874328703707</v>
      </c>
      <c r="V1740" s="13">
        <v>41914.874328703707</v>
      </c>
    </row>
    <row r="1741" spans="1:22" ht="29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>
        <f t="shared" si="167"/>
        <v>42435.874212962961</v>
      </c>
      <c r="T1741">
        <f t="shared" si="166"/>
        <v>42494.832546296297</v>
      </c>
      <c r="U1741" s="13">
        <v>42435.874212962961</v>
      </c>
      <c r="V1741" s="13">
        <v>42494.832546296297</v>
      </c>
    </row>
    <row r="1742" spans="1:22" ht="29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>
        <f t="shared" si="167"/>
        <v>42171.817384259259</v>
      </c>
      <c r="T1742">
        <f t="shared" si="166"/>
        <v>42201.817384259259</v>
      </c>
      <c r="U1742" s="13">
        <v>42171.817384259259</v>
      </c>
      <c r="V1742" s="13">
        <v>42201.817384259259</v>
      </c>
    </row>
    <row r="1743" spans="1:22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>
        <f t="shared" si="167"/>
        <v>42120.628136574072</v>
      </c>
      <c r="T1743">
        <f t="shared" si="166"/>
        <v>42165.628136574072</v>
      </c>
      <c r="U1743" s="13">
        <v>42120.628136574072</v>
      </c>
      <c r="V1743" s="13">
        <v>42165.628136574072</v>
      </c>
    </row>
    <row r="1744" spans="1:22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>
        <f t="shared" si="167"/>
        <v>42710.876967592594</v>
      </c>
      <c r="T1744">
        <f t="shared" si="166"/>
        <v>42742.875</v>
      </c>
      <c r="U1744" s="13">
        <v>42710.876967592594</v>
      </c>
      <c r="V1744" s="13">
        <v>42742.875</v>
      </c>
    </row>
    <row r="1745" spans="1:22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>
        <f t="shared" si="167"/>
        <v>42586.925636574073</v>
      </c>
      <c r="T1745">
        <f t="shared" si="166"/>
        <v>42609.165972222225</v>
      </c>
      <c r="U1745" s="13">
        <v>42586.925636574073</v>
      </c>
      <c r="V1745" s="13">
        <v>42609.165972222225</v>
      </c>
    </row>
    <row r="1746" spans="1:22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>
        <f t="shared" si="167"/>
        <v>42026.605057870373</v>
      </c>
      <c r="T1746">
        <f t="shared" si="166"/>
        <v>42071.563391203701</v>
      </c>
      <c r="U1746" s="13">
        <v>42026.605057870373</v>
      </c>
      <c r="V1746" s="13">
        <v>42071.563391203701</v>
      </c>
    </row>
    <row r="1747" spans="1:22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>
        <f t="shared" si="167"/>
        <v>42690.259699074071</v>
      </c>
      <c r="T1747">
        <f t="shared" si="166"/>
        <v>42726.083333333328</v>
      </c>
      <c r="U1747" s="13">
        <v>42690.259699074071</v>
      </c>
      <c r="V1747" s="13">
        <v>42726.083333333328</v>
      </c>
    </row>
    <row r="1748" spans="1:22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>
        <f t="shared" si="167"/>
        <v>42668.176701388889</v>
      </c>
      <c r="T1748">
        <f t="shared" si="166"/>
        <v>42698.083333333328</v>
      </c>
      <c r="U1748" s="13">
        <v>42668.176701388889</v>
      </c>
      <c r="V1748" s="13">
        <v>42698.083333333328</v>
      </c>
    </row>
    <row r="1749" spans="1:22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>
        <f t="shared" si="167"/>
        <v>42292.435532407406</v>
      </c>
      <c r="T1749">
        <f t="shared" si="166"/>
        <v>42321.625</v>
      </c>
      <c r="U1749" s="13">
        <v>42292.435532407406</v>
      </c>
      <c r="V1749" s="13">
        <v>42321.625</v>
      </c>
    </row>
    <row r="1750" spans="1:22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>
        <f t="shared" si="167"/>
        <v>42219.950729166667</v>
      </c>
      <c r="T1750">
        <f t="shared" si="166"/>
        <v>42249.950729166667</v>
      </c>
      <c r="U1750" s="13">
        <v>42219.950729166667</v>
      </c>
      <c r="V1750" s="13">
        <v>42249.950729166667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>
        <f t="shared" si="167"/>
        <v>42758.975937499999</v>
      </c>
      <c r="T1751">
        <f t="shared" si="166"/>
        <v>42795.791666666672</v>
      </c>
      <c r="U1751" s="13">
        <v>42758.975937499999</v>
      </c>
      <c r="V1751" s="13">
        <v>42795.791666666672</v>
      </c>
    </row>
    <row r="1752" spans="1:22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>
        <f t="shared" si="167"/>
        <v>42454.836851851855</v>
      </c>
      <c r="T1752">
        <f t="shared" si="166"/>
        <v>42479.836851851855</v>
      </c>
      <c r="U1752" s="13">
        <v>42454.836851851855</v>
      </c>
      <c r="V1752" s="13">
        <v>42479.836851851855</v>
      </c>
    </row>
    <row r="1753" spans="1:22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>
        <f t="shared" si="167"/>
        <v>42052.7815162037</v>
      </c>
      <c r="T1753">
        <f t="shared" si="166"/>
        <v>42082.739849537043</v>
      </c>
      <c r="U1753" s="13">
        <v>42052.7815162037</v>
      </c>
      <c r="V1753" s="13">
        <v>42082.739849537043</v>
      </c>
    </row>
    <row r="1754" spans="1:22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>
        <f t="shared" si="167"/>
        <v>42627.253263888888</v>
      </c>
      <c r="T1754">
        <f t="shared" si="166"/>
        <v>42657.253263888888</v>
      </c>
      <c r="U1754" s="13">
        <v>42627.253263888888</v>
      </c>
      <c r="V1754" s="13">
        <v>42657.253263888888</v>
      </c>
    </row>
    <row r="1755" spans="1:22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>
        <f t="shared" si="167"/>
        <v>42420.74962962963</v>
      </c>
      <c r="T1755">
        <f t="shared" si="166"/>
        <v>42450.707962962959</v>
      </c>
      <c r="U1755" s="13">
        <v>42420.74962962963</v>
      </c>
      <c r="V1755" s="13">
        <v>42450.707962962959</v>
      </c>
    </row>
    <row r="1756" spans="1:22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>
        <f t="shared" si="167"/>
        <v>42067.876770833333</v>
      </c>
      <c r="T1756">
        <f t="shared" si="166"/>
        <v>42097.835104166661</v>
      </c>
      <c r="U1756" s="13">
        <v>42067.876770833333</v>
      </c>
      <c r="V1756" s="13">
        <v>42097.835104166661</v>
      </c>
    </row>
    <row r="1757" spans="1:22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>
        <f t="shared" si="167"/>
        <v>42252.788900462961</v>
      </c>
      <c r="T1757">
        <f t="shared" si="166"/>
        <v>42282.788900462961</v>
      </c>
      <c r="U1757" s="13">
        <v>42252.788900462961</v>
      </c>
      <c r="V1757" s="13">
        <v>42282.788900462961</v>
      </c>
    </row>
    <row r="1758" spans="1:22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>
        <f t="shared" si="167"/>
        <v>42571.16746527778</v>
      </c>
      <c r="T1758">
        <f t="shared" si="166"/>
        <v>42611.16746527778</v>
      </c>
      <c r="U1758" s="13">
        <v>42571.16746527778</v>
      </c>
      <c r="V1758" s="13">
        <v>42611.16746527778</v>
      </c>
    </row>
    <row r="1759" spans="1:22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>
        <f t="shared" si="167"/>
        <v>42733.827349537038</v>
      </c>
      <c r="T1759">
        <f t="shared" si="166"/>
        <v>42763.811805555553</v>
      </c>
      <c r="U1759" s="13">
        <v>42733.827349537038</v>
      </c>
      <c r="V1759" s="13">
        <v>42763.811805555553</v>
      </c>
    </row>
    <row r="1760" spans="1:22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>
        <f t="shared" si="167"/>
        <v>42505.955925925926</v>
      </c>
      <c r="T1760">
        <f t="shared" si="166"/>
        <v>42565.955925925926</v>
      </c>
      <c r="U1760" s="13">
        <v>42505.955925925926</v>
      </c>
      <c r="V1760" s="13">
        <v>42565.955925925926</v>
      </c>
    </row>
    <row r="1761" spans="1:22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>
        <f t="shared" si="167"/>
        <v>42068.829039351855</v>
      </c>
      <c r="T1761">
        <f t="shared" si="166"/>
        <v>42088.787372685183</v>
      </c>
      <c r="U1761" s="13">
        <v>42068.829039351855</v>
      </c>
      <c r="V1761" s="13">
        <v>42088.787372685183</v>
      </c>
    </row>
    <row r="1762" spans="1:22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>
        <f t="shared" si="167"/>
        <v>42405.67260416667</v>
      </c>
      <c r="T1762">
        <f t="shared" si="166"/>
        <v>42425.67260416667</v>
      </c>
      <c r="U1762" s="13">
        <v>42405.67260416667</v>
      </c>
      <c r="V1762" s="13">
        <v>42425.67260416667</v>
      </c>
    </row>
    <row r="1763" spans="1:22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>
        <f t="shared" si="167"/>
        <v>42209.567824074074</v>
      </c>
      <c r="T1763">
        <f t="shared" si="166"/>
        <v>42259.567824074074</v>
      </c>
      <c r="U1763" s="13">
        <v>42209.567824074074</v>
      </c>
      <c r="V1763" s="13">
        <v>42259.567824074074</v>
      </c>
    </row>
    <row r="1764" spans="1:22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>
        <f t="shared" si="167"/>
        <v>42410.982002314813</v>
      </c>
      <c r="T1764">
        <f t="shared" si="166"/>
        <v>42440.982002314813</v>
      </c>
      <c r="U1764" s="13">
        <v>42410.982002314813</v>
      </c>
      <c r="V1764" s="13">
        <v>42440.982002314813</v>
      </c>
    </row>
    <row r="1765" spans="1:22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>
        <f t="shared" si="167"/>
        <v>42636.868518518517</v>
      </c>
      <c r="T1765">
        <f t="shared" si="166"/>
        <v>42666.868518518517</v>
      </c>
      <c r="U1765" s="13">
        <v>42636.868518518517</v>
      </c>
      <c r="V1765" s="13">
        <v>42666.868518518517</v>
      </c>
    </row>
    <row r="1766" spans="1:22" ht="29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>
        <f t="shared" si="167"/>
        <v>41825.485868055555</v>
      </c>
      <c r="T1766">
        <f t="shared" si="166"/>
        <v>41854.485868055555</v>
      </c>
      <c r="U1766" s="13">
        <v>41825.485868055555</v>
      </c>
      <c r="V1766" s="13">
        <v>41854.485868055555</v>
      </c>
    </row>
    <row r="1767" spans="1:22" ht="29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>
        <f t="shared" si="167"/>
        <v>41834.980462962965</v>
      </c>
      <c r="T1767">
        <f t="shared" si="166"/>
        <v>41864.980462962965</v>
      </c>
      <c r="U1767" s="13">
        <v>41834.980462962965</v>
      </c>
      <c r="V1767" s="13">
        <v>41864.980462962965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>
        <f t="shared" si="167"/>
        <v>41855.859814814816</v>
      </c>
      <c r="T1768">
        <f t="shared" si="166"/>
        <v>41876.859814814816</v>
      </c>
      <c r="U1768" s="13">
        <v>41855.859814814816</v>
      </c>
      <c r="V1768" s="13">
        <v>41876.859814814816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>
        <f t="shared" si="167"/>
        <v>41824.658379629633</v>
      </c>
      <c r="T1769">
        <f t="shared" si="166"/>
        <v>41854.658379629633</v>
      </c>
      <c r="U1769" s="13">
        <v>41824.658379629633</v>
      </c>
      <c r="V1769" s="13">
        <v>41854.658379629633</v>
      </c>
    </row>
    <row r="1770" spans="1:22" ht="29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>
        <f t="shared" si="167"/>
        <v>41849.560694444444</v>
      </c>
      <c r="T1770">
        <f t="shared" si="166"/>
        <v>41909.560694444444</v>
      </c>
      <c r="U1770" s="13">
        <v>41849.560694444444</v>
      </c>
      <c r="V1770" s="13">
        <v>41909.560694444444</v>
      </c>
    </row>
    <row r="1771" spans="1:22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>
        <f t="shared" si="167"/>
        <v>41987.818969907406</v>
      </c>
      <c r="T1771">
        <f t="shared" si="166"/>
        <v>42017.818969907406</v>
      </c>
      <c r="U1771" s="13">
        <v>41987.818969907406</v>
      </c>
      <c r="V1771" s="13">
        <v>42017.818969907406</v>
      </c>
    </row>
    <row r="1772" spans="1:22" ht="29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>
        <f t="shared" si="167"/>
        <v>41891.780023148152</v>
      </c>
      <c r="T1772">
        <f t="shared" si="166"/>
        <v>41926.780023148152</v>
      </c>
      <c r="U1772" s="13">
        <v>41891.780023148152</v>
      </c>
      <c r="V1772" s="13">
        <v>41926.780023148152</v>
      </c>
    </row>
    <row r="1773" spans="1:22" ht="29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>
        <f t="shared" si="167"/>
        <v>41905.979629629626</v>
      </c>
      <c r="T1773">
        <f t="shared" si="166"/>
        <v>41935.979629629626</v>
      </c>
      <c r="U1773" s="13">
        <v>41905.979629629626</v>
      </c>
      <c r="V1773" s="13">
        <v>41935.979629629626</v>
      </c>
    </row>
    <row r="1774" spans="1:22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>
        <f t="shared" si="167"/>
        <v>41766.718009259261</v>
      </c>
      <c r="T1774">
        <f t="shared" si="166"/>
        <v>41826.718009259261</v>
      </c>
      <c r="U1774" s="13">
        <v>41766.718009259261</v>
      </c>
      <c r="V1774" s="13">
        <v>41826.718009259261</v>
      </c>
    </row>
    <row r="1775" spans="1:22" ht="29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>
        <f t="shared" si="167"/>
        <v>41978.760393518518</v>
      </c>
      <c r="T1775">
        <f t="shared" si="166"/>
        <v>42023.760393518518</v>
      </c>
      <c r="U1775" s="13">
        <v>41978.760393518518</v>
      </c>
      <c r="V1775" s="13">
        <v>42023.760393518518</v>
      </c>
    </row>
    <row r="1776" spans="1:22" ht="29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>
        <f t="shared" si="167"/>
        <v>41930.218657407408</v>
      </c>
      <c r="T1776">
        <f t="shared" si="166"/>
        <v>41972.624305555553</v>
      </c>
      <c r="U1776" s="13">
        <v>41930.218657407408</v>
      </c>
      <c r="V1776" s="13">
        <v>41972.624305555553</v>
      </c>
    </row>
    <row r="1777" spans="1:22" ht="29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>
        <f t="shared" si="167"/>
        <v>41891.976388888892</v>
      </c>
      <c r="T1777">
        <f t="shared" si="166"/>
        <v>41936.976388888892</v>
      </c>
      <c r="U1777" s="13">
        <v>41891.976388888892</v>
      </c>
      <c r="V1777" s="13">
        <v>41936.976388888892</v>
      </c>
    </row>
    <row r="1778" spans="1:22" ht="29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>
        <f t="shared" si="167"/>
        <v>41905.95684027778</v>
      </c>
      <c r="T1778">
        <f t="shared" si="166"/>
        <v>41941.95684027778</v>
      </c>
      <c r="U1778" s="13">
        <v>41905.95684027778</v>
      </c>
      <c r="V1778" s="13">
        <v>41941.95684027778</v>
      </c>
    </row>
    <row r="1779" spans="1:22" ht="29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>
        <f t="shared" si="167"/>
        <v>42025.357094907406</v>
      </c>
      <c r="T1779">
        <f t="shared" si="166"/>
        <v>42055.357094907406</v>
      </c>
      <c r="U1779" s="13">
        <v>42025.357094907406</v>
      </c>
      <c r="V1779" s="13">
        <v>42055.357094907406</v>
      </c>
    </row>
    <row r="1780" spans="1:22" ht="29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>
        <f t="shared" si="167"/>
        <v>42045.863368055558</v>
      </c>
      <c r="T1780">
        <f t="shared" si="166"/>
        <v>42090.821701388893</v>
      </c>
      <c r="U1780" s="13">
        <v>42045.863368055558</v>
      </c>
      <c r="V1780" s="13">
        <v>42090.821701388893</v>
      </c>
    </row>
    <row r="1781" spans="1:22" ht="29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>
        <f t="shared" si="167"/>
        <v>42585.691898148143</v>
      </c>
      <c r="T1781">
        <f t="shared" si="166"/>
        <v>42615.691898148143</v>
      </c>
      <c r="U1781" s="13">
        <v>42585.691898148143</v>
      </c>
      <c r="V1781" s="13">
        <v>42615.691898148143</v>
      </c>
    </row>
    <row r="1782" spans="1:22" ht="29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>
        <f t="shared" si="167"/>
        <v>42493.600810185184</v>
      </c>
      <c r="T1782">
        <f t="shared" si="166"/>
        <v>42553.600810185184</v>
      </c>
      <c r="U1782" s="13">
        <v>42493.600810185184</v>
      </c>
      <c r="V1782" s="13">
        <v>42553.600810185184</v>
      </c>
    </row>
    <row r="1783" spans="1:22" ht="29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>
        <f t="shared" si="167"/>
        <v>42597.617418981477</v>
      </c>
      <c r="T1783">
        <f t="shared" si="166"/>
        <v>42628.617418981477</v>
      </c>
      <c r="U1783" s="13">
        <v>42597.617418981477</v>
      </c>
      <c r="V1783" s="13">
        <v>42628.617418981477</v>
      </c>
    </row>
    <row r="1784" spans="1:22" ht="29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>
        <f t="shared" si="167"/>
        <v>42388.575104166666</v>
      </c>
      <c r="T1784">
        <f t="shared" si="166"/>
        <v>42421.575104166666</v>
      </c>
      <c r="U1784" s="13">
        <v>42388.575104166666</v>
      </c>
      <c r="V1784" s="13">
        <v>42421.575104166666</v>
      </c>
    </row>
    <row r="1785" spans="1:22" ht="29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>
        <f t="shared" si="167"/>
        <v>42115.949976851851</v>
      </c>
      <c r="T1785">
        <f t="shared" si="166"/>
        <v>42145.949976851851</v>
      </c>
      <c r="U1785" s="13">
        <v>42115.949976851851</v>
      </c>
      <c r="V1785" s="13">
        <v>42145.949976851851</v>
      </c>
    </row>
    <row r="1786" spans="1:22" ht="29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>
        <f t="shared" si="167"/>
        <v>42003.655555555553</v>
      </c>
      <c r="T1786">
        <f t="shared" si="166"/>
        <v>42035.142361111109</v>
      </c>
      <c r="U1786" s="13">
        <v>42003.655555555553</v>
      </c>
      <c r="V1786" s="13">
        <v>42035.142361111109</v>
      </c>
    </row>
    <row r="1787" spans="1:22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>
        <f t="shared" si="167"/>
        <v>41897.134895833333</v>
      </c>
      <c r="T1787">
        <f t="shared" si="166"/>
        <v>41928</v>
      </c>
      <c r="U1787" s="13">
        <v>41897.134895833333</v>
      </c>
      <c r="V1787" s="13">
        <v>41928</v>
      </c>
    </row>
    <row r="1788" spans="1:22" ht="29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>
        <f t="shared" si="167"/>
        <v>41958.550659722227</v>
      </c>
      <c r="T1788">
        <f t="shared" si="166"/>
        <v>41988.550659722227</v>
      </c>
      <c r="U1788" s="13">
        <v>41958.550659722227</v>
      </c>
      <c r="V1788" s="13">
        <v>41988.550659722227</v>
      </c>
    </row>
    <row r="1789" spans="1:22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>
        <f t="shared" si="167"/>
        <v>42068.65552083333</v>
      </c>
      <c r="T1789">
        <f t="shared" si="166"/>
        <v>42098.613854166666</v>
      </c>
      <c r="U1789" s="13">
        <v>42068.65552083333</v>
      </c>
      <c r="V1789" s="13">
        <v>42098.613854166666</v>
      </c>
    </row>
    <row r="1790" spans="1:22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>
        <f t="shared" si="167"/>
        <v>41913.94840277778</v>
      </c>
      <c r="T1790">
        <f t="shared" si="166"/>
        <v>41943.94840277778</v>
      </c>
      <c r="U1790" s="13">
        <v>41913.94840277778</v>
      </c>
      <c r="V1790" s="13">
        <v>41943.94840277778</v>
      </c>
    </row>
    <row r="1791" spans="1:22" ht="29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>
        <f t="shared" si="167"/>
        <v>41956.250034722223</v>
      </c>
      <c r="T1791">
        <f t="shared" si="166"/>
        <v>42016.250034722223</v>
      </c>
      <c r="U1791" s="13">
        <v>41956.250034722223</v>
      </c>
      <c r="V1791" s="13">
        <v>42016.250034722223</v>
      </c>
    </row>
    <row r="1792" spans="1:22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>
        <f t="shared" si="167"/>
        <v>42010.674513888887</v>
      </c>
      <c r="T1792">
        <f t="shared" si="166"/>
        <v>42040.674513888887</v>
      </c>
      <c r="U1792" s="13">
        <v>42010.674513888887</v>
      </c>
      <c r="V1792" s="13">
        <v>42040.674513888887</v>
      </c>
    </row>
    <row r="1793" spans="1:22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>
        <f t="shared" si="167"/>
        <v>41973.740335648152</v>
      </c>
      <c r="T1793">
        <f t="shared" si="166"/>
        <v>42033.740335648152</v>
      </c>
      <c r="U1793" s="13">
        <v>41973.740335648152</v>
      </c>
      <c r="V1793" s="13">
        <v>42033.740335648152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>
        <f t="shared" si="167"/>
        <v>42189.031041666669</v>
      </c>
      <c r="T1794">
        <f t="shared" si="166"/>
        <v>42226.290972222225</v>
      </c>
      <c r="U1794" s="13">
        <v>42189.031041666669</v>
      </c>
      <c r="V1794" s="13">
        <v>42226.290972222225</v>
      </c>
    </row>
    <row r="1795" spans="1:22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>
        <f t="shared" si="167"/>
        <v>41940.891666666663</v>
      </c>
      <c r="T1795">
        <f t="shared" ref="T1795:T1858" si="172">DATE(1970,1,1)+(I1795/24/60/60)</f>
        <v>41970.933333333334</v>
      </c>
      <c r="U1795" s="13">
        <v>41940.891666666663</v>
      </c>
      <c r="V1795" s="13">
        <v>41970.933333333334</v>
      </c>
    </row>
    <row r="1796" spans="1:22" ht="29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>
        <f t="shared" ref="S1796:S1859" si="173">DATE(1970,1,1)+(J1796/24/60/60)</f>
        <v>42011.551180555558</v>
      </c>
      <c r="T1796">
        <f t="shared" si="172"/>
        <v>42046.551180555558</v>
      </c>
      <c r="U1796" s="13">
        <v>42011.551180555558</v>
      </c>
      <c r="V1796" s="13">
        <v>42046.551180555558</v>
      </c>
    </row>
    <row r="1797" spans="1:22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>
        <f t="shared" si="173"/>
        <v>42628.288668981477</v>
      </c>
      <c r="T1797">
        <f t="shared" si="172"/>
        <v>42657.666666666672</v>
      </c>
      <c r="U1797" s="13">
        <v>42628.288668981477</v>
      </c>
      <c r="V1797" s="13">
        <v>42657.666666666672</v>
      </c>
    </row>
    <row r="1798" spans="1:22" ht="29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>
        <f t="shared" si="173"/>
        <v>42515.439421296294</v>
      </c>
      <c r="T1798">
        <f t="shared" si="172"/>
        <v>42575.439421296294</v>
      </c>
      <c r="U1798" s="13">
        <v>42515.439421296294</v>
      </c>
      <c r="V1798" s="13">
        <v>42575.439421296294</v>
      </c>
    </row>
    <row r="1799" spans="1:22" ht="29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>
        <f t="shared" si="173"/>
        <v>42689.56931712963</v>
      </c>
      <c r="T1799">
        <f t="shared" si="172"/>
        <v>42719.56931712963</v>
      </c>
      <c r="U1799" s="13">
        <v>42689.56931712963</v>
      </c>
      <c r="V1799" s="13">
        <v>42719.56931712963</v>
      </c>
    </row>
    <row r="1800" spans="1:22" ht="29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>
        <f t="shared" si="173"/>
        <v>42344.32677083333</v>
      </c>
      <c r="T1800">
        <f t="shared" si="172"/>
        <v>42404.32677083333</v>
      </c>
      <c r="U1800" s="13">
        <v>42344.32677083333</v>
      </c>
      <c r="V1800" s="13">
        <v>42404.32677083333</v>
      </c>
    </row>
    <row r="1801" spans="1:22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>
        <f t="shared" si="173"/>
        <v>41934.842685185184</v>
      </c>
      <c r="T1801">
        <f t="shared" si="172"/>
        <v>41954.884351851855</v>
      </c>
      <c r="U1801" s="13">
        <v>41934.842685185184</v>
      </c>
      <c r="V1801" s="13">
        <v>41954.884351851855</v>
      </c>
    </row>
    <row r="1802" spans="1:22" ht="29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>
        <f t="shared" si="173"/>
        <v>42623.606134259258</v>
      </c>
      <c r="T1802">
        <f t="shared" si="172"/>
        <v>42653.606134259258</v>
      </c>
      <c r="U1802" s="13">
        <v>42623.606134259258</v>
      </c>
      <c r="V1802" s="13">
        <v>42653.606134259258</v>
      </c>
    </row>
    <row r="1803" spans="1:22" ht="29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>
        <f t="shared" si="173"/>
        <v>42321.660509259258</v>
      </c>
      <c r="T1803">
        <f t="shared" si="172"/>
        <v>42353.506944444445</v>
      </c>
      <c r="U1803" s="13">
        <v>42321.660509259258</v>
      </c>
      <c r="V1803" s="13">
        <v>42353.506944444445</v>
      </c>
    </row>
    <row r="1804" spans="1:22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>
        <f t="shared" si="173"/>
        <v>42159.472569444442</v>
      </c>
      <c r="T1804">
        <f t="shared" si="172"/>
        <v>42182.915972222225</v>
      </c>
      <c r="U1804" s="13">
        <v>42159.472569444442</v>
      </c>
      <c r="V1804" s="13">
        <v>42182.915972222225</v>
      </c>
    </row>
    <row r="1805" spans="1:22" ht="29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>
        <f t="shared" si="173"/>
        <v>42018.071550925924</v>
      </c>
      <c r="T1805">
        <f t="shared" si="172"/>
        <v>42049.071550925924</v>
      </c>
      <c r="U1805" s="13">
        <v>42018.071550925924</v>
      </c>
      <c r="V1805" s="13">
        <v>42049.071550925924</v>
      </c>
    </row>
    <row r="1806" spans="1:22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>
        <f t="shared" si="173"/>
        <v>42282.678287037037</v>
      </c>
      <c r="T1806">
        <f t="shared" si="172"/>
        <v>42322.719953703709</v>
      </c>
      <c r="U1806" s="13">
        <v>42282.678287037037</v>
      </c>
      <c r="V1806" s="13">
        <v>42322.719953703709</v>
      </c>
    </row>
    <row r="1807" spans="1:22" ht="29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>
        <f t="shared" si="173"/>
        <v>42247.803912037038</v>
      </c>
      <c r="T1807">
        <f t="shared" si="172"/>
        <v>42279.75</v>
      </c>
      <c r="U1807" s="13">
        <v>42247.803912037038</v>
      </c>
      <c r="V1807" s="13">
        <v>42279.75</v>
      </c>
    </row>
    <row r="1808" spans="1:22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>
        <f t="shared" si="173"/>
        <v>41877.638298611113</v>
      </c>
      <c r="T1808">
        <f t="shared" si="172"/>
        <v>41912.638298611113</v>
      </c>
      <c r="U1808" s="13">
        <v>41877.638298611113</v>
      </c>
      <c r="V1808" s="13">
        <v>41912.638298611113</v>
      </c>
    </row>
    <row r="1809" spans="1:22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>
        <f t="shared" si="173"/>
        <v>41880.068437499998</v>
      </c>
      <c r="T1809">
        <f t="shared" si="172"/>
        <v>41910.068437499998</v>
      </c>
      <c r="U1809" s="13">
        <v>41880.068437499998</v>
      </c>
      <c r="V1809" s="13">
        <v>41910.068437499998</v>
      </c>
    </row>
    <row r="1810" spans="1:22" ht="29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>
        <f t="shared" si="173"/>
        <v>42742.680902777778</v>
      </c>
      <c r="T1810">
        <f t="shared" si="172"/>
        <v>42777.680902777778</v>
      </c>
      <c r="U1810" s="13">
        <v>42742.680902777778</v>
      </c>
      <c r="V1810" s="13">
        <v>42777.680902777778</v>
      </c>
    </row>
    <row r="1811" spans="1:22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>
        <f t="shared" si="173"/>
        <v>42029.907858796294</v>
      </c>
      <c r="T1811">
        <f t="shared" si="172"/>
        <v>42064.907858796294</v>
      </c>
      <c r="U1811" s="13">
        <v>42029.907858796294</v>
      </c>
      <c r="V1811" s="13">
        <v>42064.907858796294</v>
      </c>
    </row>
    <row r="1812" spans="1:22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>
        <f t="shared" si="173"/>
        <v>41860.91002314815</v>
      </c>
      <c r="T1812">
        <f t="shared" si="172"/>
        <v>41872.91002314815</v>
      </c>
      <c r="U1812" s="13">
        <v>41860.91002314815</v>
      </c>
      <c r="V1812" s="13">
        <v>41872.91002314815</v>
      </c>
    </row>
    <row r="1813" spans="1:22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>
        <f t="shared" si="173"/>
        <v>41876.433680555558</v>
      </c>
      <c r="T1813">
        <f t="shared" si="172"/>
        <v>41936.166666666664</v>
      </c>
      <c r="U1813" s="13">
        <v>41876.433680555558</v>
      </c>
      <c r="V1813" s="13">
        <v>41936.166666666664</v>
      </c>
    </row>
    <row r="1814" spans="1:22" ht="29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>
        <f t="shared" si="173"/>
        <v>42524.318703703706</v>
      </c>
      <c r="T1814">
        <f t="shared" si="172"/>
        <v>42554.318703703706</v>
      </c>
      <c r="U1814" s="13">
        <v>42524.318703703706</v>
      </c>
      <c r="V1814" s="13">
        <v>42554.318703703706</v>
      </c>
    </row>
    <row r="1815" spans="1:22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>
        <f t="shared" si="173"/>
        <v>41829.889027777775</v>
      </c>
      <c r="T1815">
        <f t="shared" si="172"/>
        <v>41859.889027777775</v>
      </c>
      <c r="U1815" s="13">
        <v>41829.889027777775</v>
      </c>
      <c r="V1815" s="13">
        <v>41859.889027777775</v>
      </c>
    </row>
    <row r="1816" spans="1:22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>
        <f t="shared" si="173"/>
        <v>42033.314074074078</v>
      </c>
      <c r="T1816">
        <f t="shared" si="172"/>
        <v>42063.314074074078</v>
      </c>
      <c r="U1816" s="13">
        <v>42033.314074074078</v>
      </c>
      <c r="V1816" s="13">
        <v>42063.314074074078</v>
      </c>
    </row>
    <row r="1817" spans="1:22" ht="29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>
        <f t="shared" si="173"/>
        <v>42172.906678240739</v>
      </c>
      <c r="T1817">
        <f t="shared" si="172"/>
        <v>42186.906678240739</v>
      </c>
      <c r="U1817" s="13">
        <v>42172.906678240739</v>
      </c>
      <c r="V1817" s="13">
        <v>42186.906678240739</v>
      </c>
    </row>
    <row r="1818" spans="1:22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>
        <f t="shared" si="173"/>
        <v>42548.876192129625</v>
      </c>
      <c r="T1818">
        <f t="shared" si="172"/>
        <v>42576.791666666672</v>
      </c>
      <c r="U1818" s="13">
        <v>42548.876192129625</v>
      </c>
      <c r="V1818" s="13">
        <v>42576.791666666672</v>
      </c>
    </row>
    <row r="1819" spans="1:22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>
        <f t="shared" si="173"/>
        <v>42705.662118055552</v>
      </c>
      <c r="T1819">
        <f t="shared" si="172"/>
        <v>42765.290972222225</v>
      </c>
      <c r="U1819" s="13">
        <v>42705.662118055552</v>
      </c>
      <c r="V1819" s="13">
        <v>42765.290972222225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>
        <f t="shared" si="173"/>
        <v>42067.234375</v>
      </c>
      <c r="T1820">
        <f t="shared" si="172"/>
        <v>42097.192708333328</v>
      </c>
      <c r="U1820" s="13">
        <v>42067.234375</v>
      </c>
      <c r="V1820" s="13">
        <v>42097.192708333328</v>
      </c>
    </row>
    <row r="1821" spans="1:22" ht="29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>
        <f t="shared" si="173"/>
        <v>41820.752268518518</v>
      </c>
      <c r="T1821">
        <f t="shared" si="172"/>
        <v>41850.752268518518</v>
      </c>
      <c r="U1821" s="13">
        <v>41820.752268518518</v>
      </c>
      <c r="V1821" s="13">
        <v>41850.752268518518</v>
      </c>
    </row>
    <row r="1822" spans="1:22" ht="29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>
        <f t="shared" si="173"/>
        <v>42065.084374999999</v>
      </c>
      <c r="T1822">
        <f t="shared" si="172"/>
        <v>42095.042708333334</v>
      </c>
      <c r="U1822" s="13">
        <v>42065.084374999999</v>
      </c>
      <c r="V1822" s="13">
        <v>42095.042708333334</v>
      </c>
    </row>
    <row r="1823" spans="1:22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>
        <f t="shared" si="173"/>
        <v>40926.319062499999</v>
      </c>
      <c r="T1823">
        <f t="shared" si="172"/>
        <v>40971.319062499999</v>
      </c>
      <c r="U1823" s="13">
        <v>40926.319062499999</v>
      </c>
      <c r="V1823" s="13">
        <v>40971.319062499999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>
        <f t="shared" si="173"/>
        <v>41634.797013888892</v>
      </c>
      <c r="T1824">
        <f t="shared" si="172"/>
        <v>41670.792361111111</v>
      </c>
      <c r="U1824" s="13">
        <v>41634.797013888892</v>
      </c>
      <c r="V1824" s="13">
        <v>41670.792361111111</v>
      </c>
    </row>
    <row r="1825" spans="1:22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>
        <f t="shared" si="173"/>
        <v>41176.684907407405</v>
      </c>
      <c r="T1825">
        <f t="shared" si="172"/>
        <v>41206.684907407405</v>
      </c>
      <c r="U1825" s="13">
        <v>41176.684907407405</v>
      </c>
      <c r="V1825" s="13">
        <v>41206.684907407405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>
        <f t="shared" si="173"/>
        <v>41626.916284722218</v>
      </c>
      <c r="T1826">
        <f t="shared" si="172"/>
        <v>41647.088888888888</v>
      </c>
      <c r="U1826" s="13">
        <v>41626.916284722218</v>
      </c>
      <c r="V1826" s="13">
        <v>41647.088888888888</v>
      </c>
    </row>
    <row r="1827" spans="1:22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>
        <f t="shared" si="173"/>
        <v>41443.83452546296</v>
      </c>
      <c r="T1827">
        <f t="shared" si="172"/>
        <v>41466.83452546296</v>
      </c>
      <c r="U1827" s="13">
        <v>41443.83452546296</v>
      </c>
      <c r="V1827" s="13">
        <v>41466.83452546296</v>
      </c>
    </row>
    <row r="1828" spans="1:22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>
        <f t="shared" si="173"/>
        <v>41657.923807870371</v>
      </c>
      <c r="T1828">
        <f t="shared" si="172"/>
        <v>41687.923807870371</v>
      </c>
      <c r="U1828" s="13">
        <v>41657.923807870371</v>
      </c>
      <c r="V1828" s="13">
        <v>41687.923807870371</v>
      </c>
    </row>
    <row r="1829" spans="1:22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>
        <f t="shared" si="173"/>
        <v>40555.325937499998</v>
      </c>
      <c r="T1829">
        <f t="shared" si="172"/>
        <v>40605.325937499998</v>
      </c>
      <c r="U1829" s="13">
        <v>40555.325937499998</v>
      </c>
      <c r="V1829" s="13">
        <v>40605.325937499998</v>
      </c>
    </row>
    <row r="1830" spans="1:22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>
        <f t="shared" si="173"/>
        <v>41736.899652777778</v>
      </c>
      <c r="T1830">
        <f t="shared" si="172"/>
        <v>41768.916666666664</v>
      </c>
      <c r="U1830" s="13">
        <v>41736.899652777778</v>
      </c>
      <c r="V1830" s="13">
        <v>41768.916666666664</v>
      </c>
    </row>
    <row r="1831" spans="1:22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>
        <f t="shared" si="173"/>
        <v>40516.087627314817</v>
      </c>
      <c r="T1831">
        <f t="shared" si="172"/>
        <v>40564.916666666664</v>
      </c>
      <c r="U1831" s="13">
        <v>40516.087627314817</v>
      </c>
      <c r="V1831" s="13">
        <v>40564.916666666664</v>
      </c>
    </row>
    <row r="1832" spans="1:22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>
        <f t="shared" si="173"/>
        <v>41664.684108796297</v>
      </c>
      <c r="T1832">
        <f t="shared" si="172"/>
        <v>41694.684108796297</v>
      </c>
      <c r="U1832" s="13">
        <v>41664.684108796297</v>
      </c>
      <c r="V1832" s="13">
        <v>41694.684108796297</v>
      </c>
    </row>
    <row r="1833" spans="1:22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>
        <f t="shared" si="173"/>
        <v>41026.996099537035</v>
      </c>
      <c r="T1833">
        <f t="shared" si="172"/>
        <v>41041.996099537035</v>
      </c>
      <c r="U1833" s="13">
        <v>41026.996099537035</v>
      </c>
      <c r="V1833" s="13">
        <v>41041.996099537035</v>
      </c>
    </row>
    <row r="1834" spans="1:22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>
        <f t="shared" si="173"/>
        <v>40576.539664351847</v>
      </c>
      <c r="T1834">
        <f t="shared" si="172"/>
        <v>40606.539664351847</v>
      </c>
      <c r="U1834" s="13">
        <v>40576.539664351847</v>
      </c>
      <c r="V1834" s="13">
        <v>40606.539664351847</v>
      </c>
    </row>
    <row r="1835" spans="1:22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>
        <f t="shared" si="173"/>
        <v>41303.044016203705</v>
      </c>
      <c r="T1835">
        <f t="shared" si="172"/>
        <v>41335.332638888889</v>
      </c>
      <c r="U1835" s="13">
        <v>41303.044016203705</v>
      </c>
      <c r="V1835" s="13">
        <v>41335.332638888889</v>
      </c>
    </row>
    <row r="1836" spans="1:22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>
        <f t="shared" si="173"/>
        <v>41988.964062500003</v>
      </c>
      <c r="T1836">
        <f t="shared" si="172"/>
        <v>42028.964062500003</v>
      </c>
      <c r="U1836" s="13">
        <v>41988.964062500003</v>
      </c>
      <c r="V1836" s="13">
        <v>42028.964062500003</v>
      </c>
    </row>
    <row r="1837" spans="1:22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>
        <f t="shared" si="173"/>
        <v>42430.702210648145</v>
      </c>
      <c r="T1837">
        <f t="shared" si="172"/>
        <v>42460.660543981481</v>
      </c>
      <c r="U1837" s="13">
        <v>42430.702210648145</v>
      </c>
      <c r="V1837" s="13">
        <v>42460.660543981481</v>
      </c>
    </row>
    <row r="1838" spans="1:22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>
        <f t="shared" si="173"/>
        <v>41305.809363425928</v>
      </c>
      <c r="T1838">
        <f t="shared" si="172"/>
        <v>41322.809363425928</v>
      </c>
      <c r="U1838" s="13">
        <v>41305.809363425928</v>
      </c>
      <c r="V1838" s="13">
        <v>41322.809363425928</v>
      </c>
    </row>
    <row r="1839" spans="1:22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>
        <f t="shared" si="173"/>
        <v>40926.047858796293</v>
      </c>
      <c r="T1839">
        <f t="shared" si="172"/>
        <v>40986.006192129629</v>
      </c>
      <c r="U1839" s="13">
        <v>40926.047858796293</v>
      </c>
      <c r="V1839" s="13">
        <v>40986.006192129629</v>
      </c>
    </row>
    <row r="1840" spans="1:22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>
        <f t="shared" si="173"/>
        <v>40788.786539351851</v>
      </c>
      <c r="T1840">
        <f t="shared" si="172"/>
        <v>40817.125</v>
      </c>
      <c r="U1840" s="13">
        <v>40788.786539351851</v>
      </c>
      <c r="V1840" s="13">
        <v>40817.125</v>
      </c>
    </row>
    <row r="1841" spans="1:22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>
        <f t="shared" si="173"/>
        <v>42614.722013888888</v>
      </c>
      <c r="T1841">
        <f t="shared" si="172"/>
        <v>42644.722013888888</v>
      </c>
      <c r="U1841" s="13">
        <v>42614.722013888888</v>
      </c>
      <c r="V1841" s="13">
        <v>42644.722013888888</v>
      </c>
    </row>
    <row r="1842" spans="1:22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>
        <f t="shared" si="173"/>
        <v>41382.096180555556</v>
      </c>
      <c r="T1842">
        <f t="shared" si="172"/>
        <v>41401.207638888889</v>
      </c>
      <c r="U1842" s="13">
        <v>41382.096180555556</v>
      </c>
      <c r="V1842" s="13">
        <v>41401.207638888889</v>
      </c>
    </row>
    <row r="1843" spans="1:22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>
        <f t="shared" si="173"/>
        <v>41745.84542824074</v>
      </c>
      <c r="T1843">
        <f t="shared" si="172"/>
        <v>41779.207638888889</v>
      </c>
      <c r="U1843" s="13">
        <v>41745.84542824074</v>
      </c>
      <c r="V1843" s="13">
        <v>41779.207638888889</v>
      </c>
    </row>
    <row r="1844" spans="1:22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>
        <f t="shared" si="173"/>
        <v>42031.631724537037</v>
      </c>
      <c r="T1844">
        <f t="shared" si="172"/>
        <v>42065.249305555553</v>
      </c>
      <c r="U1844" s="13">
        <v>42031.631724537037</v>
      </c>
      <c r="V1844" s="13">
        <v>42065.249305555553</v>
      </c>
    </row>
    <row r="1845" spans="1:22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>
        <f t="shared" si="173"/>
        <v>40564.994837962964</v>
      </c>
      <c r="T1845">
        <f t="shared" si="172"/>
        <v>40594.994837962964</v>
      </c>
      <c r="U1845" s="13">
        <v>40564.994837962964</v>
      </c>
      <c r="V1845" s="13">
        <v>40594.994837962964</v>
      </c>
    </row>
    <row r="1846" spans="1:22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>
        <f t="shared" si="173"/>
        <v>40666.973541666666</v>
      </c>
      <c r="T1846">
        <f t="shared" si="172"/>
        <v>40705.125</v>
      </c>
      <c r="U1846" s="13">
        <v>40666.973541666666</v>
      </c>
      <c r="V1846" s="13">
        <v>40705.125</v>
      </c>
    </row>
    <row r="1847" spans="1:22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>
        <f t="shared" si="173"/>
        <v>42523.333310185189</v>
      </c>
      <c r="T1847">
        <f t="shared" si="172"/>
        <v>42538.204861111109</v>
      </c>
      <c r="U1847" s="13">
        <v>42523.333310185189</v>
      </c>
      <c r="V1847" s="13">
        <v>42538.204861111109</v>
      </c>
    </row>
    <row r="1848" spans="1:22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>
        <f t="shared" si="173"/>
        <v>41228.650196759263</v>
      </c>
      <c r="T1848">
        <f t="shared" si="172"/>
        <v>41258.650196759263</v>
      </c>
      <c r="U1848" s="13">
        <v>41228.650196759263</v>
      </c>
      <c r="V1848" s="13">
        <v>41258.650196759263</v>
      </c>
    </row>
    <row r="1849" spans="1:22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>
        <f t="shared" si="173"/>
        <v>42094.236481481479</v>
      </c>
      <c r="T1849">
        <f t="shared" si="172"/>
        <v>42115.236481481479</v>
      </c>
      <c r="U1849" s="13">
        <v>42094.236481481479</v>
      </c>
      <c r="V1849" s="13">
        <v>42115.236481481479</v>
      </c>
    </row>
    <row r="1850" spans="1:22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>
        <f t="shared" si="173"/>
        <v>40691.788055555553</v>
      </c>
      <c r="T1850">
        <f t="shared" si="172"/>
        <v>40755.290972222225</v>
      </c>
      <c r="U1850" s="13">
        <v>40691.788055555553</v>
      </c>
      <c r="V1850" s="13">
        <v>40755.290972222225</v>
      </c>
    </row>
    <row r="1851" spans="1:22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>
        <f t="shared" si="173"/>
        <v>41169.845590277779</v>
      </c>
      <c r="T1851">
        <f t="shared" si="172"/>
        <v>41199.845590277779</v>
      </c>
      <c r="U1851" s="13">
        <v>41169.845590277779</v>
      </c>
      <c r="V1851" s="13">
        <v>41199.845590277779</v>
      </c>
    </row>
    <row r="1852" spans="1:22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>
        <f t="shared" si="173"/>
        <v>41800.959490740737</v>
      </c>
      <c r="T1852">
        <f t="shared" si="172"/>
        <v>41830.959490740737</v>
      </c>
      <c r="U1852" s="13">
        <v>41800.959490740737</v>
      </c>
      <c r="V1852" s="13">
        <v>41830.959490740737</v>
      </c>
    </row>
    <row r="1853" spans="1:22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>
        <f t="shared" si="173"/>
        <v>41827.906689814816</v>
      </c>
      <c r="T1853">
        <f t="shared" si="172"/>
        <v>41848.041666666664</v>
      </c>
      <c r="U1853" s="13">
        <v>41827.906689814816</v>
      </c>
      <c r="V1853" s="13">
        <v>41848.041666666664</v>
      </c>
    </row>
    <row r="1854" spans="1:22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>
        <f t="shared" si="173"/>
        <v>42081.771435185183</v>
      </c>
      <c r="T1854">
        <f t="shared" si="172"/>
        <v>42119</v>
      </c>
      <c r="U1854" s="13">
        <v>42081.771435185183</v>
      </c>
      <c r="V1854" s="13">
        <v>42119</v>
      </c>
    </row>
    <row r="1855" spans="1:22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>
        <f t="shared" si="173"/>
        <v>41177.060381944444</v>
      </c>
      <c r="T1855">
        <f t="shared" si="172"/>
        <v>41227.102048611108</v>
      </c>
      <c r="U1855" s="13">
        <v>41177.060381944444</v>
      </c>
      <c r="V1855" s="13">
        <v>41227.102048611108</v>
      </c>
    </row>
    <row r="1856" spans="1:22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>
        <f t="shared" si="173"/>
        <v>41388.021261574075</v>
      </c>
      <c r="T1856">
        <f t="shared" si="172"/>
        <v>41418.021261574075</v>
      </c>
      <c r="U1856" s="13">
        <v>41388.021261574075</v>
      </c>
      <c r="V1856" s="13">
        <v>41418.021261574075</v>
      </c>
    </row>
    <row r="1857" spans="1:22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>
        <f t="shared" si="173"/>
        <v>41600.538657407407</v>
      </c>
      <c r="T1857">
        <f t="shared" si="172"/>
        <v>41645.538657407407</v>
      </c>
      <c r="U1857" s="13">
        <v>41600.538657407407</v>
      </c>
      <c r="V1857" s="13">
        <v>41645.538657407407</v>
      </c>
    </row>
    <row r="1858" spans="1:22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>
        <f t="shared" si="173"/>
        <v>41817.855000000003</v>
      </c>
      <c r="T1858">
        <f t="shared" si="172"/>
        <v>41838.855000000003</v>
      </c>
      <c r="U1858" s="13">
        <v>41817.855000000003</v>
      </c>
      <c r="V1858" s="13">
        <v>41838.855000000003</v>
      </c>
    </row>
    <row r="1859" spans="1:22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>
        <f t="shared" si="173"/>
        <v>41864.76866898148</v>
      </c>
      <c r="T1859">
        <f t="shared" ref="T1859:T1922" si="178">DATE(1970,1,1)+(I1859/24/60/60)</f>
        <v>41894.76866898148</v>
      </c>
      <c r="U1859" s="13">
        <v>41864.76866898148</v>
      </c>
      <c r="V1859" s="13">
        <v>41894.76866898148</v>
      </c>
    </row>
    <row r="1860" spans="1:22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>
        <f t="shared" ref="S1860:S1923" si="179">DATE(1970,1,1)+(J1860/24/60/60)</f>
        <v>40833.200474537036</v>
      </c>
      <c r="T1860">
        <f t="shared" si="178"/>
        <v>40893.242141203707</v>
      </c>
      <c r="U1860" s="13">
        <v>40833.200474537036</v>
      </c>
      <c r="V1860" s="13">
        <v>40893.242141203707</v>
      </c>
    </row>
    <row r="1861" spans="1:22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>
        <f t="shared" si="179"/>
        <v>40778.770011574074</v>
      </c>
      <c r="T1861">
        <f t="shared" si="178"/>
        <v>40808.770011574074</v>
      </c>
      <c r="U1861" s="13">
        <v>40778.770011574074</v>
      </c>
      <c r="V1861" s="13">
        <v>40808.770011574074</v>
      </c>
    </row>
    <row r="1862" spans="1:22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>
        <f t="shared" si="179"/>
        <v>41655.70930555556</v>
      </c>
      <c r="T1862">
        <f t="shared" si="178"/>
        <v>41676.70930555556</v>
      </c>
      <c r="U1862" s="13">
        <v>41655.70930555556</v>
      </c>
      <c r="V1862" s="13">
        <v>41676.70930555556</v>
      </c>
    </row>
    <row r="1863" spans="1:22" ht="29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>
        <f t="shared" si="179"/>
        <v>42000.30024305555</v>
      </c>
      <c r="T1863">
        <f t="shared" si="178"/>
        <v>42030.30024305555</v>
      </c>
      <c r="U1863" s="13">
        <v>42000.30024305555</v>
      </c>
      <c r="V1863" s="13">
        <v>42030.30024305555</v>
      </c>
    </row>
    <row r="1864" spans="1:22" ht="29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>
        <f t="shared" si="179"/>
        <v>42755.492754629624</v>
      </c>
      <c r="T1864">
        <f t="shared" si="178"/>
        <v>42802.3125</v>
      </c>
      <c r="U1864" s="13">
        <v>42755.492754629624</v>
      </c>
      <c r="V1864" s="13">
        <v>42802.3125</v>
      </c>
    </row>
    <row r="1865" spans="1:22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>
        <f t="shared" si="179"/>
        <v>41772.797280092593</v>
      </c>
      <c r="T1865">
        <f t="shared" si="178"/>
        <v>41802.797280092593</v>
      </c>
      <c r="U1865" s="13">
        <v>41772.797280092593</v>
      </c>
      <c r="V1865" s="13">
        <v>41802.797280092593</v>
      </c>
    </row>
    <row r="1866" spans="1:22" ht="2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>
        <f t="shared" si="179"/>
        <v>41733.716435185182</v>
      </c>
      <c r="T1866">
        <f t="shared" si="178"/>
        <v>41763.716435185182</v>
      </c>
      <c r="U1866" s="13">
        <v>41733.716435185182</v>
      </c>
      <c r="V1866" s="13">
        <v>41763.716435185182</v>
      </c>
    </row>
    <row r="1867" spans="1:22" ht="29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>
        <f t="shared" si="179"/>
        <v>42645.367442129631</v>
      </c>
      <c r="T1867">
        <f t="shared" si="178"/>
        <v>42680.409108796295</v>
      </c>
      <c r="U1867" s="13">
        <v>42645.367442129631</v>
      </c>
      <c r="V1867" s="13">
        <v>42680.409108796295</v>
      </c>
    </row>
    <row r="1868" spans="1:22" ht="29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>
        <f t="shared" si="179"/>
        <v>42742.246493055558</v>
      </c>
      <c r="T1868">
        <f t="shared" si="178"/>
        <v>42795.166666666672</v>
      </c>
      <c r="U1868" s="13">
        <v>42742.246493055558</v>
      </c>
      <c r="V1868" s="13">
        <v>42795.166666666672</v>
      </c>
    </row>
    <row r="1869" spans="1:22" ht="29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>
        <f t="shared" si="179"/>
        <v>42649.924907407403</v>
      </c>
      <c r="T1869">
        <f t="shared" si="178"/>
        <v>42679.924907407403</v>
      </c>
      <c r="U1869" s="13">
        <v>42649.924907407403</v>
      </c>
      <c r="V1869" s="13">
        <v>42679.924907407403</v>
      </c>
    </row>
    <row r="1870" spans="1:22" ht="29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>
        <f t="shared" si="179"/>
        <v>42328.779224537036</v>
      </c>
      <c r="T1870">
        <f t="shared" si="178"/>
        <v>42353.332638888889</v>
      </c>
      <c r="U1870" s="13">
        <v>42328.779224537036</v>
      </c>
      <c r="V1870" s="13">
        <v>42353.332638888889</v>
      </c>
    </row>
    <row r="1871" spans="1:22" ht="29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>
        <f t="shared" si="179"/>
        <v>42709.002881944441</v>
      </c>
      <c r="T1871">
        <f t="shared" si="178"/>
        <v>42739.002881944441</v>
      </c>
      <c r="U1871" s="13">
        <v>42709.002881944441</v>
      </c>
      <c r="V1871" s="13">
        <v>42739.002881944441</v>
      </c>
    </row>
    <row r="1872" spans="1:22" ht="29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>
        <f t="shared" si="179"/>
        <v>42371.355729166666</v>
      </c>
      <c r="T1872">
        <f t="shared" si="178"/>
        <v>42400.178472222222</v>
      </c>
      <c r="U1872" s="13">
        <v>42371.355729166666</v>
      </c>
      <c r="V1872" s="13">
        <v>42400.178472222222</v>
      </c>
    </row>
    <row r="1873" spans="1:22" ht="29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>
        <f t="shared" si="179"/>
        <v>41923.783576388887</v>
      </c>
      <c r="T1873">
        <f t="shared" si="178"/>
        <v>41963.825243055559</v>
      </c>
      <c r="U1873" s="13">
        <v>41923.783576388887</v>
      </c>
      <c r="V1873" s="13">
        <v>41963.825243055559</v>
      </c>
    </row>
    <row r="1874" spans="1:22" ht="29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>
        <f t="shared" si="179"/>
        <v>42155.129652777774</v>
      </c>
      <c r="T1874">
        <f t="shared" si="178"/>
        <v>42185.129652777774</v>
      </c>
      <c r="U1874" s="13">
        <v>42155.129652777774</v>
      </c>
      <c r="V1874" s="13">
        <v>42185.129652777774</v>
      </c>
    </row>
    <row r="1875" spans="1:22" ht="29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>
        <f t="shared" si="179"/>
        <v>42164.615856481483</v>
      </c>
      <c r="T1875">
        <f t="shared" si="178"/>
        <v>42193.697916666672</v>
      </c>
      <c r="U1875" s="13">
        <v>42164.615856481483</v>
      </c>
      <c r="V1875" s="13">
        <v>42193.697916666672</v>
      </c>
    </row>
    <row r="1876" spans="1:22" ht="29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>
        <f t="shared" si="179"/>
        <v>42529.969131944446</v>
      </c>
      <c r="T1876">
        <f t="shared" si="178"/>
        <v>42549.969131944446</v>
      </c>
      <c r="U1876" s="13">
        <v>42529.969131944446</v>
      </c>
      <c r="V1876" s="13">
        <v>42549.969131944446</v>
      </c>
    </row>
    <row r="1877" spans="1:22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>
        <f t="shared" si="179"/>
        <v>42528.899398148147</v>
      </c>
      <c r="T1877">
        <f t="shared" si="178"/>
        <v>42588.899398148147</v>
      </c>
      <c r="U1877" s="13">
        <v>42528.899398148147</v>
      </c>
      <c r="V1877" s="13">
        <v>42588.899398148147</v>
      </c>
    </row>
    <row r="1878" spans="1:22" ht="29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>
        <f t="shared" si="179"/>
        <v>41776.284780092596</v>
      </c>
      <c r="T1878">
        <f t="shared" si="178"/>
        <v>41806.284780092596</v>
      </c>
      <c r="U1878" s="13">
        <v>41776.284780092596</v>
      </c>
      <c r="V1878" s="13">
        <v>41806.284780092596</v>
      </c>
    </row>
    <row r="1879" spans="1:22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>
        <f t="shared" si="179"/>
        <v>42035.029224537036</v>
      </c>
      <c r="T1879">
        <f t="shared" si="178"/>
        <v>42064.029224537036</v>
      </c>
      <c r="U1879" s="13">
        <v>42035.029224537036</v>
      </c>
      <c r="V1879" s="13">
        <v>42064.029224537036</v>
      </c>
    </row>
    <row r="1880" spans="1:22" ht="29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>
        <f t="shared" si="179"/>
        <v>41773.008738425924</v>
      </c>
      <c r="T1880">
        <f t="shared" si="178"/>
        <v>41803.008738425924</v>
      </c>
      <c r="U1880" s="13">
        <v>41773.008738425924</v>
      </c>
      <c r="V1880" s="13">
        <v>41803.008738425924</v>
      </c>
    </row>
    <row r="1881" spans="1:22" ht="29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>
        <f t="shared" si="179"/>
        <v>42413.649641203709</v>
      </c>
      <c r="T1881">
        <f t="shared" si="178"/>
        <v>42443.607974537037</v>
      </c>
      <c r="U1881" s="13">
        <v>42413.649641203709</v>
      </c>
      <c r="V1881" s="13">
        <v>42443.607974537037</v>
      </c>
    </row>
    <row r="1882" spans="1:22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>
        <f t="shared" si="179"/>
        <v>42430.566898148143</v>
      </c>
      <c r="T1882">
        <f t="shared" si="178"/>
        <v>42459.525231481486</v>
      </c>
      <c r="U1882" s="13">
        <v>42430.566898148143</v>
      </c>
      <c r="V1882" s="13">
        <v>42459.525231481486</v>
      </c>
    </row>
    <row r="1883" spans="1:22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>
        <f t="shared" si="179"/>
        <v>42043.152650462958</v>
      </c>
      <c r="T1883">
        <f t="shared" si="178"/>
        <v>42073.110983796294</v>
      </c>
      <c r="U1883" s="13">
        <v>42043.152650462958</v>
      </c>
      <c r="V1883" s="13">
        <v>42073.110983796294</v>
      </c>
    </row>
    <row r="1884" spans="1:22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>
        <f t="shared" si="179"/>
        <v>41067.949212962965</v>
      </c>
      <c r="T1884">
        <f t="shared" si="178"/>
        <v>41100.991666666669</v>
      </c>
      <c r="U1884" s="13">
        <v>41067.949212962965</v>
      </c>
      <c r="V1884" s="13">
        <v>41100.991666666669</v>
      </c>
    </row>
    <row r="1885" spans="1:22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>
        <f t="shared" si="179"/>
        <v>40977.948009259257</v>
      </c>
      <c r="T1885">
        <f t="shared" si="178"/>
        <v>41007.906342592592</v>
      </c>
      <c r="U1885" s="13">
        <v>40977.948009259257</v>
      </c>
      <c r="V1885" s="13">
        <v>41007.906342592592</v>
      </c>
    </row>
    <row r="1886" spans="1:22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>
        <f t="shared" si="179"/>
        <v>41205.198321759264</v>
      </c>
      <c r="T1886">
        <f t="shared" si="178"/>
        <v>41240.5</v>
      </c>
      <c r="U1886" s="13">
        <v>41205.198321759264</v>
      </c>
      <c r="V1886" s="13">
        <v>41240.5</v>
      </c>
    </row>
    <row r="1887" spans="1:22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>
        <f t="shared" si="179"/>
        <v>41099.093865740739</v>
      </c>
      <c r="T1887">
        <f t="shared" si="178"/>
        <v>41131.916666666664</v>
      </c>
      <c r="U1887" s="13">
        <v>41099.093865740739</v>
      </c>
      <c r="V1887" s="13">
        <v>41131.916666666664</v>
      </c>
    </row>
    <row r="1888" spans="1:22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>
        <f t="shared" si="179"/>
        <v>41925.906689814816</v>
      </c>
      <c r="T1888">
        <f t="shared" si="178"/>
        <v>41955.948356481487</v>
      </c>
      <c r="U1888" s="13">
        <v>41925.906689814816</v>
      </c>
      <c r="V1888" s="13">
        <v>41955.948356481487</v>
      </c>
    </row>
    <row r="1889" spans="1:22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>
        <f t="shared" si="179"/>
        <v>42323.800138888888</v>
      </c>
      <c r="T1889">
        <f t="shared" si="178"/>
        <v>42341.895833333328</v>
      </c>
      <c r="U1889" s="13">
        <v>42323.800138888888</v>
      </c>
      <c r="V1889" s="13">
        <v>42341.895833333328</v>
      </c>
    </row>
    <row r="1890" spans="1:22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>
        <f t="shared" si="179"/>
        <v>40299.239953703705</v>
      </c>
      <c r="T1890">
        <f t="shared" si="178"/>
        <v>40330.207638888889</v>
      </c>
      <c r="U1890" s="13">
        <v>40299.239953703705</v>
      </c>
      <c r="V1890" s="13">
        <v>40330.207638888889</v>
      </c>
    </row>
    <row r="1891" spans="1:22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>
        <f t="shared" si="179"/>
        <v>41299.793356481481</v>
      </c>
      <c r="T1891">
        <f t="shared" si="178"/>
        <v>41344.751689814817</v>
      </c>
      <c r="U1891" s="13">
        <v>41299.793356481481</v>
      </c>
      <c r="V1891" s="13">
        <v>41344.751689814817</v>
      </c>
    </row>
    <row r="1892" spans="1:22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>
        <f t="shared" si="179"/>
        <v>41228.786203703705</v>
      </c>
      <c r="T1892">
        <f t="shared" si="178"/>
        <v>41258.786203703705</v>
      </c>
      <c r="U1892" s="13">
        <v>41228.786203703705</v>
      </c>
      <c r="V1892" s="13">
        <v>41258.786203703705</v>
      </c>
    </row>
    <row r="1893" spans="1:22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>
        <f t="shared" si="179"/>
        <v>40335.798078703701</v>
      </c>
      <c r="T1893">
        <f t="shared" si="178"/>
        <v>40381.25</v>
      </c>
      <c r="U1893" s="13">
        <v>40335.798078703701</v>
      </c>
      <c r="V1893" s="13">
        <v>40381.25</v>
      </c>
    </row>
    <row r="1894" spans="1:22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>
        <f t="shared" si="179"/>
        <v>40671.637511574074</v>
      </c>
      <c r="T1894">
        <f t="shared" si="178"/>
        <v>40701.637511574074</v>
      </c>
      <c r="U1894" s="13">
        <v>40671.637511574074</v>
      </c>
      <c r="V1894" s="13">
        <v>40701.637511574074</v>
      </c>
    </row>
    <row r="1895" spans="1:22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>
        <f t="shared" si="179"/>
        <v>40632.94195601852</v>
      </c>
      <c r="T1895">
        <f t="shared" si="178"/>
        <v>40649.165972222225</v>
      </c>
      <c r="U1895" s="13">
        <v>40632.94195601852</v>
      </c>
      <c r="V1895" s="13">
        <v>40649.165972222225</v>
      </c>
    </row>
    <row r="1896" spans="1:22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>
        <f t="shared" si="179"/>
        <v>40920.90489583333</v>
      </c>
      <c r="T1896">
        <f t="shared" si="178"/>
        <v>40951.90489583333</v>
      </c>
      <c r="U1896" s="13">
        <v>40920.90489583333</v>
      </c>
      <c r="V1896" s="13">
        <v>40951.90489583333</v>
      </c>
    </row>
    <row r="1897" spans="1:22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>
        <f t="shared" si="179"/>
        <v>42267.746782407412</v>
      </c>
      <c r="T1897">
        <f t="shared" si="178"/>
        <v>42297.746782407412</v>
      </c>
      <c r="U1897" s="13">
        <v>42267.746782407412</v>
      </c>
      <c r="V1897" s="13">
        <v>42297.746782407412</v>
      </c>
    </row>
    <row r="1898" spans="1:22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>
        <f t="shared" si="179"/>
        <v>40981.710243055553</v>
      </c>
      <c r="T1898">
        <f t="shared" si="178"/>
        <v>41011.710243055553</v>
      </c>
      <c r="U1898" s="13">
        <v>40981.710243055553</v>
      </c>
      <c r="V1898" s="13">
        <v>41011.710243055553</v>
      </c>
    </row>
    <row r="1899" spans="1:22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>
        <f t="shared" si="179"/>
        <v>41680.583402777775</v>
      </c>
      <c r="T1899">
        <f t="shared" si="178"/>
        <v>41702.875</v>
      </c>
      <c r="U1899" s="13">
        <v>41680.583402777775</v>
      </c>
      <c r="V1899" s="13">
        <v>41702.875</v>
      </c>
    </row>
    <row r="1900" spans="1:22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>
        <f t="shared" si="179"/>
        <v>42366.192974537043</v>
      </c>
      <c r="T1900">
        <f t="shared" si="178"/>
        <v>42401.75</v>
      </c>
      <c r="U1900" s="13">
        <v>42366.192974537043</v>
      </c>
      <c r="V1900" s="13">
        <v>42401.75</v>
      </c>
    </row>
    <row r="1901" spans="1:22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>
        <f t="shared" si="179"/>
        <v>42058.941736111112</v>
      </c>
      <c r="T1901">
        <f t="shared" si="178"/>
        <v>42088.90006944444</v>
      </c>
      <c r="U1901" s="13">
        <v>42058.941736111112</v>
      </c>
      <c r="V1901" s="13">
        <v>42088.90006944444</v>
      </c>
    </row>
    <row r="1902" spans="1:22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>
        <f t="shared" si="179"/>
        <v>41160.871886574074</v>
      </c>
      <c r="T1902">
        <f t="shared" si="178"/>
        <v>41188.415972222225</v>
      </c>
      <c r="U1902" s="13">
        <v>41160.871886574074</v>
      </c>
      <c r="V1902" s="13">
        <v>41188.415972222225</v>
      </c>
    </row>
    <row r="1903" spans="1:22" ht="29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>
        <f t="shared" si="179"/>
        <v>42116.54315972222</v>
      </c>
      <c r="T1903">
        <f t="shared" si="178"/>
        <v>42146.541666666672</v>
      </c>
      <c r="U1903" s="13">
        <v>42116.54315972222</v>
      </c>
      <c r="V1903" s="13">
        <v>42146.541666666672</v>
      </c>
    </row>
    <row r="1904" spans="1:22" ht="29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>
        <f t="shared" si="179"/>
        <v>42037.789895833339</v>
      </c>
      <c r="T1904">
        <f t="shared" si="178"/>
        <v>42067.789895833339</v>
      </c>
      <c r="U1904" s="13">
        <v>42037.789895833339</v>
      </c>
      <c r="V1904" s="13">
        <v>42067.789895833339</v>
      </c>
    </row>
    <row r="1905" spans="1:22" ht="29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>
        <f t="shared" si="179"/>
        <v>42702.770729166667</v>
      </c>
      <c r="T1905">
        <f t="shared" si="178"/>
        <v>42762.770729166667</v>
      </c>
      <c r="U1905" s="13">
        <v>42702.770729166667</v>
      </c>
      <c r="V1905" s="13">
        <v>42762.770729166667</v>
      </c>
    </row>
    <row r="1906" spans="1:22" ht="29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>
        <f t="shared" si="179"/>
        <v>42326.685428240744</v>
      </c>
      <c r="T1906">
        <f t="shared" si="178"/>
        <v>42371.685428240744</v>
      </c>
      <c r="U1906" s="13">
        <v>42326.685428240744</v>
      </c>
      <c r="V1906" s="13">
        <v>42371.685428240744</v>
      </c>
    </row>
    <row r="1907" spans="1:22" ht="29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>
        <f t="shared" si="179"/>
        <v>41859.925856481481</v>
      </c>
      <c r="T1907">
        <f t="shared" si="178"/>
        <v>41889.925856481481</v>
      </c>
      <c r="U1907" s="13">
        <v>41859.925856481481</v>
      </c>
      <c r="V1907" s="13">
        <v>41889.925856481481</v>
      </c>
    </row>
    <row r="1908" spans="1:22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>
        <f t="shared" si="179"/>
        <v>42514.671099537038</v>
      </c>
      <c r="T1908">
        <f t="shared" si="178"/>
        <v>42544.671099537038</v>
      </c>
      <c r="U1908" s="13">
        <v>42514.671099537038</v>
      </c>
      <c r="V1908" s="13">
        <v>42544.671099537038</v>
      </c>
    </row>
    <row r="1909" spans="1:22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>
        <f t="shared" si="179"/>
        <v>41767.587094907409</v>
      </c>
      <c r="T1909">
        <f t="shared" si="178"/>
        <v>41782.587094907409</v>
      </c>
      <c r="U1909" s="13">
        <v>41767.587094907409</v>
      </c>
      <c r="V1909" s="13">
        <v>41782.587094907409</v>
      </c>
    </row>
    <row r="1910" spans="1:22" ht="29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>
        <f t="shared" si="179"/>
        <v>42703.917824074073</v>
      </c>
      <c r="T1910">
        <f t="shared" si="178"/>
        <v>42733.917824074073</v>
      </c>
      <c r="U1910" s="13">
        <v>42703.917824074073</v>
      </c>
      <c r="V1910" s="13">
        <v>42733.917824074073</v>
      </c>
    </row>
    <row r="1911" spans="1:22" ht="29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>
        <f t="shared" si="179"/>
        <v>41905.429155092592</v>
      </c>
      <c r="T1911">
        <f t="shared" si="178"/>
        <v>41935.429155092592</v>
      </c>
      <c r="U1911" s="13">
        <v>41905.429155092592</v>
      </c>
      <c r="V1911" s="13">
        <v>41935.429155092592</v>
      </c>
    </row>
    <row r="1912" spans="1:22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>
        <f t="shared" si="179"/>
        <v>42264.963159722218</v>
      </c>
      <c r="T1912">
        <f t="shared" si="178"/>
        <v>42308.947916666672</v>
      </c>
      <c r="U1912" s="13">
        <v>42264.963159722218</v>
      </c>
      <c r="V1912" s="13">
        <v>42308.947916666672</v>
      </c>
    </row>
    <row r="1913" spans="1:22" ht="29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>
        <f t="shared" si="179"/>
        <v>41830.033958333333</v>
      </c>
      <c r="T1913">
        <f t="shared" si="178"/>
        <v>41860.033958333333</v>
      </c>
      <c r="U1913" s="13">
        <v>41830.033958333333</v>
      </c>
      <c r="V1913" s="13">
        <v>41860.033958333333</v>
      </c>
    </row>
    <row r="1914" spans="1:22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>
        <f t="shared" si="179"/>
        <v>42129.226388888885</v>
      </c>
      <c r="T1914">
        <f t="shared" si="178"/>
        <v>42159.226388888885</v>
      </c>
      <c r="U1914" s="13">
        <v>42129.226388888885</v>
      </c>
      <c r="V1914" s="13">
        <v>42159.226388888885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>
        <f t="shared" si="179"/>
        <v>41890.511319444442</v>
      </c>
      <c r="T1915">
        <f t="shared" si="178"/>
        <v>41920.511319444442</v>
      </c>
      <c r="U1915" s="13">
        <v>41890.511319444442</v>
      </c>
      <c r="V1915" s="13">
        <v>41920.511319444442</v>
      </c>
    </row>
    <row r="1916" spans="1:22" ht="29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>
        <f t="shared" si="179"/>
        <v>41929.174456018518</v>
      </c>
      <c r="T1916">
        <f t="shared" si="178"/>
        <v>41944.165972222225</v>
      </c>
      <c r="U1916" s="13">
        <v>41929.174456018518</v>
      </c>
      <c r="V1916" s="13">
        <v>41944.165972222225</v>
      </c>
    </row>
    <row r="1917" spans="1:22" ht="29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>
        <f t="shared" si="179"/>
        <v>41864.04886574074</v>
      </c>
      <c r="T1917">
        <f t="shared" si="178"/>
        <v>41884.04886574074</v>
      </c>
      <c r="U1917" s="13">
        <v>41864.04886574074</v>
      </c>
      <c r="V1917" s="13">
        <v>41884.04886574074</v>
      </c>
    </row>
    <row r="1918" spans="1:22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>
        <f t="shared" si="179"/>
        <v>42656.717303240745</v>
      </c>
      <c r="T1918">
        <f t="shared" si="178"/>
        <v>42681.758969907401</v>
      </c>
      <c r="U1918" s="13">
        <v>42656.717303240745</v>
      </c>
      <c r="V1918" s="13">
        <v>42681.758969907401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>
        <f t="shared" si="179"/>
        <v>42746.270057870373</v>
      </c>
      <c r="T1919">
        <f t="shared" si="178"/>
        <v>42776.270057870373</v>
      </c>
      <c r="U1919" s="13">
        <v>42746.270057870373</v>
      </c>
      <c r="V1919" s="13">
        <v>42776.270057870373</v>
      </c>
    </row>
    <row r="1920" spans="1:22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>
        <f t="shared" si="179"/>
        <v>41828.789942129632</v>
      </c>
      <c r="T1920">
        <f t="shared" si="178"/>
        <v>41863.789942129632</v>
      </c>
      <c r="U1920" s="13">
        <v>41828.789942129632</v>
      </c>
      <c r="V1920" s="13">
        <v>41863.789942129632</v>
      </c>
    </row>
    <row r="1921" spans="1:22" ht="29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>
        <f t="shared" si="179"/>
        <v>42113.875567129624</v>
      </c>
      <c r="T1921">
        <f t="shared" si="178"/>
        <v>42143.875567129624</v>
      </c>
      <c r="U1921" s="13">
        <v>42113.875567129624</v>
      </c>
      <c r="V1921" s="13">
        <v>42143.875567129624</v>
      </c>
    </row>
    <row r="1922" spans="1:22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>
        <f t="shared" si="179"/>
        <v>42270.875706018516</v>
      </c>
      <c r="T1922">
        <f t="shared" si="178"/>
        <v>42298.958333333328</v>
      </c>
      <c r="U1922" s="13">
        <v>42270.875706018516</v>
      </c>
      <c r="V1922" s="13">
        <v>42298.958333333328</v>
      </c>
    </row>
    <row r="1923" spans="1:22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>
        <f t="shared" si="179"/>
        <v>41074.221562499995</v>
      </c>
      <c r="T1923">
        <f t="shared" ref="T1923:T1986" si="184">DATE(1970,1,1)+(I1923/24/60/60)</f>
        <v>41104.221562499995</v>
      </c>
      <c r="U1923" s="13">
        <v>41074.221562499995</v>
      </c>
      <c r="V1923" s="13">
        <v>41104.221562499995</v>
      </c>
    </row>
    <row r="1924" spans="1:22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>
        <f t="shared" ref="S1924:S1987" si="185">DATE(1970,1,1)+(J1924/24/60/60)</f>
        <v>41590.255868055552</v>
      </c>
      <c r="T1924">
        <f t="shared" si="184"/>
        <v>41620.255868055552</v>
      </c>
      <c r="U1924" s="13">
        <v>41590.255868055552</v>
      </c>
      <c r="V1924" s="13">
        <v>41620.255868055552</v>
      </c>
    </row>
    <row r="1925" spans="1:22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>
        <f t="shared" si="185"/>
        <v>40772.848750000005</v>
      </c>
      <c r="T1925">
        <f t="shared" si="184"/>
        <v>40813.207638888889</v>
      </c>
      <c r="U1925" s="13">
        <v>40772.848750000005</v>
      </c>
      <c r="V1925" s="13">
        <v>40813.207638888889</v>
      </c>
    </row>
    <row r="1926" spans="1:22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>
        <f t="shared" si="185"/>
        <v>41626.761053240742</v>
      </c>
      <c r="T1926">
        <f t="shared" si="184"/>
        <v>41654.814583333333</v>
      </c>
      <c r="U1926" s="13">
        <v>41626.761053240742</v>
      </c>
      <c r="V1926" s="13">
        <v>41654.814583333333</v>
      </c>
    </row>
    <row r="1927" spans="1:22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>
        <f t="shared" si="185"/>
        <v>41535.90148148148</v>
      </c>
      <c r="T1927">
        <f t="shared" si="184"/>
        <v>41558</v>
      </c>
      <c r="U1927" s="13">
        <v>41535.90148148148</v>
      </c>
      <c r="V1927" s="13">
        <v>41558</v>
      </c>
    </row>
    <row r="1928" spans="1:22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>
        <f t="shared" si="185"/>
        <v>40456.954351851848</v>
      </c>
      <c r="T1928">
        <f t="shared" si="184"/>
        <v>40484.018055555556</v>
      </c>
      <c r="U1928" s="13">
        <v>40456.954351851848</v>
      </c>
      <c r="V1928" s="13">
        <v>40484.018055555556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>
        <f t="shared" si="185"/>
        <v>40960.861562500002</v>
      </c>
      <c r="T1929">
        <f t="shared" si="184"/>
        <v>40976.207638888889</v>
      </c>
      <c r="U1929" s="13">
        <v>40960.861562500002</v>
      </c>
      <c r="V1929" s="13">
        <v>40976.207638888889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>
        <f t="shared" si="185"/>
        <v>41371.6480787037</v>
      </c>
      <c r="T1930">
        <f t="shared" si="184"/>
        <v>41401.6480787037</v>
      </c>
      <c r="U1930" s="13">
        <v>41371.6480787037</v>
      </c>
      <c r="V1930" s="13">
        <v>41401.6480787037</v>
      </c>
    </row>
    <row r="1931" spans="1:22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>
        <f t="shared" si="185"/>
        <v>40687.021597222221</v>
      </c>
      <c r="T1931">
        <f t="shared" si="184"/>
        <v>40729.021597222221</v>
      </c>
      <c r="U1931" s="13">
        <v>40687.021597222221</v>
      </c>
      <c r="V1931" s="13">
        <v>40729.021597222221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>
        <f t="shared" si="185"/>
        <v>41402.558819444443</v>
      </c>
      <c r="T1932">
        <f t="shared" si="184"/>
        <v>41462.558819444443</v>
      </c>
      <c r="U1932" s="13">
        <v>41402.558819444443</v>
      </c>
      <c r="V1932" s="13">
        <v>41462.558819444443</v>
      </c>
    </row>
    <row r="1933" spans="1:22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>
        <f t="shared" si="185"/>
        <v>41037.892465277779</v>
      </c>
      <c r="T1933">
        <f t="shared" si="184"/>
        <v>41051.145833333336</v>
      </c>
      <c r="U1933" s="13">
        <v>41037.892465277779</v>
      </c>
      <c r="V1933" s="13">
        <v>41051.145833333336</v>
      </c>
    </row>
    <row r="1934" spans="1:22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>
        <f t="shared" si="185"/>
        <v>40911.809872685182</v>
      </c>
      <c r="T1934">
        <f t="shared" si="184"/>
        <v>40932.809872685182</v>
      </c>
      <c r="U1934" s="13">
        <v>40911.809872685182</v>
      </c>
      <c r="V1934" s="13">
        <v>40932.809872685182</v>
      </c>
    </row>
    <row r="1935" spans="1:22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>
        <f t="shared" si="185"/>
        <v>41879.130868055552</v>
      </c>
      <c r="T1935">
        <f t="shared" si="184"/>
        <v>41909.130868055552</v>
      </c>
      <c r="U1935" s="13">
        <v>41879.130868055552</v>
      </c>
      <c r="V1935" s="13">
        <v>41909.130868055552</v>
      </c>
    </row>
    <row r="1936" spans="1:22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>
        <f t="shared" si="185"/>
        <v>40865.867141203707</v>
      </c>
      <c r="T1936">
        <f t="shared" si="184"/>
        <v>40902.208333333336</v>
      </c>
      <c r="U1936" s="13">
        <v>40865.867141203707</v>
      </c>
      <c r="V1936" s="13">
        <v>40902.208333333336</v>
      </c>
    </row>
    <row r="1937" spans="1:22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>
        <f t="shared" si="185"/>
        <v>41773.932534722218</v>
      </c>
      <c r="T1937">
        <f t="shared" si="184"/>
        <v>41811.207638888889</v>
      </c>
      <c r="U1937" s="13">
        <v>41773.932534722218</v>
      </c>
      <c r="V1937" s="13">
        <v>41811.207638888889</v>
      </c>
    </row>
    <row r="1938" spans="1:22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>
        <f t="shared" si="185"/>
        <v>40852.889699074076</v>
      </c>
      <c r="T1938">
        <f t="shared" si="184"/>
        <v>40883.249305555553</v>
      </c>
      <c r="U1938" s="13">
        <v>40852.889699074076</v>
      </c>
      <c r="V1938" s="13">
        <v>40883.249305555553</v>
      </c>
    </row>
    <row r="1939" spans="1:22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>
        <f t="shared" si="185"/>
        <v>41059.118993055556</v>
      </c>
      <c r="T1939">
        <f t="shared" si="184"/>
        <v>41075.165972222225</v>
      </c>
      <c r="U1939" s="13">
        <v>41059.118993055556</v>
      </c>
      <c r="V1939" s="13">
        <v>41075.165972222225</v>
      </c>
    </row>
    <row r="1940" spans="1:22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>
        <f t="shared" si="185"/>
        <v>41426.259618055556</v>
      </c>
      <c r="T1940">
        <f t="shared" si="184"/>
        <v>41457.208333333336</v>
      </c>
      <c r="U1940" s="13">
        <v>41426.259618055556</v>
      </c>
      <c r="V1940" s="13">
        <v>41457.208333333336</v>
      </c>
    </row>
    <row r="1941" spans="1:22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>
        <f t="shared" si="185"/>
        <v>41313.985046296293</v>
      </c>
      <c r="T1941">
        <f t="shared" si="184"/>
        <v>41343.943379629629</v>
      </c>
      <c r="U1941" s="13">
        <v>41313.985046296293</v>
      </c>
      <c r="V1941" s="13">
        <v>41343.943379629629</v>
      </c>
    </row>
    <row r="1942" spans="1:22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>
        <f t="shared" si="185"/>
        <v>40670.507326388892</v>
      </c>
      <c r="T1942">
        <f t="shared" si="184"/>
        <v>40709.165972222225</v>
      </c>
      <c r="U1942" s="13">
        <v>40670.507326388892</v>
      </c>
      <c r="V1942" s="13">
        <v>40709.165972222225</v>
      </c>
    </row>
    <row r="1943" spans="1:22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>
        <f t="shared" si="185"/>
        <v>41744.290868055556</v>
      </c>
      <c r="T1943">
        <f t="shared" si="184"/>
        <v>41774.290868055556</v>
      </c>
      <c r="U1943" s="13">
        <v>41744.290868055556</v>
      </c>
      <c r="V1943" s="13">
        <v>41774.290868055556</v>
      </c>
    </row>
    <row r="1944" spans="1:22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>
        <f t="shared" si="185"/>
        <v>40638.828009259261</v>
      </c>
      <c r="T1944">
        <f t="shared" si="184"/>
        <v>40728.828009259261</v>
      </c>
      <c r="U1944" s="13">
        <v>40638.828009259261</v>
      </c>
      <c r="V1944" s="13">
        <v>40728.828009259261</v>
      </c>
    </row>
    <row r="1945" spans="1:22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>
        <f t="shared" si="185"/>
        <v>42548.269861111112</v>
      </c>
      <c r="T1945">
        <f t="shared" si="184"/>
        <v>42593.269861111112</v>
      </c>
      <c r="U1945" s="13">
        <v>42548.269861111112</v>
      </c>
      <c r="V1945" s="13">
        <v>42593.269861111112</v>
      </c>
    </row>
    <row r="1946" spans="1:22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>
        <f t="shared" si="185"/>
        <v>41730.584374999999</v>
      </c>
      <c r="T1946">
        <f t="shared" si="184"/>
        <v>41760.584374999999</v>
      </c>
      <c r="U1946" s="13">
        <v>41730.584374999999</v>
      </c>
      <c r="V1946" s="13">
        <v>41760.584374999999</v>
      </c>
    </row>
    <row r="1947" spans="1:22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>
        <f t="shared" si="185"/>
        <v>42157.251828703709</v>
      </c>
      <c r="T1947">
        <f t="shared" si="184"/>
        <v>42197.251828703709</v>
      </c>
      <c r="U1947" s="13">
        <v>42157.251828703709</v>
      </c>
      <c r="V1947" s="13">
        <v>42197.251828703709</v>
      </c>
    </row>
    <row r="1948" spans="1:22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>
        <f t="shared" si="185"/>
        <v>41689.150011574071</v>
      </c>
      <c r="T1948">
        <f t="shared" si="184"/>
        <v>41749.108344907407</v>
      </c>
      <c r="U1948" s="13">
        <v>41689.150011574071</v>
      </c>
      <c r="V1948" s="13">
        <v>41749.108344907407</v>
      </c>
    </row>
    <row r="1949" spans="1:22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>
        <f t="shared" si="185"/>
        <v>40102.918055555558</v>
      </c>
      <c r="T1949">
        <f t="shared" si="184"/>
        <v>40140.249305555553</v>
      </c>
      <c r="U1949" s="13">
        <v>40102.918055555558</v>
      </c>
      <c r="V1949" s="13">
        <v>40140.249305555553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>
        <f t="shared" si="185"/>
        <v>42473.604270833333</v>
      </c>
      <c r="T1950">
        <f t="shared" si="184"/>
        <v>42527.709722222222</v>
      </c>
      <c r="U1950" s="13">
        <v>42473.604270833333</v>
      </c>
      <c r="V1950" s="13">
        <v>42527.709722222222</v>
      </c>
    </row>
    <row r="1951" spans="1:22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>
        <f t="shared" si="185"/>
        <v>41800.423043981486</v>
      </c>
      <c r="T1951">
        <f t="shared" si="184"/>
        <v>41830.423043981486</v>
      </c>
      <c r="U1951" s="13">
        <v>41800.423043981486</v>
      </c>
      <c r="V1951" s="13">
        <v>41830.423043981486</v>
      </c>
    </row>
    <row r="1952" spans="1:22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>
        <f t="shared" si="185"/>
        <v>40624.181400462963</v>
      </c>
      <c r="T1952">
        <f t="shared" si="184"/>
        <v>40655.181400462963</v>
      </c>
      <c r="U1952" s="13">
        <v>40624.181400462963</v>
      </c>
      <c r="V1952" s="13">
        <v>40655.181400462963</v>
      </c>
    </row>
    <row r="1953" spans="1:22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>
        <f t="shared" si="185"/>
        <v>42651.420567129629</v>
      </c>
      <c r="T1953">
        <f t="shared" si="184"/>
        <v>42681.462233796294</v>
      </c>
      <c r="U1953" s="13">
        <v>42651.420567129629</v>
      </c>
      <c r="V1953" s="13">
        <v>42681.462233796294</v>
      </c>
    </row>
    <row r="1954" spans="1:22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>
        <f t="shared" si="185"/>
        <v>41526.60665509259</v>
      </c>
      <c r="T1954">
        <f t="shared" si="184"/>
        <v>41563.60665509259</v>
      </c>
      <c r="U1954" s="13">
        <v>41526.60665509259</v>
      </c>
      <c r="V1954" s="13">
        <v>41563.60665509259</v>
      </c>
    </row>
    <row r="1955" spans="1:22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>
        <f t="shared" si="185"/>
        <v>40941.199826388889</v>
      </c>
      <c r="T1955">
        <f t="shared" si="184"/>
        <v>40970.125</v>
      </c>
      <c r="U1955" s="13">
        <v>40941.199826388889</v>
      </c>
      <c r="V1955" s="13">
        <v>40970.125</v>
      </c>
    </row>
    <row r="1956" spans="1:22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>
        <f t="shared" si="185"/>
        <v>42394.580740740741</v>
      </c>
      <c r="T1956">
        <f t="shared" si="184"/>
        <v>42441.208333333328</v>
      </c>
      <c r="U1956" s="13">
        <v>42394.580740740741</v>
      </c>
      <c r="V1956" s="13">
        <v>42441.208333333328</v>
      </c>
    </row>
    <row r="1957" spans="1:22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>
        <f t="shared" si="185"/>
        <v>41020.271770833337</v>
      </c>
      <c r="T1957">
        <f t="shared" si="184"/>
        <v>41052.791666666664</v>
      </c>
      <c r="U1957" s="13">
        <v>41020.271770833337</v>
      </c>
      <c r="V1957" s="13">
        <v>41052.791666666664</v>
      </c>
    </row>
    <row r="1958" spans="1:22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>
        <f t="shared" si="185"/>
        <v>42067.923668981486</v>
      </c>
      <c r="T1958">
        <f t="shared" si="184"/>
        <v>42112.882002314815</v>
      </c>
      <c r="U1958" s="13">
        <v>42067.923668981486</v>
      </c>
      <c r="V1958" s="13">
        <v>42112.882002314815</v>
      </c>
    </row>
    <row r="1959" spans="1:22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>
        <f t="shared" si="185"/>
        <v>41179.098530092597</v>
      </c>
      <c r="T1959">
        <f t="shared" si="184"/>
        <v>41209.098530092597</v>
      </c>
      <c r="U1959" s="13">
        <v>41179.098530092597</v>
      </c>
      <c r="V1959" s="13">
        <v>41209.098530092597</v>
      </c>
    </row>
    <row r="1960" spans="1:22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>
        <f t="shared" si="185"/>
        <v>41326.987974537042</v>
      </c>
      <c r="T1960">
        <f t="shared" si="184"/>
        <v>41356.94630787037</v>
      </c>
      <c r="U1960" s="13">
        <v>41326.987974537042</v>
      </c>
      <c r="V1960" s="13">
        <v>41356.94630787037</v>
      </c>
    </row>
    <row r="1961" spans="1:22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>
        <f t="shared" si="185"/>
        <v>41871.845601851848</v>
      </c>
      <c r="T1961">
        <f t="shared" si="184"/>
        <v>41913</v>
      </c>
      <c r="U1961" s="13">
        <v>41871.845601851848</v>
      </c>
      <c r="V1961" s="13">
        <v>41913</v>
      </c>
    </row>
    <row r="1962" spans="1:22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>
        <f t="shared" si="185"/>
        <v>41964.36274305555</v>
      </c>
      <c r="T1962">
        <f t="shared" si="184"/>
        <v>41994.36274305555</v>
      </c>
      <c r="U1962" s="13">
        <v>41964.36274305555</v>
      </c>
      <c r="V1962" s="13">
        <v>41994.36274305555</v>
      </c>
    </row>
    <row r="1963" spans="1:22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>
        <f t="shared" si="185"/>
        <v>41148.194641203707</v>
      </c>
      <c r="T1963">
        <f t="shared" si="184"/>
        <v>41188.165972222225</v>
      </c>
      <c r="U1963" s="13">
        <v>41148.194641203707</v>
      </c>
      <c r="V1963" s="13">
        <v>41188.165972222225</v>
      </c>
    </row>
    <row r="1964" spans="1:22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>
        <f t="shared" si="185"/>
        <v>41742.780509259261</v>
      </c>
      <c r="T1964">
        <f t="shared" si="184"/>
        <v>41772.780509259261</v>
      </c>
      <c r="U1964" s="13">
        <v>41742.780509259261</v>
      </c>
      <c r="V1964" s="13">
        <v>41772.780509259261</v>
      </c>
    </row>
    <row r="1965" spans="1:22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>
        <f t="shared" si="185"/>
        <v>41863.429791666669</v>
      </c>
      <c r="T1965">
        <f t="shared" si="184"/>
        <v>41898.429791666669</v>
      </c>
      <c r="U1965" s="13">
        <v>41863.429791666669</v>
      </c>
      <c r="V1965" s="13">
        <v>41898.429791666669</v>
      </c>
    </row>
    <row r="1966" spans="1:22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>
        <f t="shared" si="185"/>
        <v>42452.272824074069</v>
      </c>
      <c r="T1966">
        <f t="shared" si="184"/>
        <v>42482.272824074069</v>
      </c>
      <c r="U1966" s="13">
        <v>42452.272824074069</v>
      </c>
      <c r="V1966" s="13">
        <v>42482.272824074069</v>
      </c>
    </row>
    <row r="1967" spans="1:22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>
        <f t="shared" si="185"/>
        <v>40898.089236111111</v>
      </c>
      <c r="T1967">
        <f t="shared" si="184"/>
        <v>40920.041666666664</v>
      </c>
      <c r="U1967" s="13">
        <v>40898.089236111111</v>
      </c>
      <c r="V1967" s="13">
        <v>40920.041666666664</v>
      </c>
    </row>
    <row r="1968" spans="1:22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>
        <f t="shared" si="185"/>
        <v>41835.540486111109</v>
      </c>
      <c r="T1968">
        <f t="shared" si="184"/>
        <v>41865.540486111109</v>
      </c>
      <c r="U1968" s="13">
        <v>41835.540486111109</v>
      </c>
      <c r="V1968" s="13">
        <v>41865.540486111109</v>
      </c>
    </row>
    <row r="1969" spans="1:22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>
        <f t="shared" si="185"/>
        <v>41730.663530092592</v>
      </c>
      <c r="T1969">
        <f t="shared" si="184"/>
        <v>41760.663530092592</v>
      </c>
      <c r="U1969" s="13">
        <v>41730.663530092592</v>
      </c>
      <c r="V1969" s="13">
        <v>41760.663530092592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>
        <f t="shared" si="185"/>
        <v>42676.586979166663</v>
      </c>
      <c r="T1970">
        <f t="shared" si="184"/>
        <v>42707.628645833334</v>
      </c>
      <c r="U1970" s="13">
        <v>42676.586979166663</v>
      </c>
      <c r="V1970" s="13">
        <v>42707.628645833334</v>
      </c>
    </row>
    <row r="1971" spans="1:22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>
        <f t="shared" si="185"/>
        <v>42557.792453703703</v>
      </c>
      <c r="T1971">
        <f t="shared" si="184"/>
        <v>42587.792453703703</v>
      </c>
      <c r="U1971" s="13">
        <v>42557.792453703703</v>
      </c>
      <c r="V1971" s="13">
        <v>42587.792453703703</v>
      </c>
    </row>
    <row r="1972" spans="1:22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>
        <f t="shared" si="185"/>
        <v>41324.193298611113</v>
      </c>
      <c r="T1972">
        <f t="shared" si="184"/>
        <v>41384.151631944442</v>
      </c>
      <c r="U1972" s="13">
        <v>41324.193298611113</v>
      </c>
      <c r="V1972" s="13">
        <v>41384.151631944442</v>
      </c>
    </row>
    <row r="1973" spans="1:22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>
        <f t="shared" si="185"/>
        <v>41561.500706018516</v>
      </c>
      <c r="T1973">
        <f t="shared" si="184"/>
        <v>41593.166666666664</v>
      </c>
      <c r="U1973" s="13">
        <v>41561.500706018516</v>
      </c>
      <c r="V1973" s="13">
        <v>41593.166666666664</v>
      </c>
    </row>
    <row r="1974" spans="1:22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>
        <f t="shared" si="185"/>
        <v>41201.012083333335</v>
      </c>
      <c r="T1974">
        <f t="shared" si="184"/>
        <v>41231.053749999999</v>
      </c>
      <c r="U1974" s="13">
        <v>41201.012083333335</v>
      </c>
      <c r="V1974" s="13">
        <v>41231.053749999999</v>
      </c>
    </row>
    <row r="1975" spans="1:22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>
        <f t="shared" si="185"/>
        <v>42549.722962962958</v>
      </c>
      <c r="T1975">
        <f t="shared" si="184"/>
        <v>42588.291666666672</v>
      </c>
      <c r="U1975" s="13">
        <v>42549.722962962958</v>
      </c>
      <c r="V1975" s="13">
        <v>42588.291666666672</v>
      </c>
    </row>
    <row r="1976" spans="1:22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>
        <f t="shared" si="185"/>
        <v>41445.334131944444</v>
      </c>
      <c r="T1976">
        <f t="shared" si="184"/>
        <v>41505.334131944444</v>
      </c>
      <c r="U1976" s="13">
        <v>41445.334131944444</v>
      </c>
      <c r="V1976" s="13">
        <v>41505.334131944444</v>
      </c>
    </row>
    <row r="1977" spans="1:22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>
        <f t="shared" si="185"/>
        <v>41313.755219907405</v>
      </c>
      <c r="T1977">
        <f t="shared" si="184"/>
        <v>41343.755219907405</v>
      </c>
      <c r="U1977" s="13">
        <v>41313.755219907405</v>
      </c>
      <c r="V1977" s="13">
        <v>41343.755219907405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>
        <f t="shared" si="185"/>
        <v>41438.899594907409</v>
      </c>
      <c r="T1978">
        <f t="shared" si="184"/>
        <v>41468.899594907409</v>
      </c>
      <c r="U1978" s="13">
        <v>41438.899594907409</v>
      </c>
      <c r="V1978" s="13">
        <v>41468.899594907409</v>
      </c>
    </row>
    <row r="1979" spans="1:22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>
        <f t="shared" si="185"/>
        <v>42311.216898148152</v>
      </c>
      <c r="T1979">
        <f t="shared" si="184"/>
        <v>42357.332638888889</v>
      </c>
      <c r="U1979" s="13">
        <v>42311.216898148152</v>
      </c>
      <c r="V1979" s="13">
        <v>42357.332638888889</v>
      </c>
    </row>
    <row r="1980" spans="1:22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>
        <f t="shared" si="185"/>
        <v>41039.225601851853</v>
      </c>
      <c r="T1980">
        <f t="shared" si="184"/>
        <v>41072.291666666664</v>
      </c>
      <c r="U1980" s="13">
        <v>41039.225601851853</v>
      </c>
      <c r="V1980" s="13">
        <v>41072.291666666664</v>
      </c>
    </row>
    <row r="1981" spans="1:22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>
        <f t="shared" si="185"/>
        <v>42290.460023148145</v>
      </c>
      <c r="T1981">
        <f t="shared" si="184"/>
        <v>42327.207638888889</v>
      </c>
      <c r="U1981" s="13">
        <v>42290.460023148145</v>
      </c>
      <c r="V1981" s="13">
        <v>42327.207638888889</v>
      </c>
    </row>
    <row r="1982" spans="1:22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>
        <f t="shared" si="185"/>
        <v>42423.542384259257</v>
      </c>
      <c r="T1982">
        <f t="shared" si="184"/>
        <v>42463.500717592593</v>
      </c>
      <c r="U1982" s="13">
        <v>42423.542384259257</v>
      </c>
      <c r="V1982" s="13">
        <v>42463.500717592593</v>
      </c>
    </row>
    <row r="1983" spans="1:22" ht="29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>
        <f t="shared" si="185"/>
        <v>41799.725289351853</v>
      </c>
      <c r="T1983">
        <f t="shared" si="184"/>
        <v>41829.725289351853</v>
      </c>
      <c r="U1983" s="13">
        <v>41799.725289351853</v>
      </c>
      <c r="V1983" s="13">
        <v>41829.725289351853</v>
      </c>
    </row>
    <row r="1984" spans="1:22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>
        <f t="shared" si="185"/>
        <v>42678.586655092593</v>
      </c>
      <c r="T1984">
        <f t="shared" si="184"/>
        <v>42708.628321759257</v>
      </c>
      <c r="U1984" s="13">
        <v>42678.586655092593</v>
      </c>
      <c r="V1984" s="13">
        <v>42708.628321759257</v>
      </c>
    </row>
    <row r="1985" spans="1:22" ht="29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>
        <f t="shared" si="185"/>
        <v>42593.011782407411</v>
      </c>
      <c r="T1985">
        <f t="shared" si="184"/>
        <v>42615.291666666672</v>
      </c>
      <c r="U1985" s="13">
        <v>42593.011782407411</v>
      </c>
      <c r="V1985" s="13">
        <v>42615.291666666672</v>
      </c>
    </row>
    <row r="1986" spans="1:22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>
        <f t="shared" si="185"/>
        <v>41913.790289351848</v>
      </c>
      <c r="T1986">
        <f t="shared" si="184"/>
        <v>41973.831956018519</v>
      </c>
      <c r="U1986" s="13">
        <v>41913.790289351848</v>
      </c>
      <c r="V1986" s="13">
        <v>41973.831956018519</v>
      </c>
    </row>
    <row r="1987" spans="1:22" ht="29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>
        <f t="shared" si="185"/>
        <v>42555.698738425926</v>
      </c>
      <c r="T1987">
        <f t="shared" ref="T1987:T2050" si="190">DATE(1970,1,1)+(I1987/24/60/60)</f>
        <v>42584.958333333328</v>
      </c>
      <c r="U1987" s="13">
        <v>42555.698738425926</v>
      </c>
      <c r="V1987" s="13">
        <v>42584.958333333328</v>
      </c>
    </row>
    <row r="1988" spans="1:22" ht="29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>
        <f t="shared" ref="S1988:S2051" si="191">DATE(1970,1,1)+(J1988/24/60/60)</f>
        <v>42413.433831018519</v>
      </c>
      <c r="T1988">
        <f t="shared" si="190"/>
        <v>42443.392164351855</v>
      </c>
      <c r="U1988" s="13">
        <v>42413.433831018519</v>
      </c>
      <c r="V1988" s="13">
        <v>42443.392164351855</v>
      </c>
    </row>
    <row r="1989" spans="1:22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>
        <f t="shared" si="191"/>
        <v>42034.639768518522</v>
      </c>
      <c r="T1989">
        <f t="shared" si="190"/>
        <v>42064.639768518522</v>
      </c>
      <c r="U1989" s="13">
        <v>42034.639768518522</v>
      </c>
      <c r="V1989" s="13">
        <v>42064.639768518522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>
        <f t="shared" si="191"/>
        <v>42206.763217592597</v>
      </c>
      <c r="T1990">
        <f t="shared" si="190"/>
        <v>42236.763217592597</v>
      </c>
      <c r="U1990" s="13">
        <v>42206.763217592597</v>
      </c>
      <c r="V1990" s="13">
        <v>42236.763217592597</v>
      </c>
    </row>
    <row r="1991" spans="1:22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>
        <f t="shared" si="191"/>
        <v>42685.680648148147</v>
      </c>
      <c r="T1991">
        <f t="shared" si="190"/>
        <v>42715.680648148147</v>
      </c>
      <c r="U1991" s="13">
        <v>42685.680648148147</v>
      </c>
      <c r="V1991" s="13">
        <v>42715.680648148147</v>
      </c>
    </row>
    <row r="1992" spans="1:22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>
        <f t="shared" si="191"/>
        <v>42398.195972222224</v>
      </c>
      <c r="T1992">
        <f t="shared" si="190"/>
        <v>42413.195972222224</v>
      </c>
      <c r="U1992" s="13">
        <v>42398.195972222224</v>
      </c>
      <c r="V1992" s="13">
        <v>42413.195972222224</v>
      </c>
    </row>
    <row r="1993" spans="1:22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>
        <f t="shared" si="191"/>
        <v>42167.89335648148</v>
      </c>
      <c r="T1993">
        <f t="shared" si="190"/>
        <v>42188.89335648148</v>
      </c>
      <c r="U1993" s="13">
        <v>42167.89335648148</v>
      </c>
      <c r="V1993" s="13">
        <v>42188.89335648148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>
        <f t="shared" si="191"/>
        <v>42023.143414351849</v>
      </c>
      <c r="T1994">
        <f t="shared" si="190"/>
        <v>42053.143414351849</v>
      </c>
      <c r="U1994" s="13">
        <v>42023.143414351849</v>
      </c>
      <c r="V1994" s="13">
        <v>42053.143414351849</v>
      </c>
    </row>
    <row r="1995" spans="1:22" ht="29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>
        <f t="shared" si="191"/>
        <v>42329.58839120371</v>
      </c>
      <c r="T1995">
        <f t="shared" si="190"/>
        <v>42359.58839120371</v>
      </c>
      <c r="U1995" s="13">
        <v>42329.58839120371</v>
      </c>
      <c r="V1995" s="13">
        <v>42359.58839120371</v>
      </c>
    </row>
    <row r="1996" spans="1:22" ht="29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>
        <f t="shared" si="191"/>
        <v>42651.006273148145</v>
      </c>
      <c r="T1996">
        <f t="shared" si="190"/>
        <v>42711.047939814816</v>
      </c>
      <c r="U1996" s="13">
        <v>42651.006273148145</v>
      </c>
      <c r="V1996" s="13">
        <v>42711.047939814816</v>
      </c>
    </row>
    <row r="1997" spans="1:22" ht="29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>
        <f t="shared" si="191"/>
        <v>42181.902037037042</v>
      </c>
      <c r="T1997">
        <f t="shared" si="190"/>
        <v>42201.902037037042</v>
      </c>
      <c r="U1997" s="13">
        <v>42181.902037037042</v>
      </c>
      <c r="V1997" s="13">
        <v>42201.902037037042</v>
      </c>
    </row>
    <row r="1998" spans="1:22" ht="29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>
        <f t="shared" si="191"/>
        <v>41800.819571759261</v>
      </c>
      <c r="T1998">
        <f t="shared" si="190"/>
        <v>41830.819571759261</v>
      </c>
      <c r="U1998" s="13">
        <v>41800.819571759261</v>
      </c>
      <c r="V1998" s="13">
        <v>41830.819571759261</v>
      </c>
    </row>
    <row r="1999" spans="1:22" ht="29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>
        <f t="shared" si="191"/>
        <v>41847.930694444447</v>
      </c>
      <c r="T1999">
        <f t="shared" si="190"/>
        <v>41877.930694444447</v>
      </c>
      <c r="U1999" s="13">
        <v>41847.930694444447</v>
      </c>
      <c r="V1999" s="13">
        <v>41877.930694444447</v>
      </c>
    </row>
    <row r="2000" spans="1:22" ht="29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>
        <f t="shared" si="191"/>
        <v>41807.118495370371</v>
      </c>
      <c r="T2000">
        <f t="shared" si="190"/>
        <v>41852.118495370371</v>
      </c>
      <c r="U2000" s="13">
        <v>41807.118495370371</v>
      </c>
      <c r="V2000" s="13">
        <v>41852.118495370371</v>
      </c>
    </row>
    <row r="2001" spans="1:22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>
        <f t="shared" si="191"/>
        <v>41926.482731481483</v>
      </c>
      <c r="T2001">
        <f t="shared" si="190"/>
        <v>41956.524398148147</v>
      </c>
      <c r="U2001" s="13">
        <v>41926.482731481483</v>
      </c>
      <c r="V2001" s="13">
        <v>41956.524398148147</v>
      </c>
    </row>
    <row r="2002" spans="1:22" ht="29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>
        <f t="shared" si="191"/>
        <v>42345.951539351852</v>
      </c>
      <c r="T2002">
        <f t="shared" si="190"/>
        <v>42375.951539351852</v>
      </c>
      <c r="U2002" s="13">
        <v>42345.951539351852</v>
      </c>
      <c r="V2002" s="13">
        <v>42375.951539351852</v>
      </c>
    </row>
    <row r="2003" spans="1:22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>
        <f t="shared" si="191"/>
        <v>42136.209675925929</v>
      </c>
      <c r="T2003">
        <f t="shared" si="190"/>
        <v>42167.833333333328</v>
      </c>
      <c r="U2003" s="13">
        <v>42136.209675925929</v>
      </c>
      <c r="V2003" s="13">
        <v>42167.833333333328</v>
      </c>
    </row>
    <row r="2004" spans="1:22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>
        <f t="shared" si="191"/>
        <v>42728.71230324074</v>
      </c>
      <c r="T2004">
        <f t="shared" si="190"/>
        <v>42758.71230324074</v>
      </c>
      <c r="U2004" s="13">
        <v>42728.71230324074</v>
      </c>
      <c r="V2004" s="13">
        <v>42758.71230324074</v>
      </c>
    </row>
    <row r="2005" spans="1:22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>
        <f t="shared" si="191"/>
        <v>40347.125601851847</v>
      </c>
      <c r="T2005">
        <f t="shared" si="190"/>
        <v>40361.958333333336</v>
      </c>
      <c r="U2005" s="13">
        <v>40347.125601851847</v>
      </c>
      <c r="V2005" s="13">
        <v>40361.958333333336</v>
      </c>
    </row>
    <row r="2006" spans="1:22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>
        <f t="shared" si="191"/>
        <v>41800.604895833334</v>
      </c>
      <c r="T2006">
        <f t="shared" si="190"/>
        <v>41830.604895833334</v>
      </c>
      <c r="U2006" s="13">
        <v>41800.604895833334</v>
      </c>
      <c r="V2006" s="13">
        <v>41830.604895833334</v>
      </c>
    </row>
    <row r="2007" spans="1:22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>
        <f t="shared" si="191"/>
        <v>41535.812708333331</v>
      </c>
      <c r="T2007">
        <f t="shared" si="190"/>
        <v>41563.165972222225</v>
      </c>
      <c r="U2007" s="13">
        <v>41535.812708333331</v>
      </c>
      <c r="V2007" s="13">
        <v>41563.165972222225</v>
      </c>
    </row>
    <row r="2008" spans="1:22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>
        <f t="shared" si="191"/>
        <v>41941.500520833331</v>
      </c>
      <c r="T2008">
        <f t="shared" si="190"/>
        <v>41976.542187500003</v>
      </c>
      <c r="U2008" s="13">
        <v>41941.500520833331</v>
      </c>
      <c r="V2008" s="13">
        <v>41976.542187500003</v>
      </c>
    </row>
    <row r="2009" spans="1:22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>
        <f t="shared" si="191"/>
        <v>40347.837800925925</v>
      </c>
      <c r="T2009">
        <f t="shared" si="190"/>
        <v>40414.166666666664</v>
      </c>
      <c r="U2009" s="13">
        <v>40347.837800925925</v>
      </c>
      <c r="V2009" s="13">
        <v>40414.166666666664</v>
      </c>
    </row>
    <row r="2010" spans="1:22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>
        <f t="shared" si="191"/>
        <v>40761.604421296295</v>
      </c>
      <c r="T2010">
        <f t="shared" si="190"/>
        <v>40805.604421296295</v>
      </c>
      <c r="U2010" s="13">
        <v>40761.604421296295</v>
      </c>
      <c r="V2010" s="13">
        <v>40805.604421296295</v>
      </c>
    </row>
    <row r="2011" spans="1:22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>
        <f t="shared" si="191"/>
        <v>42661.323414351849</v>
      </c>
      <c r="T2011">
        <f t="shared" si="190"/>
        <v>42697.365081018521</v>
      </c>
      <c r="U2011" s="13">
        <v>42661.323414351849</v>
      </c>
      <c r="V2011" s="13">
        <v>42697.365081018521</v>
      </c>
    </row>
    <row r="2012" spans="1:22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>
        <f t="shared" si="191"/>
        <v>42570.996423611112</v>
      </c>
      <c r="T2012">
        <f t="shared" si="190"/>
        <v>42600.996423611112</v>
      </c>
      <c r="U2012" s="13">
        <v>42570.996423611112</v>
      </c>
      <c r="V2012" s="13">
        <v>42600.996423611112</v>
      </c>
    </row>
    <row r="2013" spans="1:22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>
        <f t="shared" si="191"/>
        <v>42347.358483796299</v>
      </c>
      <c r="T2013">
        <f t="shared" si="190"/>
        <v>42380.958333333328</v>
      </c>
      <c r="U2013" s="13">
        <v>42347.358483796299</v>
      </c>
      <c r="V2013" s="13">
        <v>42380.958333333328</v>
      </c>
    </row>
    <row r="2014" spans="1:22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>
        <f t="shared" si="191"/>
        <v>42010.822233796294</v>
      </c>
      <c r="T2014">
        <f t="shared" si="190"/>
        <v>42040.822233796294</v>
      </c>
      <c r="U2014" s="13">
        <v>42010.822233796294</v>
      </c>
      <c r="V2014" s="13">
        <v>42040.822233796294</v>
      </c>
    </row>
    <row r="2015" spans="1:22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>
        <f t="shared" si="191"/>
        <v>42499.960810185185</v>
      </c>
      <c r="T2015">
        <f t="shared" si="190"/>
        <v>42559.960810185185</v>
      </c>
      <c r="U2015" s="13">
        <v>42499.960810185185</v>
      </c>
      <c r="V2015" s="13">
        <v>42559.960810185185</v>
      </c>
    </row>
    <row r="2016" spans="1:22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>
        <f t="shared" si="191"/>
        <v>41324.214571759258</v>
      </c>
      <c r="T2016">
        <f t="shared" si="190"/>
        <v>41358.172905092593</v>
      </c>
      <c r="U2016" s="13">
        <v>41324.214571759258</v>
      </c>
      <c r="V2016" s="13">
        <v>41358.172905092593</v>
      </c>
    </row>
    <row r="2017" spans="1:22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>
        <f t="shared" si="191"/>
        <v>40765.876886574071</v>
      </c>
      <c r="T2017">
        <f t="shared" si="190"/>
        <v>40795.876886574071</v>
      </c>
      <c r="U2017" s="13">
        <v>40765.876886574071</v>
      </c>
      <c r="V2017" s="13">
        <v>40795.876886574071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>
        <f t="shared" si="191"/>
        <v>41312.88077546296</v>
      </c>
      <c r="T2018">
        <f t="shared" si="190"/>
        <v>41342.88077546296</v>
      </c>
      <c r="U2018" s="13">
        <v>41312.88077546296</v>
      </c>
      <c r="V2018" s="13">
        <v>41342.88077546296</v>
      </c>
    </row>
    <row r="2019" spans="1:22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>
        <f t="shared" si="191"/>
        <v>40961.057349537034</v>
      </c>
      <c r="T2019">
        <f t="shared" si="190"/>
        <v>40992.166666666664</v>
      </c>
      <c r="U2019" s="13">
        <v>40961.057349537034</v>
      </c>
      <c r="V2019" s="13">
        <v>40992.166666666664</v>
      </c>
    </row>
    <row r="2020" spans="1:22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>
        <f t="shared" si="191"/>
        <v>42199.365844907406</v>
      </c>
      <c r="T2020">
        <f t="shared" si="190"/>
        <v>42229.365844907406</v>
      </c>
      <c r="U2020" s="13">
        <v>42199.365844907406</v>
      </c>
      <c r="V2020" s="13">
        <v>42229.365844907406</v>
      </c>
    </row>
    <row r="2021" spans="1:22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>
        <f t="shared" si="191"/>
        <v>42605.70857638889</v>
      </c>
      <c r="T2021">
        <f t="shared" si="190"/>
        <v>42635.70857638889</v>
      </c>
      <c r="U2021" s="13">
        <v>42605.70857638889</v>
      </c>
      <c r="V2021" s="13">
        <v>42635.70857638889</v>
      </c>
    </row>
    <row r="2022" spans="1:22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>
        <f t="shared" si="191"/>
        <v>41737.097500000003</v>
      </c>
      <c r="T2022">
        <f t="shared" si="190"/>
        <v>41773.961111111108</v>
      </c>
      <c r="U2022" s="13">
        <v>41737.097500000003</v>
      </c>
      <c r="V2022" s="13">
        <v>41773.961111111108</v>
      </c>
    </row>
    <row r="2023" spans="1:22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>
        <f t="shared" si="191"/>
        <v>41861.070567129631</v>
      </c>
      <c r="T2023">
        <f t="shared" si="190"/>
        <v>41906.070567129631</v>
      </c>
      <c r="U2023" s="13">
        <v>41861.070567129631</v>
      </c>
      <c r="V2023" s="13">
        <v>41906.070567129631</v>
      </c>
    </row>
    <row r="2024" spans="1:22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>
        <f t="shared" si="191"/>
        <v>42502.569120370375</v>
      </c>
      <c r="T2024">
        <f t="shared" si="190"/>
        <v>42532.569120370375</v>
      </c>
      <c r="U2024" s="13">
        <v>42502.569120370375</v>
      </c>
      <c r="V2024" s="13">
        <v>42532.569120370375</v>
      </c>
    </row>
    <row r="2025" spans="1:22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>
        <f t="shared" si="191"/>
        <v>42136.420752314814</v>
      </c>
      <c r="T2025">
        <f t="shared" si="190"/>
        <v>42166.420752314814</v>
      </c>
      <c r="U2025" s="13">
        <v>42136.420752314814</v>
      </c>
      <c r="V2025" s="13">
        <v>42166.420752314814</v>
      </c>
    </row>
    <row r="2026" spans="1:22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>
        <f t="shared" si="191"/>
        <v>41099.966944444444</v>
      </c>
      <c r="T2026">
        <f t="shared" si="190"/>
        <v>41134.125</v>
      </c>
      <c r="U2026" s="13">
        <v>41099.966944444444</v>
      </c>
      <c r="V2026" s="13">
        <v>41134.125</v>
      </c>
    </row>
    <row r="2027" spans="1:22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>
        <f t="shared" si="191"/>
        <v>42136.184560185182</v>
      </c>
      <c r="T2027">
        <f t="shared" si="190"/>
        <v>42166.184560185182</v>
      </c>
      <c r="U2027" s="13">
        <v>42136.184560185182</v>
      </c>
      <c r="V2027" s="13">
        <v>42166.184560185182</v>
      </c>
    </row>
    <row r="2028" spans="1:22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>
        <f t="shared" si="191"/>
        <v>41704.735937500001</v>
      </c>
      <c r="T2028">
        <f t="shared" si="190"/>
        <v>41750.165972222225</v>
      </c>
      <c r="U2028" s="13">
        <v>41704.735937500001</v>
      </c>
      <c r="V2028" s="13">
        <v>41750.165972222225</v>
      </c>
    </row>
    <row r="2029" spans="1:22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>
        <f t="shared" si="191"/>
        <v>42048.813877314817</v>
      </c>
      <c r="T2029">
        <f t="shared" si="190"/>
        <v>42093.772210648152</v>
      </c>
      <c r="U2029" s="13">
        <v>42048.813877314817</v>
      </c>
      <c r="V2029" s="13">
        <v>42093.772210648152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>
        <f t="shared" si="191"/>
        <v>40215.919050925928</v>
      </c>
      <c r="T2030">
        <f t="shared" si="190"/>
        <v>40252.913194444445</v>
      </c>
      <c r="U2030" s="13">
        <v>40215.919050925928</v>
      </c>
      <c r="V2030" s="13">
        <v>40252.913194444445</v>
      </c>
    </row>
    <row r="2031" spans="1:22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>
        <f t="shared" si="191"/>
        <v>41848.021770833337</v>
      </c>
      <c r="T2031">
        <f t="shared" si="190"/>
        <v>41878.021770833337</v>
      </c>
      <c r="U2031" s="13">
        <v>41848.021770833337</v>
      </c>
      <c r="V2031" s="13">
        <v>41878.021770833337</v>
      </c>
    </row>
    <row r="2032" spans="1:22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>
        <f t="shared" si="191"/>
        <v>41212.996481481481</v>
      </c>
      <c r="T2032">
        <f t="shared" si="190"/>
        <v>41242.996481481481</v>
      </c>
      <c r="U2032" s="13">
        <v>41212.996481481481</v>
      </c>
      <c r="V2032" s="13">
        <v>41242.996481481481</v>
      </c>
    </row>
    <row r="2033" spans="1:22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>
        <f t="shared" si="191"/>
        <v>41975.329317129625</v>
      </c>
      <c r="T2033">
        <f t="shared" si="190"/>
        <v>42013.041666666672</v>
      </c>
      <c r="U2033" s="13">
        <v>41975.329317129625</v>
      </c>
      <c r="V2033" s="13">
        <v>42013.041666666672</v>
      </c>
    </row>
    <row r="2034" spans="1:22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>
        <f t="shared" si="191"/>
        <v>42689.565671296295</v>
      </c>
      <c r="T2034">
        <f t="shared" si="190"/>
        <v>42719.208333333328</v>
      </c>
      <c r="U2034" s="13">
        <v>42689.565671296295</v>
      </c>
      <c r="V2034" s="13">
        <v>42719.208333333328</v>
      </c>
    </row>
    <row r="2035" spans="1:22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>
        <f t="shared" si="191"/>
        <v>41725.082384259258</v>
      </c>
      <c r="T2035">
        <f t="shared" si="190"/>
        <v>41755.082384259258</v>
      </c>
      <c r="U2035" s="13">
        <v>41725.082384259258</v>
      </c>
      <c r="V2035" s="13">
        <v>41755.082384259258</v>
      </c>
    </row>
    <row r="2036" spans="1:22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>
        <f t="shared" si="191"/>
        <v>42076.130011574074</v>
      </c>
      <c r="T2036">
        <f t="shared" si="190"/>
        <v>42131.290277777778</v>
      </c>
      <c r="U2036" s="13">
        <v>42076.130011574074</v>
      </c>
      <c r="V2036" s="13">
        <v>42131.290277777778</v>
      </c>
    </row>
    <row r="2037" spans="1:22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>
        <f t="shared" si="191"/>
        <v>42311.625081018516</v>
      </c>
      <c r="T2037">
        <f t="shared" si="190"/>
        <v>42357.041666666672</v>
      </c>
      <c r="U2037" s="13">
        <v>42311.625081018516</v>
      </c>
      <c r="V2037" s="13">
        <v>42357.041666666672</v>
      </c>
    </row>
    <row r="2038" spans="1:22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>
        <f t="shared" si="191"/>
        <v>41738.864803240736</v>
      </c>
      <c r="T2038">
        <f t="shared" si="190"/>
        <v>41768.864803240736</v>
      </c>
      <c r="U2038" s="13">
        <v>41738.864803240736</v>
      </c>
      <c r="V2038" s="13">
        <v>41768.864803240736</v>
      </c>
    </row>
    <row r="2039" spans="1:22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>
        <f t="shared" si="191"/>
        <v>41578.210104166668</v>
      </c>
      <c r="T2039">
        <f t="shared" si="190"/>
        <v>41638.251770833333</v>
      </c>
      <c r="U2039" s="13">
        <v>41578.210104166668</v>
      </c>
      <c r="V2039" s="13">
        <v>41638.251770833333</v>
      </c>
    </row>
    <row r="2040" spans="1:22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>
        <f t="shared" si="191"/>
        <v>41424.27107638889</v>
      </c>
      <c r="T2040">
        <f t="shared" si="190"/>
        <v>41456.75</v>
      </c>
      <c r="U2040" s="13">
        <v>41424.27107638889</v>
      </c>
      <c r="V2040" s="13">
        <v>41456.75</v>
      </c>
    </row>
    <row r="2041" spans="1:22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>
        <f t="shared" si="191"/>
        <v>42675.438946759255</v>
      </c>
      <c r="T2041">
        <f t="shared" si="190"/>
        <v>42705.207638888889</v>
      </c>
      <c r="U2041" s="13">
        <v>42675.438946759255</v>
      </c>
      <c r="V2041" s="13">
        <v>42705.207638888889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>
        <f t="shared" si="191"/>
        <v>41578.927118055552</v>
      </c>
      <c r="T2042">
        <f t="shared" si="190"/>
        <v>41593.968784722223</v>
      </c>
      <c r="U2042" s="13">
        <v>41578.927118055552</v>
      </c>
      <c r="V2042" s="13">
        <v>41593.968784722223</v>
      </c>
    </row>
    <row r="2043" spans="1:22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>
        <f t="shared" si="191"/>
        <v>42654.525775462957</v>
      </c>
      <c r="T2043">
        <f t="shared" si="190"/>
        <v>42684.567442129628</v>
      </c>
      <c r="U2043" s="13">
        <v>42654.525775462957</v>
      </c>
      <c r="V2043" s="13">
        <v>42684.567442129628</v>
      </c>
    </row>
    <row r="2044" spans="1:22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>
        <f t="shared" si="191"/>
        <v>42331.708032407405</v>
      </c>
      <c r="T2044">
        <f t="shared" si="190"/>
        <v>42391.708032407405</v>
      </c>
      <c r="U2044" s="13">
        <v>42331.708032407405</v>
      </c>
      <c r="V2044" s="13">
        <v>42391.708032407405</v>
      </c>
    </row>
    <row r="2045" spans="1:22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>
        <f t="shared" si="191"/>
        <v>42661.176817129628</v>
      </c>
      <c r="T2045">
        <f t="shared" si="190"/>
        <v>42715.207638888889</v>
      </c>
      <c r="U2045" s="13">
        <v>42661.176817129628</v>
      </c>
      <c r="V2045" s="13">
        <v>42715.207638888889</v>
      </c>
    </row>
    <row r="2046" spans="1:22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>
        <f t="shared" si="191"/>
        <v>42138.684189814812</v>
      </c>
      <c r="T2046">
        <f t="shared" si="190"/>
        <v>42168.684189814812</v>
      </c>
      <c r="U2046" s="13">
        <v>42138.684189814812</v>
      </c>
      <c r="V2046" s="13">
        <v>42168.684189814812</v>
      </c>
    </row>
    <row r="2047" spans="1:22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>
        <f t="shared" si="191"/>
        <v>41069.088506944448</v>
      </c>
      <c r="T2047">
        <f t="shared" si="190"/>
        <v>41099.088506944448</v>
      </c>
      <c r="U2047" s="13">
        <v>41069.088506944448</v>
      </c>
      <c r="V2047" s="13">
        <v>41099.088506944448</v>
      </c>
    </row>
    <row r="2048" spans="1:22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>
        <f t="shared" si="191"/>
        <v>41387.171805555554</v>
      </c>
      <c r="T2048">
        <f t="shared" si="190"/>
        <v>41417.171805555554</v>
      </c>
      <c r="U2048" s="13">
        <v>41387.171805555554</v>
      </c>
      <c r="V2048" s="13">
        <v>41417.171805555554</v>
      </c>
    </row>
    <row r="2049" spans="1:22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>
        <f t="shared" si="191"/>
        <v>42081.903587962966</v>
      </c>
      <c r="T2049">
        <f t="shared" si="190"/>
        <v>42111</v>
      </c>
      <c r="U2049" s="13">
        <v>42081.903587962966</v>
      </c>
      <c r="V2049" s="13">
        <v>42111</v>
      </c>
    </row>
    <row r="2050" spans="1:22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>
        <f t="shared" si="191"/>
        <v>41387.651516203703</v>
      </c>
      <c r="T2050">
        <f t="shared" si="190"/>
        <v>41417.651516203703</v>
      </c>
      <c r="U2050" s="13">
        <v>41387.651516203703</v>
      </c>
      <c r="V2050" s="13">
        <v>41417.651516203703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>
        <f t="shared" si="191"/>
        <v>41575.527349537035</v>
      </c>
      <c r="T2051">
        <f t="shared" ref="T2051:T2114" si="196">DATE(1970,1,1)+(I2051/24/60/60)</f>
        <v>41610.957638888889</v>
      </c>
      <c r="U2051" s="13">
        <v>41575.527349537035</v>
      </c>
      <c r="V2051" s="13">
        <v>41610.957638888889</v>
      </c>
    </row>
    <row r="2052" spans="1:22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>
        <f t="shared" ref="S2052:S2115" si="197">DATE(1970,1,1)+(J2052/24/60/60)</f>
        <v>42115.071504629625</v>
      </c>
      <c r="T2052">
        <f t="shared" si="196"/>
        <v>42155.071504629625</v>
      </c>
      <c r="U2052" s="13">
        <v>42115.071504629625</v>
      </c>
      <c r="V2052" s="13">
        <v>42155.071504629625</v>
      </c>
    </row>
    <row r="2053" spans="1:22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>
        <f t="shared" si="197"/>
        <v>41604.022418981483</v>
      </c>
      <c r="T2053">
        <f t="shared" si="196"/>
        <v>41634.022418981483</v>
      </c>
      <c r="U2053" s="13">
        <v>41604.022418981483</v>
      </c>
      <c r="V2053" s="13">
        <v>41634.022418981483</v>
      </c>
    </row>
    <row r="2054" spans="1:22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>
        <f t="shared" si="197"/>
        <v>42375.08394675926</v>
      </c>
      <c r="T2054">
        <f t="shared" si="196"/>
        <v>42420.08394675926</v>
      </c>
      <c r="U2054" s="13">
        <v>42375.08394675926</v>
      </c>
      <c r="V2054" s="13">
        <v>42420.08394675926</v>
      </c>
    </row>
    <row r="2055" spans="1:22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>
        <f t="shared" si="197"/>
        <v>42303.617488425924</v>
      </c>
      <c r="T2055">
        <f t="shared" si="196"/>
        <v>42333.659155092595</v>
      </c>
      <c r="U2055" s="13">
        <v>42303.617488425924</v>
      </c>
      <c r="V2055" s="13">
        <v>42333.659155092595</v>
      </c>
    </row>
    <row r="2056" spans="1:22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>
        <f t="shared" si="197"/>
        <v>41731.520949074074</v>
      </c>
      <c r="T2056">
        <f t="shared" si="196"/>
        <v>41761.520949074074</v>
      </c>
      <c r="U2056" s="13">
        <v>41731.520949074074</v>
      </c>
      <c r="V2056" s="13">
        <v>41761.520949074074</v>
      </c>
    </row>
    <row r="2057" spans="1:22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>
        <f t="shared" si="197"/>
        <v>41946.674108796295</v>
      </c>
      <c r="T2057">
        <f t="shared" si="196"/>
        <v>41976.166666666672</v>
      </c>
      <c r="U2057" s="13">
        <v>41946.674108796295</v>
      </c>
      <c r="V2057" s="13">
        <v>41976.166666666672</v>
      </c>
    </row>
    <row r="2058" spans="1:22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>
        <f t="shared" si="197"/>
        <v>41351.76090277778</v>
      </c>
      <c r="T2058">
        <f t="shared" si="196"/>
        <v>41381.76090277778</v>
      </c>
      <c r="U2058" s="13">
        <v>41351.76090277778</v>
      </c>
      <c r="V2058" s="13">
        <v>41381.76090277778</v>
      </c>
    </row>
    <row r="2059" spans="1:22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>
        <f t="shared" si="197"/>
        <v>42396.494583333333</v>
      </c>
      <c r="T2059">
        <f t="shared" si="196"/>
        <v>42426.494583333333</v>
      </c>
      <c r="U2059" s="13">
        <v>42396.494583333333</v>
      </c>
      <c r="V2059" s="13">
        <v>42426.494583333333</v>
      </c>
    </row>
    <row r="2060" spans="1:22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>
        <f t="shared" si="197"/>
        <v>42026.370717592596</v>
      </c>
      <c r="T2060">
        <f t="shared" si="196"/>
        <v>42065.833333333328</v>
      </c>
      <c r="U2060" s="13">
        <v>42026.370717592596</v>
      </c>
      <c r="V2060" s="13">
        <v>42065.833333333328</v>
      </c>
    </row>
    <row r="2061" spans="1:22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>
        <f t="shared" si="197"/>
        <v>42361.602476851855</v>
      </c>
      <c r="T2061">
        <f t="shared" si="196"/>
        <v>42400.915972222225</v>
      </c>
      <c r="U2061" s="13">
        <v>42361.602476851855</v>
      </c>
      <c r="V2061" s="13">
        <v>42400.915972222225</v>
      </c>
    </row>
    <row r="2062" spans="1:22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>
        <f t="shared" si="197"/>
        <v>41783.642939814818</v>
      </c>
      <c r="T2062">
        <f t="shared" si="196"/>
        <v>41843.642939814818</v>
      </c>
      <c r="U2062" s="13">
        <v>41783.642939814818</v>
      </c>
      <c r="V2062" s="13">
        <v>41843.642939814818</v>
      </c>
    </row>
    <row r="2063" spans="1:22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>
        <f t="shared" si="197"/>
        <v>42705.764513888891</v>
      </c>
      <c r="T2063">
        <f t="shared" si="196"/>
        <v>42735.764513888891</v>
      </c>
      <c r="U2063" s="13">
        <v>42705.764513888891</v>
      </c>
      <c r="V2063" s="13">
        <v>42735.764513888891</v>
      </c>
    </row>
    <row r="2064" spans="1:22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>
        <f t="shared" si="197"/>
        <v>42423.3830787037</v>
      </c>
      <c r="T2064">
        <f t="shared" si="196"/>
        <v>42453.341412037043</v>
      </c>
      <c r="U2064" s="13">
        <v>42423.3830787037</v>
      </c>
      <c r="V2064" s="13">
        <v>42453.341412037043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>
        <f t="shared" si="197"/>
        <v>42472.73265046296</v>
      </c>
      <c r="T2065">
        <f t="shared" si="196"/>
        <v>42505.73265046296</v>
      </c>
      <c r="U2065" s="13">
        <v>42472.73265046296</v>
      </c>
      <c r="V2065" s="13">
        <v>42505.73265046296</v>
      </c>
    </row>
    <row r="2066" spans="1:22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>
        <f t="shared" si="197"/>
        <v>41389.364849537036</v>
      </c>
      <c r="T2066">
        <f t="shared" si="196"/>
        <v>41425.5</v>
      </c>
      <c r="U2066" s="13">
        <v>41389.364849537036</v>
      </c>
      <c r="V2066" s="13">
        <v>41425.5</v>
      </c>
    </row>
    <row r="2067" spans="1:22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>
        <f t="shared" si="197"/>
        <v>41603.333668981482</v>
      </c>
      <c r="T2067">
        <f t="shared" si="196"/>
        <v>41633.333668981482</v>
      </c>
      <c r="U2067" s="13">
        <v>41603.333668981482</v>
      </c>
      <c r="V2067" s="13">
        <v>41633.333668981482</v>
      </c>
    </row>
    <row r="2068" spans="1:22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>
        <f t="shared" si="197"/>
        <v>41844.771793981483</v>
      </c>
      <c r="T2068">
        <f t="shared" si="196"/>
        <v>41874.771793981483</v>
      </c>
      <c r="U2068" s="13">
        <v>41844.771793981483</v>
      </c>
      <c r="V2068" s="13">
        <v>41874.771793981483</v>
      </c>
    </row>
    <row r="2069" spans="1:22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>
        <f t="shared" si="197"/>
        <v>42115.853888888887</v>
      </c>
      <c r="T2069">
        <f t="shared" si="196"/>
        <v>42148.853888888887</v>
      </c>
      <c r="U2069" s="13">
        <v>42115.853888888887</v>
      </c>
      <c r="V2069" s="13">
        <v>42148.853888888887</v>
      </c>
    </row>
    <row r="2070" spans="1:22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>
        <f t="shared" si="197"/>
        <v>42633.841608796298</v>
      </c>
      <c r="T2070">
        <f t="shared" si="196"/>
        <v>42663.841608796298</v>
      </c>
      <c r="U2070" s="13">
        <v>42633.841608796298</v>
      </c>
      <c r="V2070" s="13">
        <v>42663.841608796298</v>
      </c>
    </row>
    <row r="2071" spans="1:22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>
        <f t="shared" si="197"/>
        <v>42340.97211805555</v>
      </c>
      <c r="T2071">
        <f t="shared" si="196"/>
        <v>42371.97211805555</v>
      </c>
      <c r="U2071" s="13">
        <v>42340.97211805555</v>
      </c>
      <c r="V2071" s="13">
        <v>42371.97211805555</v>
      </c>
    </row>
    <row r="2072" spans="1:22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>
        <f t="shared" si="197"/>
        <v>42519.6565162037</v>
      </c>
      <c r="T2072">
        <f t="shared" si="196"/>
        <v>42549.6565162037</v>
      </c>
      <c r="U2072" s="13">
        <v>42519.6565162037</v>
      </c>
      <c r="V2072" s="13">
        <v>42549.6565162037</v>
      </c>
    </row>
    <row r="2073" spans="1:22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>
        <f t="shared" si="197"/>
        <v>42600.278749999998</v>
      </c>
      <c r="T2073">
        <f t="shared" si="196"/>
        <v>42645.278749999998</v>
      </c>
      <c r="U2073" s="13">
        <v>42600.278749999998</v>
      </c>
      <c r="V2073" s="13">
        <v>42645.278749999998</v>
      </c>
    </row>
    <row r="2074" spans="1:22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>
        <f t="shared" si="197"/>
        <v>42467.581388888888</v>
      </c>
      <c r="T2074">
        <f t="shared" si="196"/>
        <v>42497.581388888888</v>
      </c>
      <c r="U2074" s="13">
        <v>42467.581388888888</v>
      </c>
      <c r="V2074" s="13">
        <v>42497.581388888888</v>
      </c>
    </row>
    <row r="2075" spans="1:22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>
        <f t="shared" si="197"/>
        <v>42087.668032407411</v>
      </c>
      <c r="T2075">
        <f t="shared" si="196"/>
        <v>42132.668032407411</v>
      </c>
      <c r="U2075" s="13">
        <v>42087.668032407411</v>
      </c>
      <c r="V2075" s="13">
        <v>42132.668032407411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>
        <f t="shared" si="197"/>
        <v>42466.826180555552</v>
      </c>
      <c r="T2076">
        <f t="shared" si="196"/>
        <v>42496.826180555552</v>
      </c>
      <c r="U2076" s="13">
        <v>42466.826180555552</v>
      </c>
      <c r="V2076" s="13">
        <v>42496.826180555552</v>
      </c>
    </row>
    <row r="2077" spans="1:22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>
        <f t="shared" si="197"/>
        <v>41450.681574074071</v>
      </c>
      <c r="T2077">
        <f t="shared" si="196"/>
        <v>41480.681574074071</v>
      </c>
      <c r="U2077" s="13">
        <v>41450.681574074071</v>
      </c>
      <c r="V2077" s="13">
        <v>41480.681574074071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>
        <f t="shared" si="197"/>
        <v>41803.880659722221</v>
      </c>
      <c r="T2078">
        <f t="shared" si="196"/>
        <v>41843.880659722221</v>
      </c>
      <c r="U2078" s="13">
        <v>41803.880659722221</v>
      </c>
      <c r="V2078" s="13">
        <v>41843.880659722221</v>
      </c>
    </row>
    <row r="2079" spans="1:22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>
        <f t="shared" si="197"/>
        <v>42103.042546296296</v>
      </c>
      <c r="T2079">
        <f t="shared" si="196"/>
        <v>42160.875</v>
      </c>
      <c r="U2079" s="13">
        <v>42103.042546296296</v>
      </c>
      <c r="V2079" s="13">
        <v>42160.875</v>
      </c>
    </row>
    <row r="2080" spans="1:22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>
        <f t="shared" si="197"/>
        <v>42692.771493055552</v>
      </c>
      <c r="T2080">
        <f t="shared" si="196"/>
        <v>42722.771493055552</v>
      </c>
      <c r="U2080" s="13">
        <v>42692.771493055552</v>
      </c>
      <c r="V2080" s="13">
        <v>42722.771493055552</v>
      </c>
    </row>
    <row r="2081" spans="1:22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>
        <f t="shared" si="197"/>
        <v>42150.71056712963</v>
      </c>
      <c r="T2081">
        <f t="shared" si="196"/>
        <v>42180.791666666672</v>
      </c>
      <c r="U2081" s="13">
        <v>42150.71056712963</v>
      </c>
      <c r="V2081" s="13">
        <v>42180.791666666672</v>
      </c>
    </row>
    <row r="2082" spans="1:22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>
        <f t="shared" si="197"/>
        <v>42289.957175925927</v>
      </c>
      <c r="T2082">
        <f t="shared" si="196"/>
        <v>42319.998842592599</v>
      </c>
      <c r="U2082" s="13">
        <v>42289.957175925927</v>
      </c>
      <c r="V2082" s="13">
        <v>42319.998842592599</v>
      </c>
    </row>
    <row r="2083" spans="1:22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>
        <f t="shared" si="197"/>
        <v>41004.15688657407</v>
      </c>
      <c r="T2083">
        <f t="shared" si="196"/>
        <v>41045.207638888889</v>
      </c>
      <c r="U2083" s="13">
        <v>41004.15688657407</v>
      </c>
      <c r="V2083" s="13">
        <v>41045.207638888889</v>
      </c>
    </row>
    <row r="2084" spans="1:22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>
        <f t="shared" si="197"/>
        <v>40811.120324074072</v>
      </c>
      <c r="T2084">
        <f t="shared" si="196"/>
        <v>40871.161990740744</v>
      </c>
      <c r="U2084" s="13">
        <v>40811.120324074072</v>
      </c>
      <c r="V2084" s="13">
        <v>40871.161990740744</v>
      </c>
    </row>
    <row r="2085" spans="1:22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>
        <f t="shared" si="197"/>
        <v>41034.72216435185</v>
      </c>
      <c r="T2085">
        <f t="shared" si="196"/>
        <v>41064.72216435185</v>
      </c>
      <c r="U2085" s="13">
        <v>41034.72216435185</v>
      </c>
      <c r="V2085" s="13">
        <v>41064.72216435185</v>
      </c>
    </row>
    <row r="2086" spans="1:22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>
        <f t="shared" si="197"/>
        <v>41731.833125000005</v>
      </c>
      <c r="T2086">
        <f t="shared" si="196"/>
        <v>41763.290972222225</v>
      </c>
      <c r="U2086" s="13">
        <v>41731.833125000005</v>
      </c>
      <c r="V2086" s="13">
        <v>41763.290972222225</v>
      </c>
    </row>
    <row r="2087" spans="1:22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>
        <f t="shared" si="197"/>
        <v>41075.835497685184</v>
      </c>
      <c r="T2087">
        <f t="shared" si="196"/>
        <v>41105.835497685184</v>
      </c>
      <c r="U2087" s="13">
        <v>41075.835497685184</v>
      </c>
      <c r="V2087" s="13">
        <v>41105.835497685184</v>
      </c>
    </row>
    <row r="2088" spans="1:22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>
        <f t="shared" si="197"/>
        <v>40860.67050925926</v>
      </c>
      <c r="T2088">
        <f t="shared" si="196"/>
        <v>40891.207638888889</v>
      </c>
      <c r="U2088" s="13">
        <v>40860.67050925926</v>
      </c>
      <c r="V2088" s="13">
        <v>40891.207638888889</v>
      </c>
    </row>
    <row r="2089" spans="1:22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>
        <f t="shared" si="197"/>
        <v>40764.204375000001</v>
      </c>
      <c r="T2089">
        <f t="shared" si="196"/>
        <v>40794.204375000001</v>
      </c>
      <c r="U2089" s="13">
        <v>40764.204375000001</v>
      </c>
      <c r="V2089" s="13">
        <v>40794.204375000001</v>
      </c>
    </row>
    <row r="2090" spans="1:22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>
        <f t="shared" si="197"/>
        <v>40395.714722222219</v>
      </c>
      <c r="T2090">
        <f t="shared" si="196"/>
        <v>40432.165972222225</v>
      </c>
      <c r="U2090" s="13">
        <v>40395.714722222219</v>
      </c>
      <c r="V2090" s="13">
        <v>40432.165972222225</v>
      </c>
    </row>
    <row r="2091" spans="1:22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>
        <f t="shared" si="197"/>
        <v>41453.076319444444</v>
      </c>
      <c r="T2091">
        <f t="shared" si="196"/>
        <v>41488.076319444444</v>
      </c>
      <c r="U2091" s="13">
        <v>41453.076319444444</v>
      </c>
      <c r="V2091" s="13">
        <v>41488.076319444444</v>
      </c>
    </row>
    <row r="2092" spans="1:22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>
        <f t="shared" si="197"/>
        <v>41299.381423611107</v>
      </c>
      <c r="T2092">
        <f t="shared" si="196"/>
        <v>41329.381423611107</v>
      </c>
      <c r="U2092" s="13">
        <v>41299.381423611107</v>
      </c>
      <c r="V2092" s="13">
        <v>41329.381423611107</v>
      </c>
    </row>
    <row r="2093" spans="1:22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>
        <f t="shared" si="197"/>
        <v>40555.322662037041</v>
      </c>
      <c r="T2093">
        <f t="shared" si="196"/>
        <v>40603.833333333336</v>
      </c>
      <c r="U2093" s="13">
        <v>40555.322662037041</v>
      </c>
      <c r="V2093" s="13">
        <v>40603.833333333336</v>
      </c>
    </row>
    <row r="2094" spans="1:22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>
        <f t="shared" si="197"/>
        <v>40763.707546296297</v>
      </c>
      <c r="T2094">
        <f t="shared" si="196"/>
        <v>40823.707546296297</v>
      </c>
      <c r="U2094" s="13">
        <v>40763.707546296297</v>
      </c>
      <c r="V2094" s="13">
        <v>40823.707546296297</v>
      </c>
    </row>
    <row r="2095" spans="1:22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>
        <f t="shared" si="197"/>
        <v>41205.854537037041</v>
      </c>
      <c r="T2095">
        <f t="shared" si="196"/>
        <v>41265.896203703705</v>
      </c>
      <c r="U2095" s="13">
        <v>41205.854537037041</v>
      </c>
      <c r="V2095" s="13">
        <v>41265.896203703705</v>
      </c>
    </row>
    <row r="2096" spans="1:22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>
        <f t="shared" si="197"/>
        <v>40939.02002314815</v>
      </c>
      <c r="T2096">
        <f t="shared" si="196"/>
        <v>40973.125</v>
      </c>
      <c r="U2096" s="13">
        <v>40939.02002314815</v>
      </c>
      <c r="V2096" s="13">
        <v>40973.125</v>
      </c>
    </row>
    <row r="2097" spans="1:22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>
        <f t="shared" si="197"/>
        <v>40758.733483796299</v>
      </c>
      <c r="T2097">
        <f t="shared" si="196"/>
        <v>40818.733483796299</v>
      </c>
      <c r="U2097" s="13">
        <v>40758.733483796299</v>
      </c>
      <c r="V2097" s="13">
        <v>40818.733483796299</v>
      </c>
    </row>
    <row r="2098" spans="1:22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>
        <f t="shared" si="197"/>
        <v>41192.758506944447</v>
      </c>
      <c r="T2098">
        <f t="shared" si="196"/>
        <v>41208.165972222225</v>
      </c>
      <c r="U2098" s="13">
        <v>41192.758506944447</v>
      </c>
      <c r="V2098" s="13">
        <v>41208.165972222225</v>
      </c>
    </row>
    <row r="2099" spans="1:22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>
        <f t="shared" si="197"/>
        <v>40818.584895833337</v>
      </c>
      <c r="T2099">
        <f t="shared" si="196"/>
        <v>40878.626562500001</v>
      </c>
      <c r="U2099" s="13">
        <v>40818.584895833337</v>
      </c>
      <c r="V2099" s="13">
        <v>40878.626562500001</v>
      </c>
    </row>
    <row r="2100" spans="1:22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>
        <f t="shared" si="197"/>
        <v>40946.11383101852</v>
      </c>
      <c r="T2100">
        <f t="shared" si="196"/>
        <v>40976.11383101852</v>
      </c>
      <c r="U2100" s="13">
        <v>40946.11383101852</v>
      </c>
      <c r="V2100" s="13">
        <v>40976.11383101852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>
        <f t="shared" si="197"/>
        <v>42173.746342592596</v>
      </c>
      <c r="T2101">
        <f t="shared" si="196"/>
        <v>42187.152777777781</v>
      </c>
      <c r="U2101" s="13">
        <v>42173.746342592596</v>
      </c>
      <c r="V2101" s="13">
        <v>42187.152777777781</v>
      </c>
    </row>
    <row r="2102" spans="1:22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>
        <f t="shared" si="197"/>
        <v>41074.834965277776</v>
      </c>
      <c r="T2102">
        <f t="shared" si="196"/>
        <v>41090.165972222225</v>
      </c>
      <c r="U2102" s="13">
        <v>41074.834965277776</v>
      </c>
      <c r="V2102" s="13">
        <v>41090.165972222225</v>
      </c>
    </row>
    <row r="2103" spans="1:22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>
        <f t="shared" si="197"/>
        <v>40892.149467592593</v>
      </c>
      <c r="T2103">
        <f t="shared" si="196"/>
        <v>40952.149467592593</v>
      </c>
      <c r="U2103" s="13">
        <v>40892.149467592593</v>
      </c>
      <c r="V2103" s="13">
        <v>40952.149467592593</v>
      </c>
    </row>
    <row r="2104" spans="1:22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>
        <f t="shared" si="197"/>
        <v>40638.868611111109</v>
      </c>
      <c r="T2104">
        <f t="shared" si="196"/>
        <v>40668.868611111109</v>
      </c>
      <c r="U2104" s="13">
        <v>40638.868611111109</v>
      </c>
      <c r="V2104" s="13">
        <v>40668.868611111109</v>
      </c>
    </row>
    <row r="2105" spans="1:22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>
        <f t="shared" si="197"/>
        <v>41192.754942129628</v>
      </c>
      <c r="T2105">
        <f t="shared" si="196"/>
        <v>41222.796608796292</v>
      </c>
      <c r="U2105" s="13">
        <v>41192.754942129628</v>
      </c>
      <c r="V2105" s="13">
        <v>41222.796608796292</v>
      </c>
    </row>
    <row r="2106" spans="1:22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>
        <f t="shared" si="197"/>
        <v>41394.074467592596</v>
      </c>
      <c r="T2106">
        <f t="shared" si="196"/>
        <v>41425</v>
      </c>
      <c r="U2106" s="13">
        <v>41394.074467592596</v>
      </c>
      <c r="V2106" s="13">
        <v>41425</v>
      </c>
    </row>
    <row r="2107" spans="1:22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>
        <f t="shared" si="197"/>
        <v>41951.788807870369</v>
      </c>
      <c r="T2107">
        <f t="shared" si="196"/>
        <v>41964.166666666672</v>
      </c>
      <c r="U2107" s="13">
        <v>41951.788807870369</v>
      </c>
      <c r="V2107" s="13">
        <v>41964.166666666672</v>
      </c>
    </row>
    <row r="2108" spans="1:22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>
        <f t="shared" si="197"/>
        <v>41270.21497685185</v>
      </c>
      <c r="T2108">
        <f t="shared" si="196"/>
        <v>41300.21497685185</v>
      </c>
      <c r="U2108" s="13">
        <v>41270.21497685185</v>
      </c>
      <c r="V2108" s="13">
        <v>41300.21497685185</v>
      </c>
    </row>
    <row r="2109" spans="1:22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>
        <f t="shared" si="197"/>
        <v>41934.71056712963</v>
      </c>
      <c r="T2109">
        <f t="shared" si="196"/>
        <v>41955.752233796295</v>
      </c>
      <c r="U2109" s="13">
        <v>41934.71056712963</v>
      </c>
      <c r="V2109" s="13">
        <v>41955.752233796295</v>
      </c>
    </row>
    <row r="2110" spans="1:22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>
        <f t="shared" si="197"/>
        <v>41135.175694444442</v>
      </c>
      <c r="T2110">
        <f t="shared" si="196"/>
        <v>41162.163194444445</v>
      </c>
      <c r="U2110" s="13">
        <v>41135.175694444442</v>
      </c>
      <c r="V2110" s="13">
        <v>41162.163194444445</v>
      </c>
    </row>
    <row r="2111" spans="1:22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>
        <f t="shared" si="197"/>
        <v>42160.708530092597</v>
      </c>
      <c r="T2111">
        <f t="shared" si="196"/>
        <v>42190.708530092597</v>
      </c>
      <c r="U2111" s="13">
        <v>42160.708530092597</v>
      </c>
      <c r="V2111" s="13">
        <v>42190.708530092597</v>
      </c>
    </row>
    <row r="2112" spans="1:22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>
        <f t="shared" si="197"/>
        <v>41759.670937499999</v>
      </c>
      <c r="T2112">
        <f t="shared" si="196"/>
        <v>41787.207638888889</v>
      </c>
      <c r="U2112" s="13">
        <v>41759.670937499999</v>
      </c>
      <c r="V2112" s="13">
        <v>41787.207638888889</v>
      </c>
    </row>
    <row r="2113" spans="1:22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>
        <f t="shared" si="197"/>
        <v>40703.197048611109</v>
      </c>
      <c r="T2113">
        <f t="shared" si="196"/>
        <v>40770.041666666664</v>
      </c>
      <c r="U2113" s="13">
        <v>40703.197048611109</v>
      </c>
      <c r="V2113" s="13">
        <v>40770.041666666664</v>
      </c>
    </row>
    <row r="2114" spans="1:22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>
        <f t="shared" si="197"/>
        <v>41365.928159722222</v>
      </c>
      <c r="T2114">
        <f t="shared" si="196"/>
        <v>41379.928159722222</v>
      </c>
      <c r="U2114" s="13">
        <v>41365.928159722222</v>
      </c>
      <c r="V2114" s="13">
        <v>41379.928159722222</v>
      </c>
    </row>
    <row r="2115" spans="1:22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>
        <f t="shared" si="197"/>
        <v>41870.86546296296</v>
      </c>
      <c r="T2115">
        <f t="shared" ref="T2115:T2178" si="202">DATE(1970,1,1)+(I2115/24/60/60)</f>
        <v>41905.86546296296</v>
      </c>
      <c r="U2115" s="13">
        <v>41870.86546296296</v>
      </c>
      <c r="V2115" s="13">
        <v>41905.86546296296</v>
      </c>
    </row>
    <row r="2116" spans="1:22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>
        <f t="shared" ref="S2116:S2179" si="203">DATE(1970,1,1)+(J2116/24/60/60)</f>
        <v>40458.815625000003</v>
      </c>
      <c r="T2116">
        <f t="shared" si="202"/>
        <v>40521.207638888889</v>
      </c>
      <c r="U2116" s="13">
        <v>40458.815625000003</v>
      </c>
      <c r="V2116" s="13">
        <v>40521.207638888889</v>
      </c>
    </row>
    <row r="2117" spans="1:22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>
        <f t="shared" si="203"/>
        <v>40564.081030092595</v>
      </c>
      <c r="T2117">
        <f t="shared" si="202"/>
        <v>40594.081030092595</v>
      </c>
      <c r="U2117" s="13">
        <v>40564.081030092595</v>
      </c>
      <c r="V2117" s="13">
        <v>40594.081030092595</v>
      </c>
    </row>
    <row r="2118" spans="1:22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>
        <f t="shared" si="203"/>
        <v>41136.777812499997</v>
      </c>
      <c r="T2118">
        <f t="shared" si="202"/>
        <v>41184.777812499997</v>
      </c>
      <c r="U2118" s="13">
        <v>41136.777812499997</v>
      </c>
      <c r="V2118" s="13">
        <v>41184.777812499997</v>
      </c>
    </row>
    <row r="2119" spans="1:22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>
        <f t="shared" si="203"/>
        <v>42290.059594907405</v>
      </c>
      <c r="T2119">
        <f t="shared" si="202"/>
        <v>42304.207638888889</v>
      </c>
      <c r="U2119" s="13">
        <v>42290.059594907405</v>
      </c>
      <c r="V2119" s="13">
        <v>42304.207638888889</v>
      </c>
    </row>
    <row r="2120" spans="1:22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>
        <f t="shared" si="203"/>
        <v>40718.839537037042</v>
      </c>
      <c r="T2120">
        <f t="shared" si="202"/>
        <v>40748.839537037042</v>
      </c>
      <c r="U2120" s="13">
        <v>40718.839537037042</v>
      </c>
      <c r="V2120" s="13">
        <v>40748.839537037042</v>
      </c>
    </row>
    <row r="2121" spans="1:22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>
        <f t="shared" si="203"/>
        <v>41107.130150462966</v>
      </c>
      <c r="T2121">
        <f t="shared" si="202"/>
        <v>41137.130150462966</v>
      </c>
      <c r="U2121" s="13">
        <v>41107.130150462966</v>
      </c>
      <c r="V2121" s="13">
        <v>41137.130150462966</v>
      </c>
    </row>
    <row r="2122" spans="1:22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>
        <f t="shared" si="203"/>
        <v>41591.964537037042</v>
      </c>
      <c r="T2122">
        <f t="shared" si="202"/>
        <v>41640.964537037042</v>
      </c>
      <c r="U2122" s="13">
        <v>41591.964537037042</v>
      </c>
      <c r="V2122" s="13">
        <v>41640.964537037042</v>
      </c>
    </row>
    <row r="2123" spans="1:22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>
        <f t="shared" si="203"/>
        <v>42716.7424537037</v>
      </c>
      <c r="T2123">
        <f t="shared" si="202"/>
        <v>42746.7424537037</v>
      </c>
      <c r="U2123" s="13">
        <v>42716.7424537037</v>
      </c>
      <c r="V2123" s="13">
        <v>42746.7424537037</v>
      </c>
    </row>
    <row r="2124" spans="1:22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>
        <f t="shared" si="203"/>
        <v>42712.300567129627</v>
      </c>
      <c r="T2124">
        <f t="shared" si="202"/>
        <v>42742.300567129627</v>
      </c>
      <c r="U2124" s="13">
        <v>42712.300567129627</v>
      </c>
      <c r="V2124" s="13">
        <v>42742.300567129627</v>
      </c>
    </row>
    <row r="2125" spans="1:22" ht="2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>
        <f t="shared" si="203"/>
        <v>40198.424849537041</v>
      </c>
      <c r="T2125">
        <f t="shared" si="202"/>
        <v>40252.290972222225</v>
      </c>
      <c r="U2125" s="13">
        <v>40198.424849537041</v>
      </c>
      <c r="V2125" s="13">
        <v>40252.290972222225</v>
      </c>
    </row>
    <row r="2126" spans="1:22" ht="2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>
        <f t="shared" si="203"/>
        <v>40464.028182870374</v>
      </c>
      <c r="T2126">
        <f t="shared" si="202"/>
        <v>40512.208333333336</v>
      </c>
      <c r="U2126" s="13">
        <v>40464.028182870374</v>
      </c>
      <c r="V2126" s="13">
        <v>40512.208333333336</v>
      </c>
    </row>
    <row r="2127" spans="1:22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>
        <f t="shared" si="203"/>
        <v>42191.023530092592</v>
      </c>
      <c r="T2127">
        <f t="shared" si="202"/>
        <v>42221.023530092592</v>
      </c>
      <c r="U2127" s="13">
        <v>42191.023530092592</v>
      </c>
      <c r="V2127" s="13">
        <v>42221.023530092592</v>
      </c>
    </row>
    <row r="2128" spans="1:22" ht="29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>
        <f t="shared" si="203"/>
        <v>41951.973229166666</v>
      </c>
      <c r="T2128">
        <f t="shared" si="202"/>
        <v>41981.973229166666</v>
      </c>
      <c r="U2128" s="13">
        <v>41951.973229166666</v>
      </c>
      <c r="V2128" s="13">
        <v>41981.973229166666</v>
      </c>
    </row>
    <row r="2129" spans="1:22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>
        <f t="shared" si="203"/>
        <v>42045.50535879629</v>
      </c>
      <c r="T2129">
        <f t="shared" si="202"/>
        <v>42075.463692129633</v>
      </c>
      <c r="U2129" s="13">
        <v>42045.50535879629</v>
      </c>
      <c r="V2129" s="13">
        <v>42075.463692129633</v>
      </c>
    </row>
    <row r="2130" spans="1:22" ht="29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>
        <f t="shared" si="203"/>
        <v>41843.772789351853</v>
      </c>
      <c r="T2130">
        <f t="shared" si="202"/>
        <v>41903.772789351853</v>
      </c>
      <c r="U2130" s="13">
        <v>41843.772789351853</v>
      </c>
      <c r="V2130" s="13">
        <v>41903.772789351853</v>
      </c>
    </row>
    <row r="2131" spans="1:22" ht="29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>
        <f t="shared" si="203"/>
        <v>42409.024305555555</v>
      </c>
      <c r="T2131">
        <f t="shared" si="202"/>
        <v>42439.024305555555</v>
      </c>
      <c r="U2131" s="13">
        <v>42409.024305555555</v>
      </c>
      <c r="V2131" s="13">
        <v>42439.024305555555</v>
      </c>
    </row>
    <row r="2132" spans="1:22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>
        <f t="shared" si="203"/>
        <v>41832.086377314816</v>
      </c>
      <c r="T2132">
        <f t="shared" si="202"/>
        <v>41867.086377314816</v>
      </c>
      <c r="U2132" s="13">
        <v>41832.086377314816</v>
      </c>
      <c r="V2132" s="13">
        <v>41867.086377314816</v>
      </c>
    </row>
    <row r="2133" spans="1:22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>
        <f t="shared" si="203"/>
        <v>42167.207071759258</v>
      </c>
      <c r="T2133">
        <f t="shared" si="202"/>
        <v>42197.207071759258</v>
      </c>
      <c r="U2133" s="13">
        <v>42167.207071759258</v>
      </c>
      <c r="V2133" s="13">
        <v>42197.207071759258</v>
      </c>
    </row>
    <row r="2134" spans="1:22" ht="29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>
        <f t="shared" si="203"/>
        <v>41643.487175925926</v>
      </c>
      <c r="T2134">
        <f t="shared" si="202"/>
        <v>41673.487175925926</v>
      </c>
      <c r="U2134" s="13">
        <v>41643.487175925926</v>
      </c>
      <c r="V2134" s="13">
        <v>41673.487175925926</v>
      </c>
    </row>
    <row r="2135" spans="1:22" ht="29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>
        <f t="shared" si="203"/>
        <v>40619.097210648149</v>
      </c>
      <c r="T2135">
        <f t="shared" si="202"/>
        <v>40657.290972222225</v>
      </c>
      <c r="U2135" s="13">
        <v>40619.097210648149</v>
      </c>
      <c r="V2135" s="13">
        <v>40657.290972222225</v>
      </c>
    </row>
    <row r="2136" spans="1:22" ht="29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>
        <f t="shared" si="203"/>
        <v>41361.886469907404</v>
      </c>
      <c r="T2136">
        <f t="shared" si="202"/>
        <v>41391.886469907404</v>
      </c>
      <c r="U2136" s="13">
        <v>41361.886469907404</v>
      </c>
      <c r="V2136" s="13">
        <v>41391.886469907404</v>
      </c>
    </row>
    <row r="2137" spans="1:22" ht="29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>
        <f t="shared" si="203"/>
        <v>41156.96334490741</v>
      </c>
      <c r="T2137">
        <f t="shared" si="202"/>
        <v>41186.96334490741</v>
      </c>
      <c r="U2137" s="13">
        <v>41156.96334490741</v>
      </c>
      <c r="V2137" s="13">
        <v>41186.96334490741</v>
      </c>
    </row>
    <row r="2138" spans="1:22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>
        <f t="shared" si="203"/>
        <v>41536.509097222224</v>
      </c>
      <c r="T2138">
        <f t="shared" si="202"/>
        <v>41566.509097222224</v>
      </c>
      <c r="U2138" s="13">
        <v>41536.509097222224</v>
      </c>
      <c r="V2138" s="13">
        <v>41566.509097222224</v>
      </c>
    </row>
    <row r="2139" spans="1:22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>
        <f t="shared" si="203"/>
        <v>41948.771168981482</v>
      </c>
      <c r="T2139">
        <f t="shared" si="202"/>
        <v>41978.771168981482</v>
      </c>
      <c r="U2139" s="13">
        <v>41948.771168981482</v>
      </c>
      <c r="V2139" s="13">
        <v>41978.771168981482</v>
      </c>
    </row>
    <row r="2140" spans="1:22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>
        <f t="shared" si="203"/>
        <v>41557.013182870374</v>
      </c>
      <c r="T2140">
        <f t="shared" si="202"/>
        <v>41587.054849537039</v>
      </c>
      <c r="U2140" s="13">
        <v>41557.013182870374</v>
      </c>
      <c r="V2140" s="13">
        <v>41587.054849537039</v>
      </c>
    </row>
    <row r="2141" spans="1:22" ht="29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>
        <f t="shared" si="203"/>
        <v>42647.750092592592</v>
      </c>
      <c r="T2141">
        <f t="shared" si="202"/>
        <v>42677.750092592592</v>
      </c>
      <c r="U2141" s="13">
        <v>42647.750092592592</v>
      </c>
      <c r="V2141" s="13">
        <v>42677.750092592592</v>
      </c>
    </row>
    <row r="2142" spans="1:22" ht="29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>
        <f t="shared" si="203"/>
        <v>41255.833611111113</v>
      </c>
      <c r="T2142">
        <f t="shared" si="202"/>
        <v>41285.833611111113</v>
      </c>
      <c r="U2142" s="13">
        <v>41255.833611111113</v>
      </c>
      <c r="V2142" s="13">
        <v>41285.833611111113</v>
      </c>
    </row>
    <row r="2143" spans="1:22" ht="29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>
        <f t="shared" si="203"/>
        <v>41927.235636574071</v>
      </c>
      <c r="T2143">
        <f t="shared" si="202"/>
        <v>41957.277303240742</v>
      </c>
      <c r="U2143" s="13">
        <v>41927.235636574071</v>
      </c>
      <c r="V2143" s="13">
        <v>41957.277303240742</v>
      </c>
    </row>
    <row r="2144" spans="1:22" ht="29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>
        <f t="shared" si="203"/>
        <v>42340.701504629629</v>
      </c>
      <c r="T2144">
        <f t="shared" si="202"/>
        <v>42368.701504629629</v>
      </c>
      <c r="U2144" s="13">
        <v>42340.701504629629</v>
      </c>
      <c r="V2144" s="13">
        <v>42368.701504629629</v>
      </c>
    </row>
    <row r="2145" spans="1:22" ht="29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>
        <f t="shared" si="203"/>
        <v>40332.886712962965</v>
      </c>
      <c r="T2145">
        <f t="shared" si="202"/>
        <v>40380.791666666664</v>
      </c>
      <c r="U2145" s="13">
        <v>40332.886712962965</v>
      </c>
      <c r="V2145" s="13">
        <v>40380.791666666664</v>
      </c>
    </row>
    <row r="2146" spans="1:22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>
        <f t="shared" si="203"/>
        <v>41499.546759259261</v>
      </c>
      <c r="T2146">
        <f t="shared" si="202"/>
        <v>41531.546759259261</v>
      </c>
      <c r="U2146" s="13">
        <v>41499.546759259261</v>
      </c>
      <c r="V2146" s="13">
        <v>41531.546759259261</v>
      </c>
    </row>
    <row r="2147" spans="1:22" ht="29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>
        <f t="shared" si="203"/>
        <v>41575.237430555557</v>
      </c>
      <c r="T2147">
        <f t="shared" si="202"/>
        <v>41605.279097222221</v>
      </c>
      <c r="U2147" s="13">
        <v>41575.237430555557</v>
      </c>
      <c r="V2147" s="13">
        <v>41605.279097222221</v>
      </c>
    </row>
    <row r="2148" spans="1:22" ht="29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>
        <f t="shared" si="203"/>
        <v>42397.679513888885</v>
      </c>
      <c r="T2148">
        <f t="shared" si="202"/>
        <v>42411.679513888885</v>
      </c>
      <c r="U2148" s="13">
        <v>42397.679513888885</v>
      </c>
      <c r="V2148" s="13">
        <v>42411.679513888885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>
        <f t="shared" si="203"/>
        <v>41927.295694444445</v>
      </c>
      <c r="T2149">
        <f t="shared" si="202"/>
        <v>41959.337361111116</v>
      </c>
      <c r="U2149" s="13">
        <v>41927.295694444445</v>
      </c>
      <c r="V2149" s="13">
        <v>41959.337361111116</v>
      </c>
    </row>
    <row r="2150" spans="1:22" ht="29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>
        <f t="shared" si="203"/>
        <v>42066.733587962961</v>
      </c>
      <c r="T2150">
        <f t="shared" si="202"/>
        <v>42096.691921296297</v>
      </c>
      <c r="U2150" s="13">
        <v>42066.733587962961</v>
      </c>
      <c r="V2150" s="13">
        <v>42096.691921296297</v>
      </c>
    </row>
    <row r="2151" spans="1:22" ht="29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>
        <f t="shared" si="203"/>
        <v>40355.024953703702</v>
      </c>
      <c r="T2151">
        <f t="shared" si="202"/>
        <v>40390</v>
      </c>
      <c r="U2151" s="13">
        <v>40355.024953703702</v>
      </c>
      <c r="V2151" s="13">
        <v>40390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>
        <f t="shared" si="203"/>
        <v>42534.284710648149</v>
      </c>
      <c r="T2152">
        <f t="shared" si="202"/>
        <v>42564.284710648149</v>
      </c>
      <c r="U2152" s="13">
        <v>42534.284710648149</v>
      </c>
      <c r="V2152" s="13">
        <v>42564.284710648149</v>
      </c>
    </row>
    <row r="2153" spans="1:22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>
        <f t="shared" si="203"/>
        <v>42520.847384259265</v>
      </c>
      <c r="T2153">
        <f t="shared" si="202"/>
        <v>42550.847384259265</v>
      </c>
      <c r="U2153" s="13">
        <v>42520.847384259265</v>
      </c>
      <c r="V2153" s="13">
        <v>42550.847384259265</v>
      </c>
    </row>
    <row r="2154" spans="1:22" ht="29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>
        <f t="shared" si="203"/>
        <v>41683.832280092596</v>
      </c>
      <c r="T2154">
        <f t="shared" si="202"/>
        <v>41713.790613425925</v>
      </c>
      <c r="U2154" s="13">
        <v>41683.832280092596</v>
      </c>
      <c r="V2154" s="13">
        <v>41713.790613425925</v>
      </c>
    </row>
    <row r="2155" spans="1:22" ht="29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>
        <f t="shared" si="203"/>
        <v>41974.911087962959</v>
      </c>
      <c r="T2155">
        <f t="shared" si="202"/>
        <v>42014.332638888889</v>
      </c>
      <c r="U2155" s="13">
        <v>41974.911087962959</v>
      </c>
      <c r="V2155" s="13">
        <v>42014.332638888889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>
        <f t="shared" si="203"/>
        <v>41647.632256944446</v>
      </c>
      <c r="T2156">
        <f t="shared" si="202"/>
        <v>41667.632256944446</v>
      </c>
      <c r="U2156" s="13">
        <v>41647.632256944446</v>
      </c>
      <c r="V2156" s="13">
        <v>41667.632256944446</v>
      </c>
    </row>
    <row r="2157" spans="1:22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>
        <f t="shared" si="203"/>
        <v>42430.747511574074</v>
      </c>
      <c r="T2157">
        <f t="shared" si="202"/>
        <v>42460.70584490741</v>
      </c>
      <c r="U2157" s="13">
        <v>42430.747511574074</v>
      </c>
      <c r="V2157" s="13">
        <v>42460.70584490741</v>
      </c>
    </row>
    <row r="2158" spans="1:22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>
        <f t="shared" si="203"/>
        <v>41488.85423611111</v>
      </c>
      <c r="T2158">
        <f t="shared" si="202"/>
        <v>41533.85423611111</v>
      </c>
      <c r="U2158" s="13">
        <v>41488.85423611111</v>
      </c>
      <c r="V2158" s="13">
        <v>41533.85423611111</v>
      </c>
    </row>
    <row r="2159" spans="1:22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>
        <f t="shared" si="203"/>
        <v>42694.98128472222</v>
      </c>
      <c r="T2159">
        <f t="shared" si="202"/>
        <v>42727.332638888889</v>
      </c>
      <c r="U2159" s="13">
        <v>42694.98128472222</v>
      </c>
      <c r="V2159" s="13">
        <v>42727.332638888889</v>
      </c>
    </row>
    <row r="2160" spans="1:22" ht="29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>
        <f t="shared" si="203"/>
        <v>41264.853865740741</v>
      </c>
      <c r="T2160">
        <f t="shared" si="202"/>
        <v>41309.853865740741</v>
      </c>
      <c r="U2160" s="13">
        <v>41264.853865740741</v>
      </c>
      <c r="V2160" s="13">
        <v>41309.853865740741</v>
      </c>
    </row>
    <row r="2161" spans="1:22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>
        <f t="shared" si="203"/>
        <v>40710.731180555558</v>
      </c>
      <c r="T2161">
        <f t="shared" si="202"/>
        <v>40740.731180555558</v>
      </c>
      <c r="U2161" s="13">
        <v>40710.731180555558</v>
      </c>
      <c r="V2161" s="13">
        <v>40740.731180555558</v>
      </c>
    </row>
    <row r="2162" spans="1:22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>
        <f t="shared" si="203"/>
        <v>41018.711863425924</v>
      </c>
      <c r="T2162">
        <f t="shared" si="202"/>
        <v>41048.711863425924</v>
      </c>
      <c r="U2162" s="13">
        <v>41018.711863425924</v>
      </c>
      <c r="V2162" s="13">
        <v>41048.711863425924</v>
      </c>
    </row>
    <row r="2163" spans="1:22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>
        <f t="shared" si="203"/>
        <v>42240.852534722224</v>
      </c>
      <c r="T2163">
        <f t="shared" si="202"/>
        <v>42270.852534722224</v>
      </c>
      <c r="U2163" s="13">
        <v>42240.852534722224</v>
      </c>
      <c r="V2163" s="13">
        <v>42270.852534722224</v>
      </c>
    </row>
    <row r="2164" spans="1:22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>
        <f t="shared" si="203"/>
        <v>41813.766099537039</v>
      </c>
      <c r="T2164">
        <f t="shared" si="202"/>
        <v>41844.766099537039</v>
      </c>
      <c r="U2164" s="13">
        <v>41813.766099537039</v>
      </c>
      <c r="V2164" s="13">
        <v>41844.766099537039</v>
      </c>
    </row>
    <row r="2165" spans="1:22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>
        <f t="shared" si="203"/>
        <v>42111.899537037039</v>
      </c>
      <c r="T2165">
        <f t="shared" si="202"/>
        <v>42163.159722222219</v>
      </c>
      <c r="U2165" s="13">
        <v>42111.899537037039</v>
      </c>
      <c r="V2165" s="13">
        <v>42163.159722222219</v>
      </c>
    </row>
    <row r="2166" spans="1:22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>
        <f t="shared" si="203"/>
        <v>42515.71775462963</v>
      </c>
      <c r="T2166">
        <f t="shared" si="202"/>
        <v>42546.165972222225</v>
      </c>
      <c r="U2166" s="13">
        <v>42515.71775462963</v>
      </c>
      <c r="V2166" s="13">
        <v>42546.165972222225</v>
      </c>
    </row>
    <row r="2167" spans="1:22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>
        <f t="shared" si="203"/>
        <v>42438.667071759264</v>
      </c>
      <c r="T2167">
        <f t="shared" si="202"/>
        <v>42468.625405092593</v>
      </c>
      <c r="U2167" s="13">
        <v>42438.667071759264</v>
      </c>
      <c r="V2167" s="13">
        <v>42468.625405092593</v>
      </c>
    </row>
    <row r="2168" spans="1:22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>
        <f t="shared" si="203"/>
        <v>41933.838171296295</v>
      </c>
      <c r="T2168">
        <f t="shared" si="202"/>
        <v>41978.879837962959</v>
      </c>
      <c r="U2168" s="13">
        <v>41933.838171296295</v>
      </c>
      <c r="V2168" s="13">
        <v>41978.879837962959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>
        <f t="shared" si="203"/>
        <v>41153.066400462965</v>
      </c>
      <c r="T2169">
        <f t="shared" si="202"/>
        <v>41167.066400462965</v>
      </c>
      <c r="U2169" s="13">
        <v>41153.066400462965</v>
      </c>
      <c r="V2169" s="13">
        <v>41167.066400462965</v>
      </c>
    </row>
    <row r="2170" spans="1:22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>
        <f t="shared" si="203"/>
        <v>42745.600243055553</v>
      </c>
      <c r="T2170">
        <f t="shared" si="202"/>
        <v>42776.208333333328</v>
      </c>
      <c r="U2170" s="13">
        <v>42745.600243055553</v>
      </c>
      <c r="V2170" s="13">
        <v>42776.208333333328</v>
      </c>
    </row>
    <row r="2171" spans="1:22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>
        <f t="shared" si="203"/>
        <v>42793.700821759259</v>
      </c>
      <c r="T2171">
        <f t="shared" si="202"/>
        <v>42796.700821759259</v>
      </c>
      <c r="U2171" s="13">
        <v>42793.700821759259</v>
      </c>
      <c r="V2171" s="13">
        <v>42796.700821759259</v>
      </c>
    </row>
    <row r="2172" spans="1:22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>
        <f t="shared" si="203"/>
        <v>42198.750254629631</v>
      </c>
      <c r="T2172">
        <f t="shared" si="202"/>
        <v>42238.750254629631</v>
      </c>
      <c r="U2172" s="13">
        <v>42198.750254629631</v>
      </c>
      <c r="V2172" s="13">
        <v>42238.750254629631</v>
      </c>
    </row>
    <row r="2173" spans="1:22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>
        <f t="shared" si="203"/>
        <v>42141.957118055558</v>
      </c>
      <c r="T2173">
        <f t="shared" si="202"/>
        <v>42177.208333333328</v>
      </c>
      <c r="U2173" s="13">
        <v>42141.957118055558</v>
      </c>
      <c r="V2173" s="13">
        <v>42177.208333333328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>
        <f t="shared" si="203"/>
        <v>42082.580092592594</v>
      </c>
      <c r="T2174">
        <f t="shared" si="202"/>
        <v>42112.580092592594</v>
      </c>
      <c r="U2174" s="13">
        <v>42082.580092592594</v>
      </c>
      <c r="V2174" s="13">
        <v>42112.580092592594</v>
      </c>
    </row>
    <row r="2175" spans="1:22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>
        <f t="shared" si="203"/>
        <v>41495.692627314813</v>
      </c>
      <c r="T2175">
        <f t="shared" si="202"/>
        <v>41527.165972222225</v>
      </c>
      <c r="U2175" s="13">
        <v>41495.692627314813</v>
      </c>
      <c r="V2175" s="13">
        <v>41527.165972222225</v>
      </c>
    </row>
    <row r="2176" spans="1:22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>
        <f t="shared" si="203"/>
        <v>42465.542905092589</v>
      </c>
      <c r="T2176">
        <f t="shared" si="202"/>
        <v>42495.542905092589</v>
      </c>
      <c r="U2176" s="13">
        <v>42465.542905092589</v>
      </c>
      <c r="V2176" s="13">
        <v>42495.542905092589</v>
      </c>
    </row>
    <row r="2177" spans="1:22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>
        <f t="shared" si="203"/>
        <v>42565.009097222224</v>
      </c>
      <c r="T2177">
        <f t="shared" si="202"/>
        <v>42572.009097222224</v>
      </c>
      <c r="U2177" s="13">
        <v>42565.009097222224</v>
      </c>
      <c r="V2177" s="13">
        <v>42572.009097222224</v>
      </c>
    </row>
    <row r="2178" spans="1:22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>
        <f t="shared" si="203"/>
        <v>42096.633206018523</v>
      </c>
      <c r="T2178">
        <f t="shared" si="202"/>
        <v>42126.633206018523</v>
      </c>
      <c r="U2178" s="13">
        <v>42096.633206018523</v>
      </c>
      <c r="V2178" s="13">
        <v>42126.633206018523</v>
      </c>
    </row>
    <row r="2179" spans="1:22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>
        <f t="shared" si="203"/>
        <v>42502.250775462962</v>
      </c>
      <c r="T2179">
        <f t="shared" ref="T2179:T2242" si="208">DATE(1970,1,1)+(I2179/24/60/60)</f>
        <v>42527.250775462962</v>
      </c>
      <c r="U2179" s="13">
        <v>42502.250775462962</v>
      </c>
      <c r="V2179" s="13">
        <v>42527.250775462962</v>
      </c>
    </row>
    <row r="2180" spans="1:22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>
        <f t="shared" ref="S2180:S2243" si="209">DATE(1970,1,1)+(J2180/24/60/60)</f>
        <v>42723.63653935185</v>
      </c>
      <c r="T2180">
        <f t="shared" si="208"/>
        <v>42753.63653935185</v>
      </c>
      <c r="U2180" s="13">
        <v>42723.63653935185</v>
      </c>
      <c r="V2180" s="13">
        <v>42753.63653935185</v>
      </c>
    </row>
    <row r="2181" spans="1:22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>
        <f t="shared" si="209"/>
        <v>42075.171203703707</v>
      </c>
      <c r="T2181">
        <f t="shared" si="208"/>
        <v>42105.171203703707</v>
      </c>
      <c r="U2181" s="13">
        <v>42075.171203703707</v>
      </c>
      <c r="V2181" s="13">
        <v>42105.171203703707</v>
      </c>
    </row>
    <row r="2182" spans="1:22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>
        <f t="shared" si="209"/>
        <v>42279.669768518521</v>
      </c>
      <c r="T2182">
        <f t="shared" si="208"/>
        <v>42321.711435185185</v>
      </c>
      <c r="U2182" s="13">
        <v>42279.669768518521</v>
      </c>
      <c r="V2182" s="13">
        <v>42321.711435185185</v>
      </c>
    </row>
    <row r="2183" spans="1:22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>
        <f t="shared" si="209"/>
        <v>42773.005243055552</v>
      </c>
      <c r="T2183">
        <f t="shared" si="208"/>
        <v>42787.005243055552</v>
      </c>
      <c r="U2183" s="13">
        <v>42773.005243055552</v>
      </c>
      <c r="V2183" s="13">
        <v>42787.005243055552</v>
      </c>
    </row>
    <row r="2184" spans="1:22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>
        <f t="shared" si="209"/>
        <v>41879.900752314818</v>
      </c>
      <c r="T2184">
        <f t="shared" si="208"/>
        <v>41914.900752314818</v>
      </c>
      <c r="U2184" s="13">
        <v>41879.900752314818</v>
      </c>
      <c r="V2184" s="13">
        <v>41914.900752314818</v>
      </c>
    </row>
    <row r="2185" spans="1:22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>
        <f t="shared" si="209"/>
        <v>42745.365474537037</v>
      </c>
      <c r="T2185">
        <f t="shared" si="208"/>
        <v>42775.208333333328</v>
      </c>
      <c r="U2185" s="13">
        <v>42745.365474537037</v>
      </c>
      <c r="V2185" s="13">
        <v>42775.208333333328</v>
      </c>
    </row>
    <row r="2186" spans="1:22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>
        <f t="shared" si="209"/>
        <v>42380.690289351849</v>
      </c>
      <c r="T2186">
        <f t="shared" si="208"/>
        <v>42394.666666666672</v>
      </c>
      <c r="U2186" s="13">
        <v>42380.690289351849</v>
      </c>
      <c r="V2186" s="13">
        <v>42394.666666666672</v>
      </c>
    </row>
    <row r="2187" spans="1:22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>
        <f t="shared" si="209"/>
        <v>41319.349988425929</v>
      </c>
      <c r="T2187">
        <f t="shared" si="208"/>
        <v>41359.349988425929</v>
      </c>
      <c r="U2187" s="13">
        <v>41319.349988425929</v>
      </c>
      <c r="V2187" s="13">
        <v>41359.349988425929</v>
      </c>
    </row>
    <row r="2188" spans="1:22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>
        <f t="shared" si="209"/>
        <v>42583.615081018521</v>
      </c>
      <c r="T2188">
        <f t="shared" si="208"/>
        <v>42620.083333333328</v>
      </c>
      <c r="U2188" s="13">
        <v>42583.615081018521</v>
      </c>
      <c r="V2188" s="13">
        <v>42620.083333333328</v>
      </c>
    </row>
    <row r="2189" spans="1:22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>
        <f t="shared" si="209"/>
        <v>42068.209097222221</v>
      </c>
      <c r="T2189">
        <f t="shared" si="208"/>
        <v>42097.165972222225</v>
      </c>
      <c r="U2189" s="13">
        <v>42068.209097222221</v>
      </c>
      <c r="V2189" s="13">
        <v>42097.165972222225</v>
      </c>
    </row>
    <row r="2190" spans="1:22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>
        <f t="shared" si="209"/>
        <v>42633.586122685185</v>
      </c>
      <c r="T2190">
        <f t="shared" si="208"/>
        <v>42668.708333333328</v>
      </c>
      <c r="U2190" s="13">
        <v>42633.586122685185</v>
      </c>
      <c r="V2190" s="13">
        <v>42668.708333333328</v>
      </c>
    </row>
    <row r="2191" spans="1:22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>
        <f t="shared" si="209"/>
        <v>42467.788194444445</v>
      </c>
      <c r="T2191">
        <f t="shared" si="208"/>
        <v>42481.916666666672</v>
      </c>
      <c r="U2191" s="13">
        <v>42467.788194444445</v>
      </c>
      <c r="V2191" s="13">
        <v>42481.916666666672</v>
      </c>
    </row>
    <row r="2192" spans="1:22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>
        <f t="shared" si="209"/>
        <v>42417.625046296293</v>
      </c>
      <c r="T2192">
        <f t="shared" si="208"/>
        <v>42452.290972222225</v>
      </c>
      <c r="U2192" s="13">
        <v>42417.625046296293</v>
      </c>
      <c r="V2192" s="13">
        <v>42452.290972222225</v>
      </c>
    </row>
    <row r="2193" spans="1:22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>
        <f t="shared" si="209"/>
        <v>42768.833645833336</v>
      </c>
      <c r="T2193">
        <f t="shared" si="208"/>
        <v>42780.833645833336</v>
      </c>
      <c r="U2193" s="13">
        <v>42768.833645833336</v>
      </c>
      <c r="V2193" s="13">
        <v>42780.833645833336</v>
      </c>
    </row>
    <row r="2194" spans="1:22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>
        <f t="shared" si="209"/>
        <v>42691.8512037037</v>
      </c>
      <c r="T2194">
        <f t="shared" si="208"/>
        <v>42719.958333333328</v>
      </c>
      <c r="U2194" s="13">
        <v>42691.8512037037</v>
      </c>
      <c r="V2194" s="13">
        <v>42719.958333333328</v>
      </c>
    </row>
    <row r="2195" spans="1:22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>
        <f t="shared" si="209"/>
        <v>42664.405925925923</v>
      </c>
      <c r="T2195">
        <f t="shared" si="208"/>
        <v>42695.207638888889</v>
      </c>
      <c r="U2195" s="13">
        <v>42664.405925925923</v>
      </c>
      <c r="V2195" s="13">
        <v>42695.207638888889</v>
      </c>
    </row>
    <row r="2196" spans="1:22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>
        <f t="shared" si="209"/>
        <v>42425.757986111115</v>
      </c>
      <c r="T2196">
        <f t="shared" si="208"/>
        <v>42455.716319444444</v>
      </c>
      <c r="U2196" s="13">
        <v>42425.757986111115</v>
      </c>
      <c r="V2196" s="13">
        <v>42455.716319444444</v>
      </c>
    </row>
    <row r="2197" spans="1:22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>
        <f t="shared" si="209"/>
        <v>42197.771990740745</v>
      </c>
      <c r="T2197">
        <f t="shared" si="208"/>
        <v>42227.771990740745</v>
      </c>
      <c r="U2197" s="13">
        <v>42197.771990740745</v>
      </c>
      <c r="V2197" s="13">
        <v>42227.771990740745</v>
      </c>
    </row>
    <row r="2198" spans="1:22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>
        <f t="shared" si="209"/>
        <v>42675.487291666665</v>
      </c>
      <c r="T2198">
        <f t="shared" si="208"/>
        <v>42706.291666666672</v>
      </c>
      <c r="U2198" s="13">
        <v>42675.487291666665</v>
      </c>
      <c r="V2198" s="13">
        <v>42706.291666666672</v>
      </c>
    </row>
    <row r="2199" spans="1:22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>
        <f t="shared" si="209"/>
        <v>42033.584016203706</v>
      </c>
      <c r="T2199">
        <f t="shared" si="208"/>
        <v>42063.584016203706</v>
      </c>
      <c r="U2199" s="13">
        <v>42033.584016203706</v>
      </c>
      <c r="V2199" s="13">
        <v>42063.584016203706</v>
      </c>
    </row>
    <row r="2200" spans="1:22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>
        <f t="shared" si="209"/>
        <v>42292.513888888891</v>
      </c>
      <c r="T2200">
        <f t="shared" si="208"/>
        <v>42322.555555555555</v>
      </c>
      <c r="U2200" s="13">
        <v>42292.513888888891</v>
      </c>
      <c r="V2200" s="13">
        <v>42322.555555555555</v>
      </c>
    </row>
    <row r="2201" spans="1:22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>
        <f t="shared" si="209"/>
        <v>42262.416643518518</v>
      </c>
      <c r="T2201">
        <f t="shared" si="208"/>
        <v>42292.416643518518</v>
      </c>
      <c r="U2201" s="13">
        <v>42262.416643518518</v>
      </c>
      <c r="V2201" s="13">
        <v>42292.416643518518</v>
      </c>
    </row>
    <row r="2202" spans="1:22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>
        <f t="shared" si="209"/>
        <v>42163.625787037039</v>
      </c>
      <c r="T2202">
        <f t="shared" si="208"/>
        <v>42191.125</v>
      </c>
      <c r="U2202" s="13">
        <v>42163.625787037039</v>
      </c>
      <c r="V2202" s="13">
        <v>42191.125</v>
      </c>
    </row>
    <row r="2203" spans="1:22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>
        <f t="shared" si="209"/>
        <v>41276.846817129626</v>
      </c>
      <c r="T2203">
        <f t="shared" si="208"/>
        <v>41290.846817129626</v>
      </c>
      <c r="U2203" s="13">
        <v>41276.846817129626</v>
      </c>
      <c r="V2203" s="13">
        <v>41290.846817129626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>
        <f t="shared" si="209"/>
        <v>41184.849166666667</v>
      </c>
      <c r="T2204">
        <f t="shared" si="208"/>
        <v>41214.849166666667</v>
      </c>
      <c r="U2204" s="13">
        <v>41184.849166666667</v>
      </c>
      <c r="V2204" s="13">
        <v>41214.849166666667</v>
      </c>
    </row>
    <row r="2205" spans="1:22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>
        <f t="shared" si="209"/>
        <v>42241.85974537037</v>
      </c>
      <c r="T2205">
        <f t="shared" si="208"/>
        <v>42271.85974537037</v>
      </c>
      <c r="U2205" s="13">
        <v>42241.85974537037</v>
      </c>
      <c r="V2205" s="13">
        <v>42271.85974537037</v>
      </c>
    </row>
    <row r="2206" spans="1:22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>
        <f t="shared" si="209"/>
        <v>41312.311562499999</v>
      </c>
      <c r="T2206">
        <f t="shared" si="208"/>
        <v>41342.311562499999</v>
      </c>
      <c r="U2206" s="13">
        <v>41312.311562499999</v>
      </c>
      <c r="V2206" s="13">
        <v>41342.311562499999</v>
      </c>
    </row>
    <row r="2207" spans="1:22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>
        <f t="shared" si="209"/>
        <v>41031.821631944447</v>
      </c>
      <c r="T2207">
        <f t="shared" si="208"/>
        <v>41061.821631944447</v>
      </c>
      <c r="U2207" s="13">
        <v>41031.821631944447</v>
      </c>
      <c r="V2207" s="13">
        <v>41061.821631944447</v>
      </c>
    </row>
    <row r="2208" spans="1:22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>
        <f t="shared" si="209"/>
        <v>40997.257222222222</v>
      </c>
      <c r="T2208">
        <f t="shared" si="208"/>
        <v>41015.257222222222</v>
      </c>
      <c r="U2208" s="13">
        <v>40997.257222222222</v>
      </c>
      <c r="V2208" s="13">
        <v>41015.257222222222</v>
      </c>
    </row>
    <row r="2209" spans="1:22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>
        <f t="shared" si="209"/>
        <v>41564.194131944445</v>
      </c>
      <c r="T2209">
        <f t="shared" si="208"/>
        <v>41594.235798611109</v>
      </c>
      <c r="U2209" s="13">
        <v>41564.194131944445</v>
      </c>
      <c r="V2209" s="13">
        <v>41594.235798611109</v>
      </c>
    </row>
    <row r="2210" spans="1:22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>
        <f t="shared" si="209"/>
        <v>40946.882245370369</v>
      </c>
      <c r="T2210">
        <f t="shared" si="208"/>
        <v>41006.166666666664</v>
      </c>
      <c r="U2210" s="13">
        <v>40946.882245370369</v>
      </c>
      <c r="V2210" s="13">
        <v>41006.166666666664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>
        <f t="shared" si="209"/>
        <v>41732.479675925926</v>
      </c>
      <c r="T2211">
        <f t="shared" si="208"/>
        <v>41743.958333333336</v>
      </c>
      <c r="U2211" s="13">
        <v>41732.479675925926</v>
      </c>
      <c r="V2211" s="13">
        <v>41743.958333333336</v>
      </c>
    </row>
    <row r="2212" spans="1:22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>
        <f t="shared" si="209"/>
        <v>40956.066087962965</v>
      </c>
      <c r="T2212">
        <f t="shared" si="208"/>
        <v>41013.733333333337</v>
      </c>
      <c r="U2212" s="13">
        <v>40956.066087962965</v>
      </c>
      <c r="V2212" s="13">
        <v>41013.733333333337</v>
      </c>
    </row>
    <row r="2213" spans="1:22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>
        <f t="shared" si="209"/>
        <v>41716.785011574073</v>
      </c>
      <c r="T2213">
        <f t="shared" si="208"/>
        <v>41739.290972222225</v>
      </c>
      <c r="U2213" s="13">
        <v>41716.785011574073</v>
      </c>
      <c r="V2213" s="13">
        <v>41739.290972222225</v>
      </c>
    </row>
    <row r="2214" spans="1:22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>
        <f t="shared" si="209"/>
        <v>41548.747418981482</v>
      </c>
      <c r="T2214">
        <f t="shared" si="208"/>
        <v>41582.041666666664</v>
      </c>
      <c r="U2214" s="13">
        <v>41548.747418981482</v>
      </c>
      <c r="V2214" s="13">
        <v>41582.041666666664</v>
      </c>
    </row>
    <row r="2215" spans="1:22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>
        <f t="shared" si="209"/>
        <v>42109.826145833329</v>
      </c>
      <c r="T2215">
        <f t="shared" si="208"/>
        <v>42139.826145833329</v>
      </c>
      <c r="U2215" s="13">
        <v>42109.826145833329</v>
      </c>
      <c r="V2215" s="13">
        <v>42139.826145833329</v>
      </c>
    </row>
    <row r="2216" spans="1:22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>
        <f t="shared" si="209"/>
        <v>41646.792222222226</v>
      </c>
      <c r="T2216">
        <f t="shared" si="208"/>
        <v>41676.792222222226</v>
      </c>
      <c r="U2216" s="13">
        <v>41646.792222222226</v>
      </c>
      <c r="V2216" s="13">
        <v>41676.792222222226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>
        <f t="shared" si="209"/>
        <v>40958.717268518521</v>
      </c>
      <c r="T2217">
        <f t="shared" si="208"/>
        <v>40981.290972222225</v>
      </c>
      <c r="U2217" s="13">
        <v>40958.717268518521</v>
      </c>
      <c r="V2217" s="13">
        <v>40981.290972222225</v>
      </c>
    </row>
    <row r="2218" spans="1:22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>
        <f t="shared" si="209"/>
        <v>42194.75167824074</v>
      </c>
      <c r="T2218">
        <f t="shared" si="208"/>
        <v>42208.75167824074</v>
      </c>
      <c r="U2218" s="13">
        <v>42194.75167824074</v>
      </c>
      <c r="V2218" s="13">
        <v>42208.75167824074</v>
      </c>
    </row>
    <row r="2219" spans="1:22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>
        <f t="shared" si="209"/>
        <v>42299.776770833334</v>
      </c>
      <c r="T2219">
        <f t="shared" si="208"/>
        <v>42310.333333333328</v>
      </c>
      <c r="U2219" s="13">
        <v>42299.776770833334</v>
      </c>
      <c r="V2219" s="13">
        <v>42310.333333333328</v>
      </c>
    </row>
    <row r="2220" spans="1:22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>
        <f t="shared" si="209"/>
        <v>41127.812303240738</v>
      </c>
      <c r="T2220">
        <f t="shared" si="208"/>
        <v>41150</v>
      </c>
      <c r="U2220" s="13">
        <v>41127.812303240738</v>
      </c>
      <c r="V2220" s="13">
        <v>41150</v>
      </c>
    </row>
    <row r="2221" spans="1:22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>
        <f t="shared" si="209"/>
        <v>42205.718888888892</v>
      </c>
      <c r="T2221">
        <f t="shared" si="208"/>
        <v>42235.718888888892</v>
      </c>
      <c r="U2221" s="13">
        <v>42205.718888888892</v>
      </c>
      <c r="V2221" s="13">
        <v>42235.718888888892</v>
      </c>
    </row>
    <row r="2222" spans="1:22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>
        <f t="shared" si="209"/>
        <v>41452.060601851852</v>
      </c>
      <c r="T2222">
        <f t="shared" si="208"/>
        <v>41482.060601851852</v>
      </c>
      <c r="U2222" s="13">
        <v>41452.060601851852</v>
      </c>
      <c r="V2222" s="13">
        <v>41482.060601851852</v>
      </c>
    </row>
    <row r="2223" spans="1:22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>
        <f t="shared" si="209"/>
        <v>42452.666770833333</v>
      </c>
      <c r="T2223">
        <f t="shared" si="208"/>
        <v>42483</v>
      </c>
      <c r="U2223" s="13">
        <v>42452.666770833333</v>
      </c>
      <c r="V2223" s="13">
        <v>42483</v>
      </c>
    </row>
    <row r="2224" spans="1:22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>
        <f t="shared" si="209"/>
        <v>40906.787581018521</v>
      </c>
      <c r="T2224">
        <f t="shared" si="208"/>
        <v>40936.787581018521</v>
      </c>
      <c r="U2224" s="13">
        <v>40906.787581018521</v>
      </c>
      <c r="V2224" s="13">
        <v>40936.787581018521</v>
      </c>
    </row>
    <row r="2225" spans="1:22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>
        <f t="shared" si="209"/>
        <v>42152.640833333331</v>
      </c>
      <c r="T2225">
        <f t="shared" si="208"/>
        <v>42182.640833333331</v>
      </c>
      <c r="U2225" s="13">
        <v>42152.640833333331</v>
      </c>
      <c r="V2225" s="13">
        <v>42182.640833333331</v>
      </c>
    </row>
    <row r="2226" spans="1:22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>
        <f t="shared" si="209"/>
        <v>42644.667534722219</v>
      </c>
      <c r="T2226">
        <f t="shared" si="208"/>
        <v>42672.791666666672</v>
      </c>
      <c r="U2226" s="13">
        <v>42644.667534722219</v>
      </c>
      <c r="V2226" s="13">
        <v>42672.791666666672</v>
      </c>
    </row>
    <row r="2227" spans="1:22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>
        <f t="shared" si="209"/>
        <v>41873.79184027778</v>
      </c>
      <c r="T2227">
        <f t="shared" si="208"/>
        <v>41903.79184027778</v>
      </c>
      <c r="U2227" s="13">
        <v>41873.79184027778</v>
      </c>
      <c r="V2227" s="13">
        <v>41903.79184027778</v>
      </c>
    </row>
    <row r="2228" spans="1:22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>
        <f t="shared" si="209"/>
        <v>42381.79886574074</v>
      </c>
      <c r="T2228">
        <f t="shared" si="208"/>
        <v>42412.207638888889</v>
      </c>
      <c r="U2228" s="13">
        <v>42381.79886574074</v>
      </c>
      <c r="V2228" s="13">
        <v>42412.207638888889</v>
      </c>
    </row>
    <row r="2229" spans="1:22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>
        <f t="shared" si="209"/>
        <v>41561.807349537034</v>
      </c>
      <c r="T2229">
        <f t="shared" si="208"/>
        <v>41591.849016203705</v>
      </c>
      <c r="U2229" s="13">
        <v>41561.807349537034</v>
      </c>
      <c r="V2229" s="13">
        <v>41591.849016203705</v>
      </c>
    </row>
    <row r="2230" spans="1:22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>
        <f t="shared" si="209"/>
        <v>42202.278194444443</v>
      </c>
      <c r="T2230">
        <f t="shared" si="208"/>
        <v>42232.278194444443</v>
      </c>
      <c r="U2230" s="13">
        <v>42202.278194444443</v>
      </c>
      <c r="V2230" s="13">
        <v>42232.278194444443</v>
      </c>
    </row>
    <row r="2231" spans="1:22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>
        <f t="shared" si="209"/>
        <v>41484.664247685185</v>
      </c>
      <c r="T2231">
        <f t="shared" si="208"/>
        <v>41520.166666666664</v>
      </c>
      <c r="U2231" s="13">
        <v>41484.664247685185</v>
      </c>
      <c r="V2231" s="13">
        <v>41520.166666666664</v>
      </c>
    </row>
    <row r="2232" spans="1:22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>
        <f t="shared" si="209"/>
        <v>41724.881099537037</v>
      </c>
      <c r="T2232">
        <f t="shared" si="208"/>
        <v>41754.881099537037</v>
      </c>
      <c r="U2232" s="13">
        <v>41724.881099537037</v>
      </c>
      <c r="V2232" s="13">
        <v>41754.881099537037</v>
      </c>
    </row>
    <row r="2233" spans="1:22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>
        <f t="shared" si="209"/>
        <v>41423.910891203705</v>
      </c>
      <c r="T2233">
        <f t="shared" si="208"/>
        <v>41450.208333333336</v>
      </c>
      <c r="U2233" s="13">
        <v>41423.910891203705</v>
      </c>
      <c r="V2233" s="13">
        <v>41450.208333333336</v>
      </c>
    </row>
    <row r="2234" spans="1:22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>
        <f t="shared" si="209"/>
        <v>41806.794074074074</v>
      </c>
      <c r="T2234">
        <f t="shared" si="208"/>
        <v>41839.125</v>
      </c>
      <c r="U2234" s="13">
        <v>41806.794074074074</v>
      </c>
      <c r="V2234" s="13">
        <v>41839.125</v>
      </c>
    </row>
    <row r="2235" spans="1:22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>
        <f t="shared" si="209"/>
        <v>42331.378923611112</v>
      </c>
      <c r="T2235">
        <f t="shared" si="208"/>
        <v>42352</v>
      </c>
      <c r="U2235" s="13">
        <v>42331.378923611112</v>
      </c>
      <c r="V2235" s="13">
        <v>42352</v>
      </c>
    </row>
    <row r="2236" spans="1:22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>
        <f t="shared" si="209"/>
        <v>42710.824618055558</v>
      </c>
      <c r="T2236">
        <f t="shared" si="208"/>
        <v>42740.824618055558</v>
      </c>
      <c r="U2236" s="13">
        <v>42710.824618055558</v>
      </c>
      <c r="V2236" s="13">
        <v>42740.824618055558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>
        <f t="shared" si="209"/>
        <v>42062.022118055553</v>
      </c>
      <c r="T2237">
        <f t="shared" si="208"/>
        <v>42091.980451388888</v>
      </c>
      <c r="U2237" s="13">
        <v>42062.022118055553</v>
      </c>
      <c r="V2237" s="13">
        <v>42091.980451388888</v>
      </c>
    </row>
    <row r="2238" spans="1:22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>
        <f t="shared" si="209"/>
        <v>42371.617164351846</v>
      </c>
      <c r="T2238">
        <f t="shared" si="208"/>
        <v>42401.617164351846</v>
      </c>
      <c r="U2238" s="13">
        <v>42371.617164351846</v>
      </c>
      <c r="V2238" s="13">
        <v>42401.617164351846</v>
      </c>
    </row>
    <row r="2239" spans="1:22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>
        <f t="shared" si="209"/>
        <v>41915.003275462965</v>
      </c>
      <c r="T2239">
        <f t="shared" si="208"/>
        <v>41955.332638888889</v>
      </c>
      <c r="U2239" s="13">
        <v>41915.003275462965</v>
      </c>
      <c r="V2239" s="13">
        <v>41955.332638888889</v>
      </c>
    </row>
    <row r="2240" spans="1:22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>
        <f t="shared" si="209"/>
        <v>42774.621712962966</v>
      </c>
      <c r="T2240">
        <f t="shared" si="208"/>
        <v>42804.621712962966</v>
      </c>
      <c r="U2240" s="13">
        <v>42774.621712962966</v>
      </c>
      <c r="V2240" s="13">
        <v>42804.621712962966</v>
      </c>
    </row>
    <row r="2241" spans="1:22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>
        <f t="shared" si="209"/>
        <v>41572.958495370374</v>
      </c>
      <c r="T2241">
        <f t="shared" si="208"/>
        <v>41609.168055555558</v>
      </c>
      <c r="U2241" s="13">
        <v>41572.958495370374</v>
      </c>
      <c r="V2241" s="13">
        <v>41609.168055555558</v>
      </c>
    </row>
    <row r="2242" spans="1:22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>
        <f t="shared" si="209"/>
        <v>42452.825740740736</v>
      </c>
      <c r="T2242">
        <f t="shared" si="208"/>
        <v>42482.825740740736</v>
      </c>
      <c r="U2242" s="13">
        <v>42452.825740740736</v>
      </c>
      <c r="V2242" s="13">
        <v>42482.825740740736</v>
      </c>
    </row>
    <row r="2243" spans="1:22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>
        <f t="shared" si="209"/>
        <v>42766.827546296292</v>
      </c>
      <c r="T2243">
        <f t="shared" ref="T2243:T2306" si="214">DATE(1970,1,1)+(I2243/24/60/60)</f>
        <v>42796.827546296292</v>
      </c>
      <c r="U2243" s="13">
        <v>42766.827546296292</v>
      </c>
      <c r="V2243" s="13">
        <v>42796.827546296292</v>
      </c>
    </row>
    <row r="2244" spans="1:22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>
        <f t="shared" ref="S2244:S2307" si="215">DATE(1970,1,1)+(J2244/24/60/60)</f>
        <v>41569.575613425928</v>
      </c>
      <c r="T2244">
        <f t="shared" si="214"/>
        <v>41605.126388888893</v>
      </c>
      <c r="U2244" s="13">
        <v>41569.575613425928</v>
      </c>
      <c r="V2244" s="13">
        <v>41605.126388888893</v>
      </c>
    </row>
    <row r="2245" spans="1:22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>
        <f t="shared" si="215"/>
        <v>42800.751041666663</v>
      </c>
      <c r="T2245">
        <f t="shared" si="214"/>
        <v>42807.125</v>
      </c>
      <c r="U2245" s="13">
        <v>42800.751041666663</v>
      </c>
      <c r="V2245" s="13">
        <v>42807.125</v>
      </c>
    </row>
    <row r="2246" spans="1:22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>
        <f t="shared" si="215"/>
        <v>42647.818819444445</v>
      </c>
      <c r="T2246">
        <f t="shared" si="214"/>
        <v>42659.854166666672</v>
      </c>
      <c r="U2246" s="13">
        <v>42647.818819444445</v>
      </c>
      <c r="V2246" s="13">
        <v>42659.854166666672</v>
      </c>
    </row>
    <row r="2247" spans="1:22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>
        <f t="shared" si="215"/>
        <v>41660.70853009259</v>
      </c>
      <c r="T2247">
        <f t="shared" si="214"/>
        <v>41691.75</v>
      </c>
      <c r="U2247" s="13">
        <v>41660.70853009259</v>
      </c>
      <c r="V2247" s="13">
        <v>41691.75</v>
      </c>
    </row>
    <row r="2248" spans="1:22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>
        <f t="shared" si="215"/>
        <v>42221.79178240741</v>
      </c>
      <c r="T2248">
        <f t="shared" si="214"/>
        <v>42251.79178240741</v>
      </c>
      <c r="U2248" s="13">
        <v>42221.79178240741</v>
      </c>
      <c r="V2248" s="13">
        <v>42251.79178240741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>
        <f t="shared" si="215"/>
        <v>42200.666261574072</v>
      </c>
      <c r="T2249">
        <f t="shared" si="214"/>
        <v>42214.666261574072</v>
      </c>
      <c r="U2249" s="13">
        <v>42200.666261574072</v>
      </c>
      <c r="V2249" s="13">
        <v>42214.666261574072</v>
      </c>
    </row>
    <row r="2250" spans="1:22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>
        <f t="shared" si="215"/>
        <v>42688.875902777778</v>
      </c>
      <c r="T2250">
        <f t="shared" si="214"/>
        <v>42718.875902777778</v>
      </c>
      <c r="U2250" s="13">
        <v>42688.875902777778</v>
      </c>
      <c r="V2250" s="13">
        <v>42718.875902777778</v>
      </c>
    </row>
    <row r="2251" spans="1:22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>
        <f t="shared" si="215"/>
        <v>41336.703298611108</v>
      </c>
      <c r="T2251">
        <f t="shared" si="214"/>
        <v>41366.661631944444</v>
      </c>
      <c r="U2251" s="13">
        <v>41336.703298611108</v>
      </c>
      <c r="V2251" s="13">
        <v>41366.661631944444</v>
      </c>
    </row>
    <row r="2252" spans="1:22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>
        <f t="shared" si="215"/>
        <v>42677.005474537043</v>
      </c>
      <c r="T2252">
        <f t="shared" si="214"/>
        <v>42707.0471412037</v>
      </c>
      <c r="U2252" s="13">
        <v>42677.005474537043</v>
      </c>
      <c r="V2252" s="13">
        <v>42707.0471412037</v>
      </c>
    </row>
    <row r="2253" spans="1:22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>
        <f t="shared" si="215"/>
        <v>41846.34579861111</v>
      </c>
      <c r="T2253">
        <f t="shared" si="214"/>
        <v>41867.34579861111</v>
      </c>
      <c r="U2253" s="13">
        <v>41846.34579861111</v>
      </c>
      <c r="V2253" s="13">
        <v>41867.34579861111</v>
      </c>
    </row>
    <row r="2254" spans="1:22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>
        <f t="shared" si="215"/>
        <v>42573.327986111108</v>
      </c>
      <c r="T2254">
        <f t="shared" si="214"/>
        <v>42588.327986111108</v>
      </c>
      <c r="U2254" s="13">
        <v>42573.327986111108</v>
      </c>
      <c r="V2254" s="13">
        <v>42588.327986111108</v>
      </c>
    </row>
    <row r="2255" spans="1:22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>
        <f t="shared" si="215"/>
        <v>42296.631331018521</v>
      </c>
      <c r="T2255">
        <f t="shared" si="214"/>
        <v>42326.672997685186</v>
      </c>
      <c r="U2255" s="13">
        <v>42296.631331018521</v>
      </c>
      <c r="V2255" s="13">
        <v>42326.672997685186</v>
      </c>
    </row>
    <row r="2256" spans="1:22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>
        <f t="shared" si="215"/>
        <v>42752.647777777776</v>
      </c>
      <c r="T2256">
        <f t="shared" si="214"/>
        <v>42759.647777777776</v>
      </c>
      <c r="U2256" s="13">
        <v>42752.647777777776</v>
      </c>
      <c r="V2256" s="13">
        <v>42759.647777777776</v>
      </c>
    </row>
    <row r="2257" spans="1:22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>
        <f t="shared" si="215"/>
        <v>42467.951979166668</v>
      </c>
      <c r="T2257">
        <f t="shared" si="214"/>
        <v>42497.951979166668</v>
      </c>
      <c r="U2257" s="13">
        <v>42467.951979166668</v>
      </c>
      <c r="V2257" s="13">
        <v>42497.951979166668</v>
      </c>
    </row>
    <row r="2258" spans="1:22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>
        <f t="shared" si="215"/>
        <v>42682.451921296291</v>
      </c>
      <c r="T2258">
        <f t="shared" si="214"/>
        <v>42696.451921296291</v>
      </c>
      <c r="U2258" s="13">
        <v>42682.451921296291</v>
      </c>
      <c r="V2258" s="13">
        <v>42696.451921296291</v>
      </c>
    </row>
    <row r="2259" spans="1:22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>
        <f t="shared" si="215"/>
        <v>42505.936678240738</v>
      </c>
      <c r="T2259">
        <f t="shared" si="214"/>
        <v>42540.958333333328</v>
      </c>
      <c r="U2259" s="13">
        <v>42505.936678240738</v>
      </c>
      <c r="V2259" s="13">
        <v>42540.958333333328</v>
      </c>
    </row>
    <row r="2260" spans="1:22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>
        <f t="shared" si="215"/>
        <v>42136.75100694444</v>
      </c>
      <c r="T2260">
        <f t="shared" si="214"/>
        <v>42166.75100694444</v>
      </c>
      <c r="U2260" s="13">
        <v>42136.75100694444</v>
      </c>
      <c r="V2260" s="13">
        <v>42166.75100694444</v>
      </c>
    </row>
    <row r="2261" spans="1:22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>
        <f t="shared" si="215"/>
        <v>42702.804814814815</v>
      </c>
      <c r="T2261">
        <f t="shared" si="214"/>
        <v>42712.804814814815</v>
      </c>
      <c r="U2261" s="13">
        <v>42702.804814814815</v>
      </c>
      <c r="V2261" s="13">
        <v>42712.804814814815</v>
      </c>
    </row>
    <row r="2262" spans="1:22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>
        <f t="shared" si="215"/>
        <v>41695.016782407409</v>
      </c>
      <c r="T2262">
        <f t="shared" si="214"/>
        <v>41724.975115740737</v>
      </c>
      <c r="U2262" s="13">
        <v>41695.016782407409</v>
      </c>
      <c r="V2262" s="13">
        <v>41724.975115740737</v>
      </c>
    </row>
    <row r="2263" spans="1:22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>
        <f t="shared" si="215"/>
        <v>42759.724768518514</v>
      </c>
      <c r="T2263">
        <f t="shared" si="214"/>
        <v>42780.724768518514</v>
      </c>
      <c r="U2263" s="13">
        <v>42759.724768518514</v>
      </c>
      <c r="V2263" s="13">
        <v>42780.724768518514</v>
      </c>
    </row>
    <row r="2264" spans="1:22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>
        <f t="shared" si="215"/>
        <v>41926.585162037038</v>
      </c>
      <c r="T2264">
        <f t="shared" si="214"/>
        <v>41961</v>
      </c>
      <c r="U2264" s="13">
        <v>41926.585162037038</v>
      </c>
      <c r="V2264" s="13">
        <v>41961</v>
      </c>
    </row>
    <row r="2265" spans="1:22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>
        <f t="shared" si="215"/>
        <v>42014.832326388889</v>
      </c>
      <c r="T2265">
        <f t="shared" si="214"/>
        <v>42035.832326388889</v>
      </c>
      <c r="U2265" s="13">
        <v>42014.832326388889</v>
      </c>
      <c r="V2265" s="13">
        <v>42035.832326388889</v>
      </c>
    </row>
    <row r="2266" spans="1:22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>
        <f t="shared" si="215"/>
        <v>42496.582337962958</v>
      </c>
      <c r="T2266">
        <f t="shared" si="214"/>
        <v>42513.125</v>
      </c>
      <c r="U2266" s="13">
        <v>42496.582337962958</v>
      </c>
      <c r="V2266" s="13">
        <v>42513.125</v>
      </c>
    </row>
    <row r="2267" spans="1:22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>
        <f t="shared" si="215"/>
        <v>42689.853090277778</v>
      </c>
      <c r="T2267">
        <f t="shared" si="214"/>
        <v>42696.853090277778</v>
      </c>
      <c r="U2267" s="13">
        <v>42689.853090277778</v>
      </c>
      <c r="V2267" s="13">
        <v>42696.853090277778</v>
      </c>
    </row>
    <row r="2268" spans="1:22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>
        <f t="shared" si="215"/>
        <v>42469.874907407408</v>
      </c>
      <c r="T2268">
        <f t="shared" si="214"/>
        <v>42487.083333333328</v>
      </c>
      <c r="U2268" s="13">
        <v>42469.874907407408</v>
      </c>
      <c r="V2268" s="13">
        <v>42487.083333333328</v>
      </c>
    </row>
    <row r="2269" spans="1:22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>
        <f t="shared" si="215"/>
        <v>41968.829826388886</v>
      </c>
      <c r="T2269">
        <f t="shared" si="214"/>
        <v>41994.041666666672</v>
      </c>
      <c r="U2269" s="13">
        <v>41968.829826388886</v>
      </c>
      <c r="V2269" s="13">
        <v>41994.041666666672</v>
      </c>
    </row>
    <row r="2270" spans="1:22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>
        <f t="shared" si="215"/>
        <v>42776.082349537042</v>
      </c>
      <c r="T2270">
        <f t="shared" si="214"/>
        <v>42806.082349537042</v>
      </c>
      <c r="U2270" s="13">
        <v>42776.082349537042</v>
      </c>
      <c r="V2270" s="13">
        <v>42806.082349537042</v>
      </c>
    </row>
    <row r="2271" spans="1:22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>
        <f t="shared" si="215"/>
        <v>42776.704432870371</v>
      </c>
      <c r="T2271">
        <f t="shared" si="214"/>
        <v>42801.208333333328</v>
      </c>
      <c r="U2271" s="13">
        <v>42776.704432870371</v>
      </c>
      <c r="V2271" s="13">
        <v>42801.208333333328</v>
      </c>
    </row>
    <row r="2272" spans="1:22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>
        <f t="shared" si="215"/>
        <v>42725.869363425925</v>
      </c>
      <c r="T2272">
        <f t="shared" si="214"/>
        <v>42745.915972222225</v>
      </c>
      <c r="U2272" s="13">
        <v>42725.869363425925</v>
      </c>
      <c r="V2272" s="13">
        <v>42745.915972222225</v>
      </c>
    </row>
    <row r="2273" spans="1:22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>
        <f t="shared" si="215"/>
        <v>42684.000046296293</v>
      </c>
      <c r="T2273">
        <f t="shared" si="214"/>
        <v>42714.000046296293</v>
      </c>
      <c r="U2273" s="13">
        <v>42684.000046296293</v>
      </c>
      <c r="V2273" s="13">
        <v>42714.000046296293</v>
      </c>
    </row>
    <row r="2274" spans="1:22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>
        <f t="shared" si="215"/>
        <v>42315.699490740735</v>
      </c>
      <c r="T2274">
        <f t="shared" si="214"/>
        <v>42345.699490740735</v>
      </c>
      <c r="U2274" s="13">
        <v>42315.699490740735</v>
      </c>
      <c r="V2274" s="13">
        <v>42345.699490740735</v>
      </c>
    </row>
    <row r="2275" spans="1:22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>
        <f t="shared" si="215"/>
        <v>42781.549097222218</v>
      </c>
      <c r="T2275">
        <f t="shared" si="214"/>
        <v>42806.507430555554</v>
      </c>
      <c r="U2275" s="13">
        <v>42781.549097222218</v>
      </c>
      <c r="V2275" s="13">
        <v>42806.507430555554</v>
      </c>
    </row>
    <row r="2276" spans="1:22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>
        <f t="shared" si="215"/>
        <v>41663.500659722224</v>
      </c>
      <c r="T2276">
        <f t="shared" si="214"/>
        <v>41693.500659722224</v>
      </c>
      <c r="U2276" s="13">
        <v>41663.500659722224</v>
      </c>
      <c r="V2276" s="13">
        <v>41693.500659722224</v>
      </c>
    </row>
    <row r="2277" spans="1:22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>
        <f t="shared" si="215"/>
        <v>41965.616655092592</v>
      </c>
      <c r="T2277">
        <f t="shared" si="214"/>
        <v>41995.616655092592</v>
      </c>
      <c r="U2277" s="13">
        <v>41965.616655092592</v>
      </c>
      <c r="V2277" s="13">
        <v>41995.616655092592</v>
      </c>
    </row>
    <row r="2278" spans="1:22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>
        <f t="shared" si="215"/>
        <v>41614.651493055557</v>
      </c>
      <c r="T2278">
        <f t="shared" si="214"/>
        <v>41644.651493055557</v>
      </c>
      <c r="U2278" s="13">
        <v>41614.651493055557</v>
      </c>
      <c r="V2278" s="13">
        <v>41644.651493055557</v>
      </c>
    </row>
    <row r="2279" spans="1:22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>
        <f t="shared" si="215"/>
        <v>40936.678506944445</v>
      </c>
      <c r="T2279">
        <f t="shared" si="214"/>
        <v>40966.678506944445</v>
      </c>
      <c r="U2279" s="13">
        <v>40936.678506944445</v>
      </c>
      <c r="V2279" s="13">
        <v>40966.678506944445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>
        <f t="shared" si="215"/>
        <v>42338.709108796291</v>
      </c>
      <c r="T2280">
        <f t="shared" si="214"/>
        <v>42372.957638888889</v>
      </c>
      <c r="U2280" s="13">
        <v>42338.709108796291</v>
      </c>
      <c r="V2280" s="13">
        <v>42372.957638888889</v>
      </c>
    </row>
    <row r="2281" spans="1:22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>
        <f t="shared" si="215"/>
        <v>42020.806701388894</v>
      </c>
      <c r="T2281">
        <f t="shared" si="214"/>
        <v>42039.166666666672</v>
      </c>
      <c r="U2281" s="13">
        <v>42020.806701388894</v>
      </c>
      <c r="V2281" s="13">
        <v>42039.166666666672</v>
      </c>
    </row>
    <row r="2282" spans="1:22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>
        <f t="shared" si="215"/>
        <v>42234.624895833331</v>
      </c>
      <c r="T2282">
        <f t="shared" si="214"/>
        <v>42264.624895833331</v>
      </c>
      <c r="U2282" s="13">
        <v>42234.624895833331</v>
      </c>
      <c r="V2282" s="13">
        <v>42264.624895833331</v>
      </c>
    </row>
    <row r="2283" spans="1:22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>
        <f t="shared" si="215"/>
        <v>40687.285844907405</v>
      </c>
      <c r="T2283">
        <f t="shared" si="214"/>
        <v>40749.284722222219</v>
      </c>
      <c r="U2283" s="13">
        <v>40687.285844907405</v>
      </c>
      <c r="V2283" s="13">
        <v>40749.284722222219</v>
      </c>
    </row>
    <row r="2284" spans="1:22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>
        <f t="shared" si="215"/>
        <v>42323.17460648148</v>
      </c>
      <c r="T2284">
        <f t="shared" si="214"/>
        <v>42383.17460648148</v>
      </c>
      <c r="U2284" s="13">
        <v>42323.17460648148</v>
      </c>
      <c r="V2284" s="13">
        <v>42383.17460648148</v>
      </c>
    </row>
    <row r="2285" spans="1:22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>
        <f t="shared" si="215"/>
        <v>40978.125046296293</v>
      </c>
      <c r="T2285">
        <f t="shared" si="214"/>
        <v>41038.083379629628</v>
      </c>
      <c r="U2285" s="13">
        <v>40978.125046296293</v>
      </c>
      <c r="V2285" s="13">
        <v>41038.083379629628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>
        <f t="shared" si="215"/>
        <v>40585.796817129631</v>
      </c>
      <c r="T2286">
        <f t="shared" si="214"/>
        <v>40614.166666666664</v>
      </c>
      <c r="U2286" s="13">
        <v>40585.796817129631</v>
      </c>
      <c r="V2286" s="13">
        <v>40614.166666666664</v>
      </c>
    </row>
    <row r="2287" spans="1:22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>
        <f t="shared" si="215"/>
        <v>41059.185682870375</v>
      </c>
      <c r="T2287">
        <f t="shared" si="214"/>
        <v>41089.185682870375</v>
      </c>
      <c r="U2287" s="13">
        <v>41059.185682870375</v>
      </c>
      <c r="V2287" s="13">
        <v>41089.185682870375</v>
      </c>
    </row>
    <row r="2288" spans="1:22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>
        <f t="shared" si="215"/>
        <v>41494.963587962964</v>
      </c>
      <c r="T2288">
        <f t="shared" si="214"/>
        <v>41523.165972222225</v>
      </c>
      <c r="U2288" s="13">
        <v>41494.963587962964</v>
      </c>
      <c r="V2288" s="13">
        <v>41523.165972222225</v>
      </c>
    </row>
    <row r="2289" spans="1:22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>
        <f t="shared" si="215"/>
        <v>41792.667361111111</v>
      </c>
      <c r="T2289">
        <f t="shared" si="214"/>
        <v>41813.667361111111</v>
      </c>
      <c r="U2289" s="13">
        <v>41792.667361111111</v>
      </c>
      <c r="V2289" s="13">
        <v>41813.667361111111</v>
      </c>
    </row>
    <row r="2290" spans="1:22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>
        <f t="shared" si="215"/>
        <v>41067.827418981484</v>
      </c>
      <c r="T2290">
        <f t="shared" si="214"/>
        <v>41086.75</v>
      </c>
      <c r="U2290" s="13">
        <v>41067.827418981484</v>
      </c>
      <c r="V2290" s="13">
        <v>41086.75</v>
      </c>
    </row>
    <row r="2291" spans="1:22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>
        <f t="shared" si="215"/>
        <v>41571.998379629629</v>
      </c>
      <c r="T2291">
        <f t="shared" si="214"/>
        <v>41614.973611111112</v>
      </c>
      <c r="U2291" s="13">
        <v>41571.998379629629</v>
      </c>
      <c r="V2291" s="13">
        <v>41614.973611111112</v>
      </c>
    </row>
    <row r="2292" spans="1:22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>
        <f t="shared" si="215"/>
        <v>40070.253819444442</v>
      </c>
      <c r="T2292">
        <f t="shared" si="214"/>
        <v>40148.708333333336</v>
      </c>
      <c r="U2292" s="13">
        <v>40070.253819444442</v>
      </c>
      <c r="V2292" s="13">
        <v>40148.708333333336</v>
      </c>
    </row>
    <row r="2293" spans="1:22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>
        <f t="shared" si="215"/>
        <v>40987.977060185185</v>
      </c>
      <c r="T2293">
        <f t="shared" si="214"/>
        <v>41022.166666666664</v>
      </c>
      <c r="U2293" s="13">
        <v>40987.977060185185</v>
      </c>
      <c r="V2293" s="13">
        <v>41022.166666666664</v>
      </c>
    </row>
    <row r="2294" spans="1:22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>
        <f t="shared" si="215"/>
        <v>40987.697638888887</v>
      </c>
      <c r="T2294">
        <f t="shared" si="214"/>
        <v>41017.697638888887</v>
      </c>
      <c r="U2294" s="13">
        <v>40987.697638888887</v>
      </c>
      <c r="V2294" s="13">
        <v>41017.697638888887</v>
      </c>
    </row>
    <row r="2295" spans="1:22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>
        <f t="shared" si="215"/>
        <v>41151.708321759259</v>
      </c>
      <c r="T2295">
        <f t="shared" si="214"/>
        <v>41177.165972222225</v>
      </c>
      <c r="U2295" s="13">
        <v>41151.708321759259</v>
      </c>
      <c r="V2295" s="13">
        <v>41177.165972222225</v>
      </c>
    </row>
    <row r="2296" spans="1:22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>
        <f t="shared" si="215"/>
        <v>41264.72314814815</v>
      </c>
      <c r="T2296">
        <f t="shared" si="214"/>
        <v>41294.72314814815</v>
      </c>
      <c r="U2296" s="13">
        <v>41264.72314814815</v>
      </c>
      <c r="V2296" s="13">
        <v>41294.72314814815</v>
      </c>
    </row>
    <row r="2297" spans="1:22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>
        <f t="shared" si="215"/>
        <v>41270.954351851848</v>
      </c>
      <c r="T2297">
        <f t="shared" si="214"/>
        <v>41300.954351851848</v>
      </c>
      <c r="U2297" s="13">
        <v>41270.954351851848</v>
      </c>
      <c r="V2297" s="13">
        <v>41300.954351851848</v>
      </c>
    </row>
    <row r="2298" spans="1:22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>
        <f t="shared" si="215"/>
        <v>40927.731782407405</v>
      </c>
      <c r="T2298">
        <f t="shared" si="214"/>
        <v>40962.731782407405</v>
      </c>
      <c r="U2298" s="13">
        <v>40927.731782407405</v>
      </c>
      <c r="V2298" s="13">
        <v>40962.731782407405</v>
      </c>
    </row>
    <row r="2299" spans="1:22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>
        <f t="shared" si="215"/>
        <v>40948.042233796295</v>
      </c>
      <c r="T2299">
        <f t="shared" si="214"/>
        <v>40982.165972222225</v>
      </c>
      <c r="U2299" s="13">
        <v>40948.042233796295</v>
      </c>
      <c r="V2299" s="13">
        <v>40982.165972222225</v>
      </c>
    </row>
    <row r="2300" spans="1:22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>
        <f t="shared" si="215"/>
        <v>41694.84065972222</v>
      </c>
      <c r="T2300">
        <f t="shared" si="214"/>
        <v>41724.798993055556</v>
      </c>
      <c r="U2300" s="13">
        <v>41694.84065972222</v>
      </c>
      <c r="V2300" s="13">
        <v>41724.798993055556</v>
      </c>
    </row>
    <row r="2301" spans="1:22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>
        <f t="shared" si="215"/>
        <v>40565.032511574071</v>
      </c>
      <c r="T2301">
        <f t="shared" si="214"/>
        <v>40580.032511574071</v>
      </c>
      <c r="U2301" s="13">
        <v>40565.032511574071</v>
      </c>
      <c r="V2301" s="13">
        <v>40580.032511574071</v>
      </c>
    </row>
    <row r="2302" spans="1:22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>
        <f t="shared" si="215"/>
        <v>41074.727037037039</v>
      </c>
      <c r="T2302">
        <f t="shared" si="214"/>
        <v>41088.727037037039</v>
      </c>
      <c r="U2302" s="13">
        <v>41074.727037037039</v>
      </c>
      <c r="V2302" s="13">
        <v>41088.727037037039</v>
      </c>
    </row>
    <row r="2303" spans="1:22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>
        <f t="shared" si="215"/>
        <v>41416.146944444445</v>
      </c>
      <c r="T2303">
        <f t="shared" si="214"/>
        <v>41446.146944444445</v>
      </c>
      <c r="U2303" s="13">
        <v>41416.146944444445</v>
      </c>
      <c r="V2303" s="13">
        <v>41446.146944444445</v>
      </c>
    </row>
    <row r="2304" spans="1:22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>
        <f t="shared" si="215"/>
        <v>41605.868449074071</v>
      </c>
      <c r="T2304">
        <f t="shared" si="214"/>
        <v>41639.291666666664</v>
      </c>
      <c r="U2304" s="13">
        <v>41605.868449074071</v>
      </c>
      <c r="V2304" s="13">
        <v>41639.291666666664</v>
      </c>
    </row>
    <row r="2305" spans="1:22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>
        <f t="shared" si="215"/>
        <v>40850.111064814817</v>
      </c>
      <c r="T2305">
        <f t="shared" si="214"/>
        <v>40890.152731481481</v>
      </c>
      <c r="U2305" s="13">
        <v>40850.111064814817</v>
      </c>
      <c r="V2305" s="13">
        <v>40890.152731481481</v>
      </c>
    </row>
    <row r="2306" spans="1:22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>
        <f t="shared" si="215"/>
        <v>40502.815868055557</v>
      </c>
      <c r="T2306">
        <f t="shared" si="214"/>
        <v>40544.207638888889</v>
      </c>
      <c r="U2306" s="13">
        <v>40502.815868055557</v>
      </c>
      <c r="V2306" s="13">
        <v>40544.207638888889</v>
      </c>
    </row>
    <row r="2307" spans="1:22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>
        <f t="shared" si="215"/>
        <v>41834.695277777777</v>
      </c>
      <c r="T2307">
        <f t="shared" ref="T2307:T2370" si="220">DATE(1970,1,1)+(I2307/24/60/60)</f>
        <v>41859.75</v>
      </c>
      <c r="U2307" s="13">
        <v>41834.695277777777</v>
      </c>
      <c r="V2307" s="13">
        <v>41859.75</v>
      </c>
    </row>
    <row r="2308" spans="1:22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>
        <f t="shared" ref="S2308:S2371" si="221">DATE(1970,1,1)+(J2308/24/60/60)</f>
        <v>40948.16815972222</v>
      </c>
      <c r="T2308">
        <f t="shared" si="220"/>
        <v>40978.16815972222</v>
      </c>
      <c r="U2308" s="13">
        <v>40948.16815972222</v>
      </c>
      <c r="V2308" s="13">
        <v>40978.16815972222</v>
      </c>
    </row>
    <row r="2309" spans="1:22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>
        <f t="shared" si="221"/>
        <v>41004.802465277782</v>
      </c>
      <c r="T2309">
        <f t="shared" si="220"/>
        <v>41034.802407407406</v>
      </c>
      <c r="U2309" s="13">
        <v>41004.802465277782</v>
      </c>
      <c r="V2309" s="13">
        <v>41034.802407407406</v>
      </c>
    </row>
    <row r="2310" spans="1:22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>
        <f t="shared" si="221"/>
        <v>41851.962916666671</v>
      </c>
      <c r="T2310">
        <f t="shared" si="220"/>
        <v>41880.041666666664</v>
      </c>
      <c r="U2310" s="13">
        <v>41851.962916666671</v>
      </c>
      <c r="V2310" s="13">
        <v>41880.041666666664</v>
      </c>
    </row>
    <row r="2311" spans="1:22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>
        <f t="shared" si="221"/>
        <v>41307.987696759257</v>
      </c>
      <c r="T2311">
        <f t="shared" si="220"/>
        <v>41342.987696759257</v>
      </c>
      <c r="U2311" s="13">
        <v>41307.987696759257</v>
      </c>
      <c r="V2311" s="13">
        <v>41342.987696759257</v>
      </c>
    </row>
    <row r="2312" spans="1:22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>
        <f t="shared" si="221"/>
        <v>41324.79415509259</v>
      </c>
      <c r="T2312">
        <f t="shared" si="220"/>
        <v>41354.752488425926</v>
      </c>
      <c r="U2312" s="13">
        <v>41324.79415509259</v>
      </c>
      <c r="V2312" s="13">
        <v>41354.752488425926</v>
      </c>
    </row>
    <row r="2313" spans="1:22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>
        <f t="shared" si="221"/>
        <v>41736.004502314812</v>
      </c>
      <c r="T2313">
        <f t="shared" si="220"/>
        <v>41766.004502314812</v>
      </c>
      <c r="U2313" s="13">
        <v>41736.004502314812</v>
      </c>
      <c r="V2313" s="13">
        <v>41766.004502314812</v>
      </c>
    </row>
    <row r="2314" spans="1:22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>
        <f t="shared" si="221"/>
        <v>41716.632847222223</v>
      </c>
      <c r="T2314">
        <f t="shared" si="220"/>
        <v>41747.958333333336</v>
      </c>
      <c r="U2314" s="13">
        <v>41716.632847222223</v>
      </c>
      <c r="V2314" s="13">
        <v>41747.958333333336</v>
      </c>
    </row>
    <row r="2315" spans="1:22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>
        <f t="shared" si="221"/>
        <v>41002.958634259259</v>
      </c>
      <c r="T2315">
        <f t="shared" si="220"/>
        <v>41032.958634259259</v>
      </c>
      <c r="U2315" s="13">
        <v>41002.958634259259</v>
      </c>
      <c r="V2315" s="13">
        <v>41032.958634259259</v>
      </c>
    </row>
    <row r="2316" spans="1:22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>
        <f t="shared" si="221"/>
        <v>41037.551585648151</v>
      </c>
      <c r="T2316">
        <f t="shared" si="220"/>
        <v>41067.551585648151</v>
      </c>
      <c r="U2316" s="13">
        <v>41037.551585648151</v>
      </c>
      <c r="V2316" s="13">
        <v>41067.551585648151</v>
      </c>
    </row>
    <row r="2317" spans="1:22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>
        <f t="shared" si="221"/>
        <v>41004.72619212963</v>
      </c>
      <c r="T2317">
        <f t="shared" si="220"/>
        <v>41034.72619212963</v>
      </c>
      <c r="U2317" s="13">
        <v>41004.72619212963</v>
      </c>
      <c r="V2317" s="13">
        <v>41034.72619212963</v>
      </c>
    </row>
    <row r="2318" spans="1:22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>
        <f t="shared" si="221"/>
        <v>40079.725115740737</v>
      </c>
      <c r="T2318">
        <f t="shared" si="220"/>
        <v>40156.766666666663</v>
      </c>
      <c r="U2318" s="13">
        <v>40079.725115740737</v>
      </c>
      <c r="V2318" s="13">
        <v>40156.766666666663</v>
      </c>
    </row>
    <row r="2319" spans="1:22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>
        <f t="shared" si="221"/>
        <v>40192.542233796295</v>
      </c>
      <c r="T2319">
        <f t="shared" si="220"/>
        <v>40224.208333333336</v>
      </c>
      <c r="U2319" s="13">
        <v>40192.542233796295</v>
      </c>
      <c r="V2319" s="13">
        <v>40224.208333333336</v>
      </c>
    </row>
    <row r="2320" spans="1:22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>
        <f t="shared" si="221"/>
        <v>40050.643680555557</v>
      </c>
      <c r="T2320">
        <f t="shared" si="220"/>
        <v>40082.165972222225</v>
      </c>
      <c r="U2320" s="13">
        <v>40050.643680555557</v>
      </c>
      <c r="V2320" s="13">
        <v>40082.165972222225</v>
      </c>
    </row>
    <row r="2321" spans="1:22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>
        <f t="shared" si="221"/>
        <v>41593.082002314812</v>
      </c>
      <c r="T2321">
        <f t="shared" si="220"/>
        <v>41623.082002314812</v>
      </c>
      <c r="U2321" s="13">
        <v>41593.082002314812</v>
      </c>
      <c r="V2321" s="13">
        <v>41623.082002314812</v>
      </c>
    </row>
    <row r="2322" spans="1:22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>
        <f t="shared" si="221"/>
        <v>41696.817129629628</v>
      </c>
      <c r="T2322">
        <f t="shared" si="220"/>
        <v>41731.775462962964</v>
      </c>
      <c r="U2322" s="13">
        <v>41696.817129629628</v>
      </c>
      <c r="V2322" s="13">
        <v>41731.775462962964</v>
      </c>
    </row>
    <row r="2323" spans="1:22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>
        <f t="shared" si="221"/>
        <v>42799.260428240741</v>
      </c>
      <c r="T2323">
        <f t="shared" si="220"/>
        <v>42829.21876157407</v>
      </c>
      <c r="U2323" s="13">
        <v>42799.260428240741</v>
      </c>
      <c r="V2323" s="13">
        <v>42829.21876157407</v>
      </c>
    </row>
    <row r="2324" spans="1:22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>
        <f t="shared" si="221"/>
        <v>42804.895474537036</v>
      </c>
      <c r="T2324">
        <f t="shared" si="220"/>
        <v>42834.853807870371</v>
      </c>
      <c r="U2324" s="13">
        <v>42804.895474537036</v>
      </c>
      <c r="V2324" s="13">
        <v>42834.853807870371</v>
      </c>
    </row>
    <row r="2325" spans="1:22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>
        <f t="shared" si="221"/>
        <v>42807.755173611113</v>
      </c>
      <c r="T2325">
        <f t="shared" si="220"/>
        <v>42814.755173611113</v>
      </c>
      <c r="U2325" s="13">
        <v>42807.755173611113</v>
      </c>
      <c r="V2325" s="13">
        <v>42814.755173611113</v>
      </c>
    </row>
    <row r="2326" spans="1:22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>
        <f t="shared" si="221"/>
        <v>42790.885243055556</v>
      </c>
      <c r="T2326">
        <f t="shared" si="220"/>
        <v>42820.843576388885</v>
      </c>
      <c r="U2326" s="13">
        <v>42790.885243055556</v>
      </c>
      <c r="V2326" s="13">
        <v>42820.843576388885</v>
      </c>
    </row>
    <row r="2327" spans="1:22" ht="29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>
        <f t="shared" si="221"/>
        <v>42794.022349537037</v>
      </c>
      <c r="T2327">
        <f t="shared" si="220"/>
        <v>42823.980682870373</v>
      </c>
      <c r="U2327" s="13">
        <v>42794.022349537037</v>
      </c>
      <c r="V2327" s="13">
        <v>42823.980682870373</v>
      </c>
    </row>
    <row r="2328" spans="1:22" ht="29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>
        <f t="shared" si="221"/>
        <v>42804.034120370372</v>
      </c>
      <c r="T2328">
        <f t="shared" si="220"/>
        <v>42855.708333333328</v>
      </c>
      <c r="U2328" s="13">
        <v>42804.034120370372</v>
      </c>
      <c r="V2328" s="13">
        <v>42855.708333333328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>
        <f t="shared" si="221"/>
        <v>41842.917129629626</v>
      </c>
      <c r="T2329">
        <f t="shared" si="220"/>
        <v>41877.917129629626</v>
      </c>
      <c r="U2329" s="13">
        <v>41842.917129629626</v>
      </c>
      <c r="V2329" s="13">
        <v>41877.917129629626</v>
      </c>
    </row>
    <row r="2330" spans="1:22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>
        <f t="shared" si="221"/>
        <v>42139.781678240739</v>
      </c>
      <c r="T2330">
        <f t="shared" si="220"/>
        <v>42169.781678240739</v>
      </c>
      <c r="U2330" s="13">
        <v>42139.781678240739</v>
      </c>
      <c r="V2330" s="13">
        <v>42169.781678240739</v>
      </c>
    </row>
    <row r="2331" spans="1:22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>
        <f t="shared" si="221"/>
        <v>41807.624374999999</v>
      </c>
      <c r="T2331">
        <f t="shared" si="220"/>
        <v>41837.624374999999</v>
      </c>
      <c r="U2331" s="13">
        <v>41807.624374999999</v>
      </c>
      <c r="V2331" s="13">
        <v>41837.624374999999</v>
      </c>
    </row>
    <row r="2332" spans="1:22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>
        <f t="shared" si="221"/>
        <v>42332.89980324074</v>
      </c>
      <c r="T2332">
        <f t="shared" si="220"/>
        <v>42363</v>
      </c>
      <c r="U2332" s="13">
        <v>42332.89980324074</v>
      </c>
      <c r="V2332" s="13">
        <v>42363</v>
      </c>
    </row>
    <row r="2333" spans="1:22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>
        <f t="shared" si="221"/>
        <v>41839.005671296298</v>
      </c>
      <c r="T2333">
        <f t="shared" si="220"/>
        <v>41869.005671296298</v>
      </c>
      <c r="U2333" s="13">
        <v>41839.005671296298</v>
      </c>
      <c r="V2333" s="13">
        <v>41869.005671296298</v>
      </c>
    </row>
    <row r="2334" spans="1:22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>
        <f t="shared" si="221"/>
        <v>42011.628136574072</v>
      </c>
      <c r="T2334">
        <f t="shared" si="220"/>
        <v>42041.628136574072</v>
      </c>
      <c r="U2334" s="13">
        <v>42011.628136574072</v>
      </c>
      <c r="V2334" s="13">
        <v>42041.628136574072</v>
      </c>
    </row>
    <row r="2335" spans="1:22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>
        <f t="shared" si="221"/>
        <v>41767.650347222225</v>
      </c>
      <c r="T2335">
        <f t="shared" si="220"/>
        <v>41788.743055555555</v>
      </c>
      <c r="U2335" s="13">
        <v>41767.650347222225</v>
      </c>
      <c r="V2335" s="13">
        <v>41788.743055555555</v>
      </c>
    </row>
    <row r="2336" spans="1:22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>
        <f t="shared" si="221"/>
        <v>41918.670115740737</v>
      </c>
      <c r="T2336">
        <f t="shared" si="220"/>
        <v>41948.731944444444</v>
      </c>
      <c r="U2336" s="13">
        <v>41918.670115740737</v>
      </c>
      <c r="V2336" s="13">
        <v>41948.731944444444</v>
      </c>
    </row>
    <row r="2337" spans="1:22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>
        <f t="shared" si="221"/>
        <v>41771.572256944448</v>
      </c>
      <c r="T2337">
        <f t="shared" si="220"/>
        <v>41801.572256944448</v>
      </c>
      <c r="U2337" s="13">
        <v>41771.572256944448</v>
      </c>
      <c r="V2337" s="13">
        <v>41801.572256944448</v>
      </c>
    </row>
    <row r="2338" spans="1:22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>
        <f t="shared" si="221"/>
        <v>41666.924710648149</v>
      </c>
      <c r="T2338">
        <f t="shared" si="220"/>
        <v>41706.924710648149</v>
      </c>
      <c r="U2338" s="13">
        <v>41666.924710648149</v>
      </c>
      <c r="V2338" s="13">
        <v>41706.924710648149</v>
      </c>
    </row>
    <row r="2339" spans="1:22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>
        <f t="shared" si="221"/>
        <v>41786.640543981484</v>
      </c>
      <c r="T2339">
        <f t="shared" si="220"/>
        <v>41816.640543981484</v>
      </c>
      <c r="U2339" s="13">
        <v>41786.640543981484</v>
      </c>
      <c r="V2339" s="13">
        <v>41816.640543981484</v>
      </c>
    </row>
    <row r="2340" spans="1:22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>
        <f t="shared" si="221"/>
        <v>41789.89680555556</v>
      </c>
      <c r="T2340">
        <f t="shared" si="220"/>
        <v>41819.89680555556</v>
      </c>
      <c r="U2340" s="13">
        <v>41789.89680555556</v>
      </c>
      <c r="V2340" s="13">
        <v>41819.89680555556</v>
      </c>
    </row>
    <row r="2341" spans="1:22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>
        <f t="shared" si="221"/>
        <v>42692.79987268518</v>
      </c>
      <c r="T2341">
        <f t="shared" si="220"/>
        <v>42723.332638888889</v>
      </c>
      <c r="U2341" s="13">
        <v>42692.79987268518</v>
      </c>
      <c r="V2341" s="13">
        <v>42723.332638888889</v>
      </c>
    </row>
    <row r="2342" spans="1:22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>
        <f t="shared" si="221"/>
        <v>42643.642800925925</v>
      </c>
      <c r="T2342">
        <f t="shared" si="220"/>
        <v>42673.642800925925</v>
      </c>
      <c r="U2342" s="13">
        <v>42643.642800925925</v>
      </c>
      <c r="V2342" s="13">
        <v>42673.642800925925</v>
      </c>
    </row>
    <row r="2343" spans="1:22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>
        <f t="shared" si="221"/>
        <v>42167.813703703709</v>
      </c>
      <c r="T2343">
        <f t="shared" si="220"/>
        <v>42197.813703703709</v>
      </c>
      <c r="U2343" s="13">
        <v>42167.813703703709</v>
      </c>
      <c r="V2343" s="13">
        <v>42197.813703703709</v>
      </c>
    </row>
    <row r="2344" spans="1:22" ht="29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>
        <f t="shared" si="221"/>
        <v>41897.702199074076</v>
      </c>
      <c r="T2344">
        <f t="shared" si="220"/>
        <v>41918.208333333336</v>
      </c>
      <c r="U2344" s="13">
        <v>41897.702199074076</v>
      </c>
      <c r="V2344" s="13">
        <v>41918.208333333336</v>
      </c>
    </row>
    <row r="2345" spans="1:22" ht="29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>
        <f t="shared" si="221"/>
        <v>42327.825289351851</v>
      </c>
      <c r="T2345">
        <f t="shared" si="220"/>
        <v>42377.824305555558</v>
      </c>
      <c r="U2345" s="13">
        <v>42327.825289351851</v>
      </c>
      <c r="V2345" s="13">
        <v>42377.824305555558</v>
      </c>
    </row>
    <row r="2346" spans="1:22" ht="29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>
        <f t="shared" si="221"/>
        <v>42515.727650462963</v>
      </c>
      <c r="T2346">
        <f t="shared" si="220"/>
        <v>42545.727650462963</v>
      </c>
      <c r="U2346" s="13">
        <v>42515.727650462963</v>
      </c>
      <c r="V2346" s="13">
        <v>42545.727650462963</v>
      </c>
    </row>
    <row r="2347" spans="1:22" ht="29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>
        <f t="shared" si="221"/>
        <v>42060.001805555556</v>
      </c>
      <c r="T2347">
        <f t="shared" si="220"/>
        <v>42094.985416666663</v>
      </c>
      <c r="U2347" s="13">
        <v>42060.001805555556</v>
      </c>
      <c r="V2347" s="13">
        <v>42094.985416666663</v>
      </c>
    </row>
    <row r="2348" spans="1:22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>
        <f t="shared" si="221"/>
        <v>42615.79896990741</v>
      </c>
      <c r="T2348">
        <f t="shared" si="220"/>
        <v>42660.79896990741</v>
      </c>
      <c r="U2348" s="13">
        <v>42615.79896990741</v>
      </c>
      <c r="V2348" s="13">
        <v>42660.79896990741</v>
      </c>
    </row>
    <row r="2349" spans="1:22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>
        <f t="shared" si="221"/>
        <v>42577.607361111106</v>
      </c>
      <c r="T2349">
        <f t="shared" si="220"/>
        <v>42607.607361111106</v>
      </c>
      <c r="U2349" s="13">
        <v>42577.607361111106</v>
      </c>
      <c r="V2349" s="13">
        <v>42607.607361111106</v>
      </c>
    </row>
    <row r="2350" spans="1:22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>
        <f t="shared" si="221"/>
        <v>42360.932152777779</v>
      </c>
      <c r="T2350">
        <f t="shared" si="220"/>
        <v>42420.932152777779</v>
      </c>
      <c r="U2350" s="13">
        <v>42360.932152777779</v>
      </c>
      <c r="V2350" s="13">
        <v>42420.932152777779</v>
      </c>
    </row>
    <row r="2351" spans="1:22" ht="29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>
        <f t="shared" si="221"/>
        <v>42198.775787037041</v>
      </c>
      <c r="T2351">
        <f t="shared" si="220"/>
        <v>42227.775787037041</v>
      </c>
      <c r="U2351" s="13">
        <v>42198.775787037041</v>
      </c>
      <c r="V2351" s="13">
        <v>42227.775787037041</v>
      </c>
    </row>
    <row r="2352" spans="1:22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>
        <f t="shared" si="221"/>
        <v>42708.842245370368</v>
      </c>
      <c r="T2352">
        <f t="shared" si="220"/>
        <v>42738.842245370368</v>
      </c>
      <c r="U2352" s="13">
        <v>42708.842245370368</v>
      </c>
      <c r="V2352" s="13">
        <v>42738.842245370368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>
        <f t="shared" si="221"/>
        <v>42094.101145833338</v>
      </c>
      <c r="T2353">
        <f t="shared" si="220"/>
        <v>42124.101145833338</v>
      </c>
      <c r="U2353" s="13">
        <v>42094.101145833338</v>
      </c>
      <c r="V2353" s="13">
        <v>42124.101145833338</v>
      </c>
    </row>
    <row r="2354" spans="1:22" ht="29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>
        <f t="shared" si="221"/>
        <v>42101.633703703701</v>
      </c>
      <c r="T2354">
        <f t="shared" si="220"/>
        <v>42161.633703703701</v>
      </c>
      <c r="U2354" s="13">
        <v>42101.633703703701</v>
      </c>
      <c r="V2354" s="13">
        <v>42161.633703703701</v>
      </c>
    </row>
    <row r="2355" spans="1:22" ht="29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>
        <f t="shared" si="221"/>
        <v>42103.676180555558</v>
      </c>
      <c r="T2355">
        <f t="shared" si="220"/>
        <v>42115.676180555558</v>
      </c>
      <c r="U2355" s="13">
        <v>42103.676180555558</v>
      </c>
      <c r="V2355" s="13">
        <v>42115.676180555558</v>
      </c>
    </row>
    <row r="2356" spans="1:22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>
        <f t="shared" si="221"/>
        <v>41954.722916666666</v>
      </c>
      <c r="T2356">
        <f t="shared" si="220"/>
        <v>42014.722916666666</v>
      </c>
      <c r="U2356" s="13">
        <v>41954.722916666666</v>
      </c>
      <c r="V2356" s="13">
        <v>42014.722916666666</v>
      </c>
    </row>
    <row r="2357" spans="1:22" ht="29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>
        <f t="shared" si="221"/>
        <v>42096.918240740735</v>
      </c>
      <c r="T2357">
        <f t="shared" si="220"/>
        <v>42126.918240740735</v>
      </c>
      <c r="U2357" s="13">
        <v>42096.918240740735</v>
      </c>
      <c r="V2357" s="13">
        <v>42126.918240740735</v>
      </c>
    </row>
    <row r="2358" spans="1:22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>
        <f t="shared" si="221"/>
        <v>42130.78361111111</v>
      </c>
      <c r="T2358">
        <f t="shared" si="220"/>
        <v>42160.78361111111</v>
      </c>
      <c r="U2358" s="13">
        <v>42130.78361111111</v>
      </c>
      <c r="V2358" s="13">
        <v>42160.78361111111</v>
      </c>
    </row>
    <row r="2359" spans="1:22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>
        <f t="shared" si="221"/>
        <v>42264.620115740741</v>
      </c>
      <c r="T2359">
        <f t="shared" si="220"/>
        <v>42294.620115740741</v>
      </c>
      <c r="U2359" s="13">
        <v>42264.620115740741</v>
      </c>
      <c r="V2359" s="13">
        <v>42294.620115740741</v>
      </c>
    </row>
    <row r="2360" spans="1:22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>
        <f t="shared" si="221"/>
        <v>41978.930972222224</v>
      </c>
      <c r="T2360">
        <f t="shared" si="220"/>
        <v>42035.027083333334</v>
      </c>
      <c r="U2360" s="13">
        <v>41978.930972222224</v>
      </c>
      <c r="V2360" s="13">
        <v>42035.027083333334</v>
      </c>
    </row>
    <row r="2361" spans="1:22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>
        <f t="shared" si="221"/>
        <v>42159.649583333332</v>
      </c>
      <c r="T2361">
        <f t="shared" si="220"/>
        <v>42219.649583333332</v>
      </c>
      <c r="U2361" s="13">
        <v>42159.649583333332</v>
      </c>
      <c r="V2361" s="13">
        <v>42219.649583333332</v>
      </c>
    </row>
    <row r="2362" spans="1:22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>
        <f t="shared" si="221"/>
        <v>42377.706944444442</v>
      </c>
      <c r="T2362">
        <f t="shared" si="220"/>
        <v>42407.706944444442</v>
      </c>
      <c r="U2362" s="13">
        <v>42377.706944444442</v>
      </c>
      <c r="V2362" s="13">
        <v>42407.706944444442</v>
      </c>
    </row>
    <row r="2363" spans="1:22" ht="29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>
        <f t="shared" si="221"/>
        <v>42466.858888888892</v>
      </c>
      <c r="T2363">
        <f t="shared" si="220"/>
        <v>42490.916666666672</v>
      </c>
      <c r="U2363" s="13">
        <v>42466.858888888892</v>
      </c>
      <c r="V2363" s="13">
        <v>42490.916666666672</v>
      </c>
    </row>
    <row r="2364" spans="1:22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>
        <f t="shared" si="221"/>
        <v>41954.688310185185</v>
      </c>
      <c r="T2364">
        <f t="shared" si="220"/>
        <v>41984.688310185185</v>
      </c>
      <c r="U2364" s="13">
        <v>41954.688310185185</v>
      </c>
      <c r="V2364" s="13">
        <v>41984.688310185185</v>
      </c>
    </row>
    <row r="2365" spans="1:22" ht="29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>
        <f t="shared" si="221"/>
        <v>42322.011574074073</v>
      </c>
      <c r="T2365">
        <f t="shared" si="220"/>
        <v>42367.011574074073</v>
      </c>
      <c r="U2365" s="13">
        <v>42322.011574074073</v>
      </c>
      <c r="V2365" s="13">
        <v>42367.011574074073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>
        <f t="shared" si="221"/>
        <v>42248.934675925928</v>
      </c>
      <c r="T2366">
        <f t="shared" si="220"/>
        <v>42303.934675925928</v>
      </c>
      <c r="U2366" s="13">
        <v>42248.934675925928</v>
      </c>
      <c r="V2366" s="13">
        <v>42303.934675925928</v>
      </c>
    </row>
    <row r="2367" spans="1:22" ht="29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>
        <f t="shared" si="221"/>
        <v>42346.736400462964</v>
      </c>
      <c r="T2367">
        <f t="shared" si="220"/>
        <v>42386.958333333328</v>
      </c>
      <c r="U2367" s="13">
        <v>42346.736400462964</v>
      </c>
      <c r="V2367" s="13">
        <v>42386.958333333328</v>
      </c>
    </row>
    <row r="2368" spans="1:22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>
        <f t="shared" si="221"/>
        <v>42268.531631944446</v>
      </c>
      <c r="T2368">
        <f t="shared" si="220"/>
        <v>42298.531631944446</v>
      </c>
      <c r="U2368" s="13">
        <v>42268.531631944446</v>
      </c>
      <c r="V2368" s="13">
        <v>42298.531631944446</v>
      </c>
    </row>
    <row r="2369" spans="1:22" ht="29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>
        <f t="shared" si="221"/>
        <v>42425.970092592594</v>
      </c>
      <c r="T2369">
        <f t="shared" si="220"/>
        <v>42485.928425925929</v>
      </c>
      <c r="U2369" s="13">
        <v>42425.970092592594</v>
      </c>
      <c r="V2369" s="13">
        <v>42485.928425925929</v>
      </c>
    </row>
    <row r="2370" spans="1:22" ht="29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>
        <f t="shared" si="221"/>
        <v>42063.721817129626</v>
      </c>
      <c r="T2370">
        <f t="shared" si="220"/>
        <v>42108.680150462962</v>
      </c>
      <c r="U2370" s="13">
        <v>42063.721817129626</v>
      </c>
      <c r="V2370" s="13">
        <v>42108.680150462962</v>
      </c>
    </row>
    <row r="2371" spans="1:22" ht="29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>
        <f t="shared" si="221"/>
        <v>42380.812627314815</v>
      </c>
      <c r="T2371">
        <f t="shared" ref="T2371:T2434" si="226">DATE(1970,1,1)+(I2371/24/60/60)</f>
        <v>42410.812627314815</v>
      </c>
      <c r="U2371" s="13">
        <v>42380.812627314815</v>
      </c>
      <c r="V2371" s="13">
        <v>42410.812627314815</v>
      </c>
    </row>
    <row r="2372" spans="1:22" ht="29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>
        <f t="shared" ref="S2372:S2435" si="227">DATE(1970,1,1)+(J2372/24/60/60)</f>
        <v>41961.18913194444</v>
      </c>
      <c r="T2372">
        <f t="shared" si="226"/>
        <v>41991.18913194444</v>
      </c>
      <c r="U2372" s="13">
        <v>41961.18913194444</v>
      </c>
      <c r="V2372" s="13">
        <v>41991.18913194444</v>
      </c>
    </row>
    <row r="2373" spans="1:22" ht="29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>
        <f t="shared" si="227"/>
        <v>42150.777731481481</v>
      </c>
      <c r="T2373">
        <f t="shared" si="226"/>
        <v>42180.777731481481</v>
      </c>
      <c r="U2373" s="13">
        <v>42150.777731481481</v>
      </c>
      <c r="V2373" s="13">
        <v>42180.777731481481</v>
      </c>
    </row>
    <row r="2374" spans="1:22" ht="29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>
        <f t="shared" si="227"/>
        <v>42088.069108796291</v>
      </c>
      <c r="T2374">
        <f t="shared" si="226"/>
        <v>42118.069108796291</v>
      </c>
      <c r="U2374" s="13">
        <v>42088.069108796291</v>
      </c>
      <c r="V2374" s="13">
        <v>42118.069108796291</v>
      </c>
    </row>
    <row r="2375" spans="1:22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>
        <f t="shared" si="227"/>
        <v>42215.662314814821</v>
      </c>
      <c r="T2375">
        <f t="shared" si="226"/>
        <v>42245.662314814821</v>
      </c>
      <c r="U2375" s="13">
        <v>42215.662314814821</v>
      </c>
      <c r="V2375" s="13">
        <v>42245.662314814821</v>
      </c>
    </row>
    <row r="2376" spans="1:22" ht="29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>
        <f t="shared" si="227"/>
        <v>42017.843287037038</v>
      </c>
      <c r="T2376">
        <f t="shared" si="226"/>
        <v>42047.843287037038</v>
      </c>
      <c r="U2376" s="13">
        <v>42017.843287037038</v>
      </c>
      <c r="V2376" s="13">
        <v>42047.843287037038</v>
      </c>
    </row>
    <row r="2377" spans="1:22" ht="29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>
        <f t="shared" si="227"/>
        <v>42592.836076388892</v>
      </c>
      <c r="T2377">
        <f t="shared" si="226"/>
        <v>42622.836076388892</v>
      </c>
      <c r="U2377" s="13">
        <v>42592.836076388892</v>
      </c>
      <c r="V2377" s="13">
        <v>42622.836076388892</v>
      </c>
    </row>
    <row r="2378" spans="1:22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>
        <f t="shared" si="227"/>
        <v>42318.925532407404</v>
      </c>
      <c r="T2378">
        <f t="shared" si="226"/>
        <v>42348.925532407404</v>
      </c>
      <c r="U2378" s="13">
        <v>42318.925532407404</v>
      </c>
      <c r="V2378" s="13">
        <v>42348.925532407404</v>
      </c>
    </row>
    <row r="2379" spans="1:22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>
        <f t="shared" si="227"/>
        <v>42669.870173611111</v>
      </c>
      <c r="T2379">
        <f t="shared" si="226"/>
        <v>42699.911840277782</v>
      </c>
      <c r="U2379" s="13">
        <v>42669.870173611111</v>
      </c>
      <c r="V2379" s="13">
        <v>42699.911840277782</v>
      </c>
    </row>
    <row r="2380" spans="1:22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>
        <f t="shared" si="227"/>
        <v>42213.013078703705</v>
      </c>
      <c r="T2380">
        <f t="shared" si="226"/>
        <v>42242.013078703705</v>
      </c>
      <c r="U2380" s="13">
        <v>42213.013078703705</v>
      </c>
      <c r="V2380" s="13">
        <v>42242.013078703705</v>
      </c>
    </row>
    <row r="2381" spans="1:22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>
        <f t="shared" si="227"/>
        <v>42237.016388888893</v>
      </c>
      <c r="T2381">
        <f t="shared" si="226"/>
        <v>42282.016388888893</v>
      </c>
      <c r="U2381" s="13">
        <v>42237.016388888893</v>
      </c>
      <c r="V2381" s="13">
        <v>42282.016388888893</v>
      </c>
    </row>
    <row r="2382" spans="1:22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>
        <f t="shared" si="227"/>
        <v>42248.793310185181</v>
      </c>
      <c r="T2382">
        <f t="shared" si="226"/>
        <v>42278.793310185181</v>
      </c>
      <c r="U2382" s="13">
        <v>42248.793310185181</v>
      </c>
      <c r="V2382" s="13">
        <v>42278.793310185181</v>
      </c>
    </row>
    <row r="2383" spans="1:22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>
        <f t="shared" si="227"/>
        <v>42074.935740740737</v>
      </c>
      <c r="T2383">
        <f t="shared" si="226"/>
        <v>42104.935740740737</v>
      </c>
      <c r="U2383" s="13">
        <v>42074.935740740737</v>
      </c>
      <c r="V2383" s="13">
        <v>42104.935740740737</v>
      </c>
    </row>
    <row r="2384" spans="1:22" ht="2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>
        <f t="shared" si="227"/>
        <v>42195.187534722223</v>
      </c>
      <c r="T2384">
        <f t="shared" si="226"/>
        <v>42220.187534722223</v>
      </c>
      <c r="U2384" s="13">
        <v>42195.187534722223</v>
      </c>
      <c r="V2384" s="13">
        <v>42220.187534722223</v>
      </c>
    </row>
    <row r="2385" spans="1:22" ht="29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>
        <f t="shared" si="227"/>
        <v>42027.056793981479</v>
      </c>
      <c r="T2385">
        <f t="shared" si="226"/>
        <v>42057.056793981479</v>
      </c>
      <c r="U2385" s="13">
        <v>42027.056793981479</v>
      </c>
      <c r="V2385" s="13">
        <v>42057.056793981479</v>
      </c>
    </row>
    <row r="2386" spans="1:22" ht="29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>
        <f t="shared" si="227"/>
        <v>41927.067627314813</v>
      </c>
      <c r="T2386">
        <f t="shared" si="226"/>
        <v>41957.109293981484</v>
      </c>
      <c r="U2386" s="13">
        <v>41927.067627314813</v>
      </c>
      <c r="V2386" s="13">
        <v>41957.109293981484</v>
      </c>
    </row>
    <row r="2387" spans="1:22" ht="29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>
        <f t="shared" si="227"/>
        <v>42191.70175925926</v>
      </c>
      <c r="T2387">
        <f t="shared" si="226"/>
        <v>42221.70175925926</v>
      </c>
      <c r="U2387" s="13">
        <v>42191.70175925926</v>
      </c>
      <c r="V2387" s="13">
        <v>42221.70175925926</v>
      </c>
    </row>
    <row r="2388" spans="1:22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>
        <f t="shared" si="227"/>
        <v>41954.838240740741</v>
      </c>
      <c r="T2388">
        <f t="shared" si="226"/>
        <v>42014.838240740741</v>
      </c>
      <c r="U2388" s="13">
        <v>41954.838240740741</v>
      </c>
      <c r="V2388" s="13">
        <v>42014.838240740741</v>
      </c>
    </row>
    <row r="2389" spans="1:22" ht="29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>
        <f t="shared" si="227"/>
        <v>42528.626620370371</v>
      </c>
      <c r="T2389">
        <f t="shared" si="226"/>
        <v>42573.626620370371</v>
      </c>
      <c r="U2389" s="13">
        <v>42528.626620370371</v>
      </c>
      <c r="V2389" s="13">
        <v>42573.626620370371</v>
      </c>
    </row>
    <row r="2390" spans="1:22" ht="29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>
        <f t="shared" si="227"/>
        <v>41989.853692129633</v>
      </c>
      <c r="T2390">
        <f t="shared" si="226"/>
        <v>42019.811805555553</v>
      </c>
      <c r="U2390" s="13">
        <v>41989.853692129633</v>
      </c>
      <c r="V2390" s="13">
        <v>42019.811805555553</v>
      </c>
    </row>
    <row r="2391" spans="1:22" ht="2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>
        <f t="shared" si="227"/>
        <v>42179.653379629628</v>
      </c>
      <c r="T2391">
        <f t="shared" si="226"/>
        <v>42210.915972222225</v>
      </c>
      <c r="U2391" s="13">
        <v>42179.653379629628</v>
      </c>
      <c r="V2391" s="13">
        <v>42210.915972222225</v>
      </c>
    </row>
    <row r="2392" spans="1:22" ht="29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>
        <f t="shared" si="227"/>
        <v>41968.262314814812</v>
      </c>
      <c r="T2392">
        <f t="shared" si="226"/>
        <v>42008.262314814812</v>
      </c>
      <c r="U2392" s="13">
        <v>41968.262314814812</v>
      </c>
      <c r="V2392" s="13">
        <v>42008.262314814812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>
        <f t="shared" si="227"/>
        <v>42064.794490740736</v>
      </c>
      <c r="T2393">
        <f t="shared" si="226"/>
        <v>42094.752824074072</v>
      </c>
      <c r="U2393" s="13">
        <v>42064.794490740736</v>
      </c>
      <c r="V2393" s="13">
        <v>42094.752824074072</v>
      </c>
    </row>
    <row r="2394" spans="1:22" ht="29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>
        <f t="shared" si="227"/>
        <v>42276.120636574073</v>
      </c>
      <c r="T2394">
        <f t="shared" si="226"/>
        <v>42306.120636574073</v>
      </c>
      <c r="U2394" s="13">
        <v>42276.120636574073</v>
      </c>
      <c r="V2394" s="13">
        <v>42306.120636574073</v>
      </c>
    </row>
    <row r="2395" spans="1:22" ht="29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>
        <f t="shared" si="227"/>
        <v>42194.648344907408</v>
      </c>
      <c r="T2395">
        <f t="shared" si="226"/>
        <v>42224.648344907408</v>
      </c>
      <c r="U2395" s="13">
        <v>42194.648344907408</v>
      </c>
      <c r="V2395" s="13">
        <v>42224.648344907408</v>
      </c>
    </row>
    <row r="2396" spans="1:22" ht="29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>
        <f t="shared" si="227"/>
        <v>42031.362187499995</v>
      </c>
      <c r="T2396">
        <f t="shared" si="226"/>
        <v>42061.362187499995</v>
      </c>
      <c r="U2396" s="13">
        <v>42031.362187499995</v>
      </c>
      <c r="V2396" s="13">
        <v>42061.362187499995</v>
      </c>
    </row>
    <row r="2397" spans="1:22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>
        <f t="shared" si="227"/>
        <v>42717.121377314819</v>
      </c>
      <c r="T2397">
        <f t="shared" si="226"/>
        <v>42745.372916666667</v>
      </c>
      <c r="U2397" s="13">
        <v>42717.121377314819</v>
      </c>
      <c r="V2397" s="13">
        <v>42745.372916666667</v>
      </c>
    </row>
    <row r="2398" spans="1:22" ht="29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>
        <f t="shared" si="227"/>
        <v>42262.849050925928</v>
      </c>
      <c r="T2398">
        <f t="shared" si="226"/>
        <v>42292.849050925928</v>
      </c>
      <c r="U2398" s="13">
        <v>42262.849050925928</v>
      </c>
      <c r="V2398" s="13">
        <v>42292.849050925928</v>
      </c>
    </row>
    <row r="2399" spans="1:22" ht="29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>
        <f t="shared" si="227"/>
        <v>41976.88490740741</v>
      </c>
      <c r="T2399">
        <f t="shared" si="226"/>
        <v>42006.88490740741</v>
      </c>
      <c r="U2399" s="13">
        <v>41976.88490740741</v>
      </c>
      <c r="V2399" s="13">
        <v>42006.88490740741</v>
      </c>
    </row>
    <row r="2400" spans="1:22" ht="29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>
        <f t="shared" si="227"/>
        <v>42157.916481481487</v>
      </c>
      <c r="T2400">
        <f t="shared" si="226"/>
        <v>42187.916481481487</v>
      </c>
      <c r="U2400" s="13">
        <v>42157.916481481487</v>
      </c>
      <c r="V2400" s="13">
        <v>42187.916481481487</v>
      </c>
    </row>
    <row r="2401" spans="1:22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>
        <f t="shared" si="227"/>
        <v>41956.853078703702</v>
      </c>
      <c r="T2401">
        <f t="shared" si="226"/>
        <v>41991.853078703702</v>
      </c>
      <c r="U2401" s="13">
        <v>41956.853078703702</v>
      </c>
      <c r="V2401" s="13">
        <v>41991.853078703702</v>
      </c>
    </row>
    <row r="2402" spans="1:22" ht="29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>
        <f t="shared" si="227"/>
        <v>42444.268101851849</v>
      </c>
      <c r="T2402">
        <f t="shared" si="226"/>
        <v>42474.268101851849</v>
      </c>
      <c r="U2402" s="13">
        <v>42444.268101851849</v>
      </c>
      <c r="V2402" s="13">
        <v>42474.268101851849</v>
      </c>
    </row>
    <row r="2403" spans="1:22" ht="29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>
        <f t="shared" si="227"/>
        <v>42374.822870370372</v>
      </c>
      <c r="T2403">
        <f t="shared" si="226"/>
        <v>42434.822870370372</v>
      </c>
      <c r="U2403" s="13">
        <v>42374.822870370372</v>
      </c>
      <c r="V2403" s="13">
        <v>42434.822870370372</v>
      </c>
    </row>
    <row r="2404" spans="1:22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>
        <f t="shared" si="227"/>
        <v>42107.679756944446</v>
      </c>
      <c r="T2404">
        <f t="shared" si="226"/>
        <v>42137.679756944446</v>
      </c>
      <c r="U2404" s="13">
        <v>42107.679756944446</v>
      </c>
      <c r="V2404" s="13">
        <v>42137.679756944446</v>
      </c>
    </row>
    <row r="2405" spans="1:22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>
        <f t="shared" si="227"/>
        <v>42399.882615740746</v>
      </c>
      <c r="T2405">
        <f t="shared" si="226"/>
        <v>42459.840949074074</v>
      </c>
      <c r="U2405" s="13">
        <v>42399.882615740746</v>
      </c>
      <c r="V2405" s="13">
        <v>42459.840949074074</v>
      </c>
    </row>
    <row r="2406" spans="1:22" ht="29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>
        <f t="shared" si="227"/>
        <v>42342.03943287037</v>
      </c>
      <c r="T2406">
        <f t="shared" si="226"/>
        <v>42372.03943287037</v>
      </c>
      <c r="U2406" s="13">
        <v>42342.03943287037</v>
      </c>
      <c r="V2406" s="13">
        <v>42372.03943287037</v>
      </c>
    </row>
    <row r="2407" spans="1:22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>
        <f t="shared" si="227"/>
        <v>42595.585358796292</v>
      </c>
      <c r="T2407">
        <f t="shared" si="226"/>
        <v>42616.585358796292</v>
      </c>
      <c r="U2407" s="13">
        <v>42595.585358796292</v>
      </c>
      <c r="V2407" s="13">
        <v>42616.585358796292</v>
      </c>
    </row>
    <row r="2408" spans="1:22" ht="29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>
        <f t="shared" si="227"/>
        <v>41983.110995370371</v>
      </c>
      <c r="T2408">
        <f t="shared" si="226"/>
        <v>42023.110995370371</v>
      </c>
      <c r="U2408" s="13">
        <v>41983.110995370371</v>
      </c>
      <c r="V2408" s="13">
        <v>42023.110995370371</v>
      </c>
    </row>
    <row r="2409" spans="1:22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>
        <f t="shared" si="227"/>
        <v>42082.575555555552</v>
      </c>
      <c r="T2409">
        <f t="shared" si="226"/>
        <v>42105.25</v>
      </c>
      <c r="U2409" s="13">
        <v>42082.575555555552</v>
      </c>
      <c r="V2409" s="13">
        <v>42105.25</v>
      </c>
    </row>
    <row r="2410" spans="1:22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>
        <f t="shared" si="227"/>
        <v>41919.140706018516</v>
      </c>
      <c r="T2410">
        <f t="shared" si="226"/>
        <v>41949.182372685187</v>
      </c>
      <c r="U2410" s="13">
        <v>41919.140706018516</v>
      </c>
      <c r="V2410" s="13">
        <v>41949.182372685187</v>
      </c>
    </row>
    <row r="2411" spans="1:22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>
        <f t="shared" si="227"/>
        <v>42204.875868055555</v>
      </c>
      <c r="T2411">
        <f t="shared" si="226"/>
        <v>42234.875868055555</v>
      </c>
      <c r="U2411" s="13">
        <v>42204.875868055555</v>
      </c>
      <c r="V2411" s="13">
        <v>42234.875868055555</v>
      </c>
    </row>
    <row r="2412" spans="1:22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>
        <f t="shared" si="227"/>
        <v>42224.408275462964</v>
      </c>
      <c r="T2412">
        <f t="shared" si="226"/>
        <v>42254.408275462964</v>
      </c>
      <c r="U2412" s="13">
        <v>42224.408275462964</v>
      </c>
      <c r="V2412" s="13">
        <v>42254.408275462964</v>
      </c>
    </row>
    <row r="2413" spans="1:22" ht="29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>
        <f t="shared" si="227"/>
        <v>42211.732430555552</v>
      </c>
      <c r="T2413">
        <f t="shared" si="226"/>
        <v>42241.732430555552</v>
      </c>
      <c r="U2413" s="13">
        <v>42211.732430555552</v>
      </c>
      <c r="V2413" s="13">
        <v>42241.732430555552</v>
      </c>
    </row>
    <row r="2414" spans="1:22" ht="29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>
        <f t="shared" si="227"/>
        <v>42655.736956018518</v>
      </c>
      <c r="T2414">
        <f t="shared" si="226"/>
        <v>42700.778622685189</v>
      </c>
      <c r="U2414" s="13">
        <v>42655.736956018518</v>
      </c>
      <c r="V2414" s="13">
        <v>42700.778622685189</v>
      </c>
    </row>
    <row r="2415" spans="1:22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>
        <f t="shared" si="227"/>
        <v>41760.10974537037</v>
      </c>
      <c r="T2415">
        <f t="shared" si="226"/>
        <v>41790.979166666664</v>
      </c>
      <c r="U2415" s="13">
        <v>41760.10974537037</v>
      </c>
      <c r="V2415" s="13">
        <v>41790.979166666664</v>
      </c>
    </row>
    <row r="2416" spans="1:22" ht="29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>
        <f t="shared" si="227"/>
        <v>42198.695138888885</v>
      </c>
      <c r="T2416">
        <f t="shared" si="226"/>
        <v>42238.165972222225</v>
      </c>
      <c r="U2416" s="13">
        <v>42198.695138888885</v>
      </c>
      <c r="V2416" s="13">
        <v>42238.165972222225</v>
      </c>
    </row>
    <row r="2417" spans="1:22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>
        <f t="shared" si="227"/>
        <v>42536.862800925926</v>
      </c>
      <c r="T2417">
        <f t="shared" si="226"/>
        <v>42566.862800925926</v>
      </c>
      <c r="U2417" s="13">
        <v>42536.862800925926</v>
      </c>
      <c r="V2417" s="13">
        <v>42566.862800925926</v>
      </c>
    </row>
    <row r="2418" spans="1:22" ht="29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>
        <f t="shared" si="227"/>
        <v>42019.737766203703</v>
      </c>
      <c r="T2418">
        <f t="shared" si="226"/>
        <v>42077.625</v>
      </c>
      <c r="U2418" s="13">
        <v>42019.737766203703</v>
      </c>
      <c r="V2418" s="13">
        <v>42077.625</v>
      </c>
    </row>
    <row r="2419" spans="1:22" ht="29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>
        <f t="shared" si="227"/>
        <v>41831.884108796294</v>
      </c>
      <c r="T2419">
        <f t="shared" si="226"/>
        <v>41861.884108796294</v>
      </c>
      <c r="U2419" s="13">
        <v>41831.884108796294</v>
      </c>
      <c r="V2419" s="13">
        <v>41861.884108796294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>
        <f t="shared" si="227"/>
        <v>42027.856990740736</v>
      </c>
      <c r="T2420">
        <f t="shared" si="226"/>
        <v>42087.815324074072</v>
      </c>
      <c r="U2420" s="13">
        <v>42027.856990740736</v>
      </c>
      <c r="V2420" s="13">
        <v>42087.815324074072</v>
      </c>
    </row>
    <row r="2421" spans="1:22" ht="29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>
        <f t="shared" si="227"/>
        <v>41993.738298611112</v>
      </c>
      <c r="T2421">
        <f t="shared" si="226"/>
        <v>42053.738298611112</v>
      </c>
      <c r="U2421" s="13">
        <v>41993.738298611112</v>
      </c>
      <c r="V2421" s="13">
        <v>42053.738298611112</v>
      </c>
    </row>
    <row r="2422" spans="1:22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>
        <f t="shared" si="227"/>
        <v>41893.028877314813</v>
      </c>
      <c r="T2422">
        <f t="shared" si="226"/>
        <v>41953.070543981477</v>
      </c>
      <c r="U2422" s="13">
        <v>41893.028877314813</v>
      </c>
      <c r="V2422" s="13">
        <v>41953.070543981477</v>
      </c>
    </row>
    <row r="2423" spans="1:22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>
        <f t="shared" si="227"/>
        <v>42026.687453703707</v>
      </c>
      <c r="T2423">
        <f t="shared" si="226"/>
        <v>42056.687453703707</v>
      </c>
      <c r="U2423" s="13">
        <v>42026.687453703707</v>
      </c>
      <c r="V2423" s="13">
        <v>42056.687453703707</v>
      </c>
    </row>
    <row r="2424" spans="1:22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>
        <f t="shared" si="227"/>
        <v>42044.724953703706</v>
      </c>
      <c r="T2424">
        <f t="shared" si="226"/>
        <v>42074.683287037042</v>
      </c>
      <c r="U2424" s="13">
        <v>42044.724953703706</v>
      </c>
      <c r="V2424" s="13">
        <v>42074.683287037042</v>
      </c>
    </row>
    <row r="2425" spans="1:22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>
        <f t="shared" si="227"/>
        <v>41974.704745370371</v>
      </c>
      <c r="T2425">
        <f t="shared" si="226"/>
        <v>42004.704745370371</v>
      </c>
      <c r="U2425" s="13">
        <v>41974.704745370371</v>
      </c>
      <c r="V2425" s="13">
        <v>42004.704745370371</v>
      </c>
    </row>
    <row r="2426" spans="1:22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>
        <f t="shared" si="227"/>
        <v>41909.892453703709</v>
      </c>
      <c r="T2426">
        <f t="shared" si="226"/>
        <v>41939.892453703709</v>
      </c>
      <c r="U2426" s="13">
        <v>41909.892453703709</v>
      </c>
      <c r="V2426" s="13">
        <v>41939.892453703709</v>
      </c>
    </row>
    <row r="2427" spans="1:22" ht="29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>
        <f t="shared" si="227"/>
        <v>42502.913761574076</v>
      </c>
      <c r="T2427">
        <f t="shared" si="226"/>
        <v>42517.919444444444</v>
      </c>
      <c r="U2427" s="13">
        <v>42502.913761574076</v>
      </c>
      <c r="V2427" s="13">
        <v>42517.919444444444</v>
      </c>
    </row>
    <row r="2428" spans="1:22" ht="29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>
        <f t="shared" si="227"/>
        <v>42164.170046296291</v>
      </c>
      <c r="T2428">
        <f t="shared" si="226"/>
        <v>42224.170046296291</v>
      </c>
      <c r="U2428" s="13">
        <v>42164.170046296291</v>
      </c>
      <c r="V2428" s="13">
        <v>42224.170046296291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>
        <f t="shared" si="227"/>
        <v>42412.318668981483</v>
      </c>
      <c r="T2429">
        <f t="shared" si="226"/>
        <v>42452.277002314819</v>
      </c>
      <c r="U2429" s="13">
        <v>42412.318668981483</v>
      </c>
      <c r="V2429" s="13">
        <v>42452.277002314819</v>
      </c>
    </row>
    <row r="2430" spans="1:22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>
        <f t="shared" si="227"/>
        <v>42045.784155092595</v>
      </c>
      <c r="T2430">
        <f t="shared" si="226"/>
        <v>42075.742488425924</v>
      </c>
      <c r="U2430" s="13">
        <v>42045.784155092595</v>
      </c>
      <c r="V2430" s="13">
        <v>42075.742488425924</v>
      </c>
    </row>
    <row r="2431" spans="1:22" ht="29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>
        <f t="shared" si="227"/>
        <v>42734.879236111112</v>
      </c>
      <c r="T2431">
        <f t="shared" si="226"/>
        <v>42771.697222222225</v>
      </c>
      <c r="U2431" s="13">
        <v>42734.879236111112</v>
      </c>
      <c r="V2431" s="13">
        <v>42771.697222222225</v>
      </c>
    </row>
    <row r="2432" spans="1:22" ht="29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>
        <f t="shared" si="227"/>
        <v>42382.130833333329</v>
      </c>
      <c r="T2432">
        <f t="shared" si="226"/>
        <v>42412.130833333329</v>
      </c>
      <c r="U2432" s="13">
        <v>42382.130833333329</v>
      </c>
      <c r="V2432" s="13">
        <v>42412.130833333329</v>
      </c>
    </row>
    <row r="2433" spans="1:22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>
        <f t="shared" si="227"/>
        <v>42489.099687499998</v>
      </c>
      <c r="T2433">
        <f t="shared" si="226"/>
        <v>42549.099687499998</v>
      </c>
      <c r="U2433" s="13">
        <v>42489.099687499998</v>
      </c>
      <c r="V2433" s="13">
        <v>42549.099687499998</v>
      </c>
    </row>
    <row r="2434" spans="1:22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>
        <f t="shared" si="227"/>
        <v>42041.218715277777</v>
      </c>
      <c r="T2434">
        <f t="shared" si="226"/>
        <v>42071.218715277777</v>
      </c>
      <c r="U2434" s="13">
        <v>42041.218715277777</v>
      </c>
      <c r="V2434" s="13">
        <v>42071.218715277777</v>
      </c>
    </row>
    <row r="2435" spans="1:22" ht="29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>
        <f t="shared" si="227"/>
        <v>42397.89980324074</v>
      </c>
      <c r="T2435">
        <f t="shared" ref="T2435:T2498" si="232">DATE(1970,1,1)+(I2435/24/60/60)</f>
        <v>42427.89980324074</v>
      </c>
      <c r="U2435" s="13">
        <v>42397.89980324074</v>
      </c>
      <c r="V2435" s="13">
        <v>42427.89980324074</v>
      </c>
    </row>
    <row r="2436" spans="1:22" ht="29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>
        <f t="shared" ref="S2436:S2499" si="233">DATE(1970,1,1)+(J2436/24/60/60)</f>
        <v>42180.186041666668</v>
      </c>
      <c r="T2436">
        <f t="shared" si="232"/>
        <v>42220.186041666668</v>
      </c>
      <c r="U2436" s="13">
        <v>42180.186041666668</v>
      </c>
      <c r="V2436" s="13">
        <v>42220.186041666668</v>
      </c>
    </row>
    <row r="2437" spans="1:22" ht="29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>
        <f t="shared" si="233"/>
        <v>42252.277615740735</v>
      </c>
      <c r="T2437">
        <f t="shared" si="232"/>
        <v>42282.277615740735</v>
      </c>
      <c r="U2437" s="13">
        <v>42252.277615740735</v>
      </c>
      <c r="V2437" s="13">
        <v>42282.277615740735</v>
      </c>
    </row>
    <row r="2438" spans="1:22" ht="29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>
        <f t="shared" si="233"/>
        <v>42338.615393518514</v>
      </c>
      <c r="T2438">
        <f t="shared" si="232"/>
        <v>42398.615393518514</v>
      </c>
      <c r="U2438" s="13">
        <v>42338.615393518514</v>
      </c>
      <c r="V2438" s="13">
        <v>42398.615393518514</v>
      </c>
    </row>
    <row r="2439" spans="1:22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>
        <f t="shared" si="233"/>
        <v>42031.965138888889</v>
      </c>
      <c r="T2439">
        <f t="shared" si="232"/>
        <v>42080.75</v>
      </c>
      <c r="U2439" s="13">
        <v>42031.965138888889</v>
      </c>
      <c r="V2439" s="13">
        <v>42080.75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>
        <f t="shared" si="233"/>
        <v>42285.91506944444</v>
      </c>
      <c r="T2440">
        <f t="shared" si="232"/>
        <v>42345.956736111111</v>
      </c>
      <c r="U2440" s="13">
        <v>42285.91506944444</v>
      </c>
      <c r="V2440" s="13">
        <v>42345.956736111111</v>
      </c>
    </row>
    <row r="2441" spans="1:22" ht="29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>
        <f t="shared" si="233"/>
        <v>42265.818622685183</v>
      </c>
      <c r="T2441">
        <f t="shared" si="232"/>
        <v>42295.818622685183</v>
      </c>
      <c r="U2441" s="13">
        <v>42265.818622685183</v>
      </c>
      <c r="V2441" s="13">
        <v>42295.818622685183</v>
      </c>
    </row>
    <row r="2442" spans="1:22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>
        <f t="shared" si="233"/>
        <v>42383.899456018517</v>
      </c>
      <c r="T2442">
        <f t="shared" si="232"/>
        <v>42413.899456018517</v>
      </c>
      <c r="U2442" s="13">
        <v>42383.899456018517</v>
      </c>
      <c r="V2442" s="13">
        <v>42413.899456018517</v>
      </c>
    </row>
    <row r="2443" spans="1:22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>
        <f t="shared" si="233"/>
        <v>42187.125625000001</v>
      </c>
      <c r="T2443">
        <f t="shared" si="232"/>
        <v>42208.207638888889</v>
      </c>
      <c r="U2443" s="13">
        <v>42187.125625000001</v>
      </c>
      <c r="V2443" s="13">
        <v>42208.207638888889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>
        <f t="shared" si="233"/>
        <v>42052.666990740741</v>
      </c>
      <c r="T2444">
        <f t="shared" si="232"/>
        <v>42082.625324074077</v>
      </c>
      <c r="U2444" s="13">
        <v>42052.666990740741</v>
      </c>
      <c r="V2444" s="13">
        <v>42082.625324074077</v>
      </c>
    </row>
    <row r="2445" spans="1:22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>
        <f t="shared" si="233"/>
        <v>41836.625254629631</v>
      </c>
      <c r="T2445">
        <f t="shared" si="232"/>
        <v>41866.625254629631</v>
      </c>
      <c r="U2445" s="13">
        <v>41836.625254629631</v>
      </c>
      <c r="V2445" s="13">
        <v>41866.625254629631</v>
      </c>
    </row>
    <row r="2446" spans="1:22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>
        <f t="shared" si="233"/>
        <v>42485.754525462966</v>
      </c>
      <c r="T2446">
        <f t="shared" si="232"/>
        <v>42515.754525462966</v>
      </c>
      <c r="U2446" s="13">
        <v>42485.754525462966</v>
      </c>
      <c r="V2446" s="13">
        <v>42515.754525462966</v>
      </c>
    </row>
    <row r="2447" spans="1:22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>
        <f t="shared" si="233"/>
        <v>42243.190057870372</v>
      </c>
      <c r="T2447">
        <f t="shared" si="232"/>
        <v>42273.190057870372</v>
      </c>
      <c r="U2447" s="13">
        <v>42243.190057870372</v>
      </c>
      <c r="V2447" s="13">
        <v>42273.190057870372</v>
      </c>
    </row>
    <row r="2448" spans="1:22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>
        <f t="shared" si="233"/>
        <v>42670.602673611109</v>
      </c>
      <c r="T2448">
        <f t="shared" si="232"/>
        <v>42700.64434027778</v>
      </c>
      <c r="U2448" s="13">
        <v>42670.602673611109</v>
      </c>
      <c r="V2448" s="13">
        <v>42700.64434027778</v>
      </c>
    </row>
    <row r="2449" spans="1:22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>
        <f t="shared" si="233"/>
        <v>42654.469826388886</v>
      </c>
      <c r="T2449">
        <f t="shared" si="232"/>
        <v>42686.166666666672</v>
      </c>
      <c r="U2449" s="13">
        <v>42654.469826388886</v>
      </c>
      <c r="V2449" s="13">
        <v>42686.166666666672</v>
      </c>
    </row>
    <row r="2450" spans="1:22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>
        <f t="shared" si="233"/>
        <v>42607.316122685181</v>
      </c>
      <c r="T2450">
        <f t="shared" si="232"/>
        <v>42613.233333333337</v>
      </c>
      <c r="U2450" s="13">
        <v>42607.316122685181</v>
      </c>
      <c r="V2450" s="13">
        <v>42613.233333333337</v>
      </c>
    </row>
    <row r="2451" spans="1:22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>
        <f t="shared" si="233"/>
        <v>41943.142534722225</v>
      </c>
      <c r="T2451">
        <f t="shared" si="232"/>
        <v>41973.184201388889</v>
      </c>
      <c r="U2451" s="13">
        <v>41943.142534722225</v>
      </c>
      <c r="V2451" s="13">
        <v>41973.184201388889</v>
      </c>
    </row>
    <row r="2452" spans="1:22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>
        <f t="shared" si="233"/>
        <v>41902.07240740741</v>
      </c>
      <c r="T2452">
        <f t="shared" si="232"/>
        <v>41940.132638888892</v>
      </c>
      <c r="U2452" s="13">
        <v>41902.07240740741</v>
      </c>
      <c r="V2452" s="13">
        <v>41940.132638888892</v>
      </c>
    </row>
    <row r="2453" spans="1:22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>
        <f t="shared" si="233"/>
        <v>42779.908449074072</v>
      </c>
      <c r="T2453">
        <f t="shared" si="232"/>
        <v>42799.908449074072</v>
      </c>
      <c r="U2453" s="13">
        <v>42779.908449074072</v>
      </c>
      <c r="V2453" s="13">
        <v>42799.908449074072</v>
      </c>
    </row>
    <row r="2454" spans="1:22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>
        <f t="shared" si="233"/>
        <v>42338.84375</v>
      </c>
      <c r="T2454">
        <f t="shared" si="232"/>
        <v>42367.958333333328</v>
      </c>
      <c r="U2454" s="13">
        <v>42338.84375</v>
      </c>
      <c r="V2454" s="13">
        <v>42367.958333333328</v>
      </c>
    </row>
    <row r="2455" spans="1:22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>
        <f t="shared" si="233"/>
        <v>42738.692233796297</v>
      </c>
      <c r="T2455">
        <f t="shared" si="232"/>
        <v>42768.692233796297</v>
      </c>
      <c r="U2455" s="13">
        <v>42738.692233796297</v>
      </c>
      <c r="V2455" s="13">
        <v>42768.692233796297</v>
      </c>
    </row>
    <row r="2456" spans="1:22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>
        <f t="shared" si="233"/>
        <v>42770.201481481483</v>
      </c>
      <c r="T2456">
        <f t="shared" si="232"/>
        <v>42805.201481481483</v>
      </c>
      <c r="U2456" s="13">
        <v>42770.201481481483</v>
      </c>
      <c r="V2456" s="13">
        <v>42805.201481481483</v>
      </c>
    </row>
    <row r="2457" spans="1:22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>
        <f t="shared" si="233"/>
        <v>42452.781828703708</v>
      </c>
      <c r="T2457">
        <f t="shared" si="232"/>
        <v>42480.781828703708</v>
      </c>
      <c r="U2457" s="13">
        <v>42452.781828703708</v>
      </c>
      <c r="V2457" s="13">
        <v>42480.781828703708</v>
      </c>
    </row>
    <row r="2458" spans="1:22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>
        <f t="shared" si="233"/>
        <v>42761.961099537039</v>
      </c>
      <c r="T2458">
        <f t="shared" si="232"/>
        <v>42791.961099537039</v>
      </c>
      <c r="U2458" s="13">
        <v>42761.961099537039</v>
      </c>
      <c r="V2458" s="13">
        <v>42791.961099537039</v>
      </c>
    </row>
    <row r="2459" spans="1:22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>
        <f t="shared" si="233"/>
        <v>42423.602500000001</v>
      </c>
      <c r="T2459">
        <f t="shared" si="232"/>
        <v>42453.560833333337</v>
      </c>
      <c r="U2459" s="13">
        <v>42423.602500000001</v>
      </c>
      <c r="V2459" s="13">
        <v>42453.560833333337</v>
      </c>
    </row>
    <row r="2460" spans="1:22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>
        <f t="shared" si="233"/>
        <v>42495.871736111112</v>
      </c>
      <c r="T2460">
        <f t="shared" si="232"/>
        <v>42530.791666666672</v>
      </c>
      <c r="U2460" s="13">
        <v>42495.871736111112</v>
      </c>
      <c r="V2460" s="13">
        <v>42530.791666666672</v>
      </c>
    </row>
    <row r="2461" spans="1:22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>
        <f t="shared" si="233"/>
        <v>42407.637557870374</v>
      </c>
      <c r="T2461">
        <f t="shared" si="232"/>
        <v>42452.595891203702</v>
      </c>
      <c r="U2461" s="13">
        <v>42407.637557870374</v>
      </c>
      <c r="V2461" s="13">
        <v>42452.595891203702</v>
      </c>
    </row>
    <row r="2462" spans="1:22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>
        <f t="shared" si="233"/>
        <v>42704.187118055554</v>
      </c>
      <c r="T2462">
        <f t="shared" si="232"/>
        <v>42738.178472222222</v>
      </c>
      <c r="U2462" s="13">
        <v>42704.187118055554</v>
      </c>
      <c r="V2462" s="13">
        <v>42738.178472222222</v>
      </c>
    </row>
    <row r="2463" spans="1:22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>
        <f t="shared" si="233"/>
        <v>40784.012696759259</v>
      </c>
      <c r="T2463">
        <f t="shared" si="232"/>
        <v>40817.125</v>
      </c>
      <c r="U2463" s="13">
        <v>40784.012696759259</v>
      </c>
      <c r="V2463" s="13">
        <v>40817.125</v>
      </c>
    </row>
    <row r="2464" spans="1:22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>
        <f t="shared" si="233"/>
        <v>41089.186296296299</v>
      </c>
      <c r="T2464">
        <f t="shared" si="232"/>
        <v>41109.186296296299</v>
      </c>
      <c r="U2464" s="13">
        <v>41089.186296296299</v>
      </c>
      <c r="V2464" s="13">
        <v>41109.186296296299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>
        <f t="shared" si="233"/>
        <v>41341.111400462964</v>
      </c>
      <c r="T2465">
        <f t="shared" si="232"/>
        <v>41380.791666666664</v>
      </c>
      <c r="U2465" s="13">
        <v>41341.111400462964</v>
      </c>
      <c r="V2465" s="13">
        <v>41380.791666666664</v>
      </c>
    </row>
    <row r="2466" spans="1:22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>
        <f t="shared" si="233"/>
        <v>42248.90042824074</v>
      </c>
      <c r="T2466">
        <f t="shared" si="232"/>
        <v>42277.811805555553</v>
      </c>
      <c r="U2466" s="13">
        <v>42248.90042824074</v>
      </c>
      <c r="V2466" s="13">
        <v>42277.811805555553</v>
      </c>
    </row>
    <row r="2467" spans="1:22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>
        <f t="shared" si="233"/>
        <v>41145.719305555554</v>
      </c>
      <c r="T2467">
        <f t="shared" si="232"/>
        <v>41175.719305555554</v>
      </c>
      <c r="U2467" s="13">
        <v>41145.719305555554</v>
      </c>
      <c r="V2467" s="13">
        <v>41175.719305555554</v>
      </c>
    </row>
    <row r="2468" spans="1:22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>
        <f t="shared" si="233"/>
        <v>41373.102465277778</v>
      </c>
      <c r="T2468">
        <f t="shared" si="232"/>
        <v>41403.102465277778</v>
      </c>
      <c r="U2468" s="13">
        <v>41373.102465277778</v>
      </c>
      <c r="V2468" s="13">
        <v>41403.102465277778</v>
      </c>
    </row>
    <row r="2469" spans="1:22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>
        <f t="shared" si="233"/>
        <v>41025.874201388884</v>
      </c>
      <c r="T2469">
        <f t="shared" si="232"/>
        <v>41039.708333333336</v>
      </c>
      <c r="U2469" s="13">
        <v>41025.874201388884</v>
      </c>
      <c r="V2469" s="13">
        <v>41039.708333333336</v>
      </c>
    </row>
    <row r="2470" spans="1:22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>
        <f t="shared" si="233"/>
        <v>41174.154178240744</v>
      </c>
      <c r="T2470">
        <f t="shared" si="232"/>
        <v>41210.208333333336</v>
      </c>
      <c r="U2470" s="13">
        <v>41174.154178240744</v>
      </c>
      <c r="V2470" s="13">
        <v>41210.208333333336</v>
      </c>
    </row>
    <row r="2471" spans="1:22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>
        <f t="shared" si="233"/>
        <v>40557.429733796293</v>
      </c>
      <c r="T2471">
        <f t="shared" si="232"/>
        <v>40582.429733796293</v>
      </c>
      <c r="U2471" s="13">
        <v>40557.429733796293</v>
      </c>
      <c r="V2471" s="13">
        <v>40582.429733796293</v>
      </c>
    </row>
    <row r="2472" spans="1:22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>
        <f t="shared" si="233"/>
        <v>41023.07471064815</v>
      </c>
      <c r="T2472">
        <f t="shared" si="232"/>
        <v>41053.07471064815</v>
      </c>
      <c r="U2472" s="13">
        <v>41023.07471064815</v>
      </c>
      <c r="V2472" s="13">
        <v>41053.07471064815</v>
      </c>
    </row>
    <row r="2473" spans="1:22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>
        <f t="shared" si="233"/>
        <v>40893.992962962962</v>
      </c>
      <c r="T2473">
        <f t="shared" si="232"/>
        <v>40933.992962962962</v>
      </c>
      <c r="U2473" s="13">
        <v>40893.992962962962</v>
      </c>
      <c r="V2473" s="13">
        <v>40933.992962962962</v>
      </c>
    </row>
    <row r="2474" spans="1:22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>
        <f t="shared" si="233"/>
        <v>40354.11550925926</v>
      </c>
      <c r="T2474">
        <f t="shared" si="232"/>
        <v>40425.043749999997</v>
      </c>
      <c r="U2474" s="13">
        <v>40354.11550925926</v>
      </c>
      <c r="V2474" s="13">
        <v>40425.043749999997</v>
      </c>
    </row>
    <row r="2475" spans="1:22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>
        <f t="shared" si="233"/>
        <v>41193.748483796298</v>
      </c>
      <c r="T2475">
        <f t="shared" si="232"/>
        <v>41223.790150462963</v>
      </c>
      <c r="U2475" s="13">
        <v>41193.748483796298</v>
      </c>
      <c r="V2475" s="13">
        <v>41223.790150462963</v>
      </c>
    </row>
    <row r="2476" spans="1:22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>
        <f t="shared" si="233"/>
        <v>40417.011296296296</v>
      </c>
      <c r="T2476">
        <f t="shared" si="232"/>
        <v>40462.011296296296</v>
      </c>
      <c r="U2476" s="13">
        <v>40417.011296296296</v>
      </c>
      <c r="V2476" s="13">
        <v>40462.011296296296</v>
      </c>
    </row>
    <row r="2477" spans="1:22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>
        <f t="shared" si="233"/>
        <v>40310.287673611107</v>
      </c>
      <c r="T2477">
        <f t="shared" si="232"/>
        <v>40369.916666666664</v>
      </c>
      <c r="U2477" s="13">
        <v>40310.287673611107</v>
      </c>
      <c r="V2477" s="13">
        <v>40369.916666666664</v>
      </c>
    </row>
    <row r="2478" spans="1:22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>
        <f t="shared" si="233"/>
        <v>41913.328356481477</v>
      </c>
      <c r="T2478">
        <f t="shared" si="232"/>
        <v>41946.370023148149</v>
      </c>
      <c r="U2478" s="13">
        <v>41913.328356481477</v>
      </c>
      <c r="V2478" s="13">
        <v>41946.370023148149</v>
      </c>
    </row>
    <row r="2479" spans="1:22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>
        <f t="shared" si="233"/>
        <v>41088.691493055558</v>
      </c>
      <c r="T2479">
        <f t="shared" si="232"/>
        <v>41133.691493055558</v>
      </c>
      <c r="U2479" s="13">
        <v>41088.691493055558</v>
      </c>
      <c r="V2479" s="13">
        <v>41133.691493055558</v>
      </c>
    </row>
    <row r="2480" spans="1:22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>
        <f t="shared" si="233"/>
        <v>41257.950381944444</v>
      </c>
      <c r="T2480">
        <f t="shared" si="232"/>
        <v>41287.950381944444</v>
      </c>
      <c r="U2480" s="13">
        <v>41257.950381944444</v>
      </c>
      <c r="V2480" s="13">
        <v>41287.950381944444</v>
      </c>
    </row>
    <row r="2481" spans="1:22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>
        <f t="shared" si="233"/>
        <v>41107.726782407408</v>
      </c>
      <c r="T2481">
        <f t="shared" si="232"/>
        <v>41118.083333333336</v>
      </c>
      <c r="U2481" s="13">
        <v>41107.726782407408</v>
      </c>
      <c r="V2481" s="13">
        <v>41118.083333333336</v>
      </c>
    </row>
    <row r="2482" spans="1:22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>
        <f t="shared" si="233"/>
        <v>42227.936157407406</v>
      </c>
      <c r="T2482">
        <f t="shared" si="232"/>
        <v>42287.936157407406</v>
      </c>
      <c r="U2482" s="13">
        <v>42227.936157407406</v>
      </c>
      <c r="V2482" s="13">
        <v>42287.936157407406</v>
      </c>
    </row>
    <row r="2483" spans="1:22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>
        <f t="shared" si="233"/>
        <v>40999.645925925928</v>
      </c>
      <c r="T2483">
        <f t="shared" si="232"/>
        <v>41029.645925925928</v>
      </c>
      <c r="U2483" s="13">
        <v>40999.645925925928</v>
      </c>
      <c r="V2483" s="13">
        <v>41029.645925925928</v>
      </c>
    </row>
    <row r="2484" spans="1:22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>
        <f t="shared" si="233"/>
        <v>40711.782210648147</v>
      </c>
      <c r="T2484">
        <f t="shared" si="232"/>
        <v>40756.782210648147</v>
      </c>
      <c r="U2484" s="13">
        <v>40711.782210648147</v>
      </c>
      <c r="V2484" s="13">
        <v>40756.782210648147</v>
      </c>
    </row>
    <row r="2485" spans="1:22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>
        <f t="shared" si="233"/>
        <v>40970.750034722223</v>
      </c>
      <c r="T2485">
        <f t="shared" si="232"/>
        <v>41030.708368055552</v>
      </c>
      <c r="U2485" s="13">
        <v>40970.750034722223</v>
      </c>
      <c r="V2485" s="13">
        <v>41030.708368055552</v>
      </c>
    </row>
    <row r="2486" spans="1:22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>
        <f t="shared" si="233"/>
        <v>40771.916701388887</v>
      </c>
      <c r="T2486">
        <f t="shared" si="232"/>
        <v>40801.916701388887</v>
      </c>
      <c r="U2486" s="13">
        <v>40771.916701388887</v>
      </c>
      <c r="V2486" s="13">
        <v>40801.916701388887</v>
      </c>
    </row>
    <row r="2487" spans="1:22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>
        <f t="shared" si="233"/>
        <v>40793.998599537037</v>
      </c>
      <c r="T2487">
        <f t="shared" si="232"/>
        <v>40828.998599537037</v>
      </c>
      <c r="U2487" s="13">
        <v>40793.998599537037</v>
      </c>
      <c r="V2487" s="13">
        <v>40828.998599537037</v>
      </c>
    </row>
    <row r="2488" spans="1:22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>
        <f t="shared" si="233"/>
        <v>40991.708055555559</v>
      </c>
      <c r="T2488">
        <f t="shared" si="232"/>
        <v>41021.708055555559</v>
      </c>
      <c r="U2488" s="13">
        <v>40991.708055555559</v>
      </c>
      <c r="V2488" s="13">
        <v>41021.708055555559</v>
      </c>
    </row>
    <row r="2489" spans="1:22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>
        <f t="shared" si="233"/>
        <v>41026.083298611113</v>
      </c>
      <c r="T2489">
        <f t="shared" si="232"/>
        <v>41056.083298611113</v>
      </c>
      <c r="U2489" s="13">
        <v>41026.083298611113</v>
      </c>
      <c r="V2489" s="13">
        <v>41056.083298611113</v>
      </c>
    </row>
    <row r="2490" spans="1:22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>
        <f t="shared" si="233"/>
        <v>40833.633194444446</v>
      </c>
      <c r="T2490">
        <f t="shared" si="232"/>
        <v>40863.674861111111</v>
      </c>
      <c r="U2490" s="13">
        <v>40833.633194444446</v>
      </c>
      <c r="V2490" s="13">
        <v>40863.674861111111</v>
      </c>
    </row>
    <row r="2491" spans="1:22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>
        <f t="shared" si="233"/>
        <v>41373.690266203703</v>
      </c>
      <c r="T2491">
        <f t="shared" si="232"/>
        <v>41403.690266203703</v>
      </c>
      <c r="U2491" s="13">
        <v>41373.690266203703</v>
      </c>
      <c r="V2491" s="13">
        <v>41403.690266203703</v>
      </c>
    </row>
    <row r="2492" spans="1:22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>
        <f t="shared" si="233"/>
        <v>41023.227731481486</v>
      </c>
      <c r="T2492">
        <f t="shared" si="232"/>
        <v>41083.227731481486</v>
      </c>
      <c r="U2492" s="13">
        <v>41023.227731481486</v>
      </c>
      <c r="V2492" s="13">
        <v>41083.227731481486</v>
      </c>
    </row>
    <row r="2493" spans="1:22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>
        <f t="shared" si="233"/>
        <v>40542.839282407404</v>
      </c>
      <c r="T2493">
        <f t="shared" si="232"/>
        <v>40559.077083333337</v>
      </c>
      <c r="U2493" s="13">
        <v>40542.839282407404</v>
      </c>
      <c r="V2493" s="13">
        <v>40559.077083333337</v>
      </c>
    </row>
    <row r="2494" spans="1:22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>
        <f t="shared" si="233"/>
        <v>41024.985972222225</v>
      </c>
      <c r="T2494">
        <f t="shared" si="232"/>
        <v>41076.415972222225</v>
      </c>
      <c r="U2494" s="13">
        <v>41024.985972222225</v>
      </c>
      <c r="V2494" s="13">
        <v>41076.415972222225</v>
      </c>
    </row>
    <row r="2495" spans="1:22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>
        <f t="shared" si="233"/>
        <v>41348.168287037035</v>
      </c>
      <c r="T2495">
        <f t="shared" si="232"/>
        <v>41393.168287037035</v>
      </c>
      <c r="U2495" s="13">
        <v>41348.168287037035</v>
      </c>
      <c r="V2495" s="13">
        <v>41393.168287037035</v>
      </c>
    </row>
    <row r="2496" spans="1:22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>
        <f t="shared" si="233"/>
        <v>41022.645185185189</v>
      </c>
      <c r="T2496">
        <f t="shared" si="232"/>
        <v>41052.645185185189</v>
      </c>
      <c r="U2496" s="13">
        <v>41022.645185185189</v>
      </c>
      <c r="V2496" s="13">
        <v>41052.645185185189</v>
      </c>
    </row>
    <row r="2497" spans="1:22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>
        <f t="shared" si="233"/>
        <v>41036.946469907409</v>
      </c>
      <c r="T2497">
        <f t="shared" si="232"/>
        <v>41066.946469907409</v>
      </c>
      <c r="U2497" s="13">
        <v>41036.946469907409</v>
      </c>
      <c r="V2497" s="13">
        <v>41066.946469907409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>
        <f t="shared" si="233"/>
        <v>41327.996435185181</v>
      </c>
      <c r="T2498">
        <f t="shared" si="232"/>
        <v>41362.954768518517</v>
      </c>
      <c r="U2498" s="13">
        <v>41327.996435185181</v>
      </c>
      <c r="V2498" s="13">
        <v>41362.954768518517</v>
      </c>
    </row>
    <row r="2499" spans="1:22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>
        <f t="shared" si="233"/>
        <v>40730.878912037035</v>
      </c>
      <c r="T2499">
        <f t="shared" ref="T2499:T2562" si="238">DATE(1970,1,1)+(I2499/24/60/60)</f>
        <v>40760.878912037035</v>
      </c>
      <c r="U2499" s="13">
        <v>40730.878912037035</v>
      </c>
      <c r="V2499" s="13">
        <v>40760.878912037035</v>
      </c>
    </row>
    <row r="2500" spans="1:22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>
        <f t="shared" ref="S2500:S2563" si="239">DATE(1970,1,1)+(J2500/24/60/60)</f>
        <v>42017.967442129629</v>
      </c>
      <c r="T2500">
        <f t="shared" si="238"/>
        <v>42031.967442129629</v>
      </c>
      <c r="U2500" s="13">
        <v>42017.967442129629</v>
      </c>
      <c r="V2500" s="13">
        <v>42031.967442129629</v>
      </c>
    </row>
    <row r="2501" spans="1:22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>
        <f t="shared" si="239"/>
        <v>41226.648576388892</v>
      </c>
      <c r="T2501">
        <f t="shared" si="238"/>
        <v>41274.75</v>
      </c>
      <c r="U2501" s="13">
        <v>41226.648576388892</v>
      </c>
      <c r="V2501" s="13">
        <v>41274.75</v>
      </c>
    </row>
    <row r="2502" spans="1:22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>
        <f t="shared" si="239"/>
        <v>41053.772858796292</v>
      </c>
      <c r="T2502">
        <f t="shared" si="238"/>
        <v>41083.772858796292</v>
      </c>
      <c r="U2502" s="13">
        <v>41053.772858796292</v>
      </c>
      <c r="V2502" s="13">
        <v>41083.772858796292</v>
      </c>
    </row>
    <row r="2503" spans="1:22" ht="29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>
        <f t="shared" si="239"/>
        <v>42244.776666666665</v>
      </c>
      <c r="T2503">
        <f t="shared" si="238"/>
        <v>42274.776666666665</v>
      </c>
      <c r="U2503" s="13">
        <v>42244.776666666665</v>
      </c>
      <c r="V2503" s="13">
        <v>42274.776666666665</v>
      </c>
    </row>
    <row r="2504" spans="1:22" ht="29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>
        <f t="shared" si="239"/>
        <v>41858.825439814813</v>
      </c>
      <c r="T2504">
        <f t="shared" si="238"/>
        <v>41903.825439814813</v>
      </c>
      <c r="U2504" s="13">
        <v>41858.825439814813</v>
      </c>
      <c r="V2504" s="13">
        <v>41903.825439814813</v>
      </c>
    </row>
    <row r="2505" spans="1:22" ht="29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>
        <f t="shared" si="239"/>
        <v>42498.899398148147</v>
      </c>
      <c r="T2505">
        <f t="shared" si="238"/>
        <v>42528.879166666666</v>
      </c>
      <c r="U2505" s="13">
        <v>42498.899398148147</v>
      </c>
      <c r="V2505" s="13">
        <v>42528.879166666666</v>
      </c>
    </row>
    <row r="2506" spans="1:22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>
        <f t="shared" si="239"/>
        <v>41928.015439814815</v>
      </c>
      <c r="T2506">
        <f t="shared" si="238"/>
        <v>41958.057106481487</v>
      </c>
      <c r="U2506" s="13">
        <v>41928.015439814815</v>
      </c>
      <c r="V2506" s="13">
        <v>41958.057106481487</v>
      </c>
    </row>
    <row r="2507" spans="1:22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>
        <f t="shared" si="239"/>
        <v>42047.05574074074</v>
      </c>
      <c r="T2507">
        <f t="shared" si="238"/>
        <v>42077.014074074075</v>
      </c>
      <c r="U2507" s="13">
        <v>42047.05574074074</v>
      </c>
      <c r="V2507" s="13">
        <v>42077.014074074075</v>
      </c>
    </row>
    <row r="2508" spans="1:22" ht="29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>
        <f t="shared" si="239"/>
        <v>42258.297094907408</v>
      </c>
      <c r="T2508">
        <f t="shared" si="238"/>
        <v>42280.875</v>
      </c>
      <c r="U2508" s="13">
        <v>42258.297094907408</v>
      </c>
      <c r="V2508" s="13">
        <v>42280.875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>
        <f t="shared" si="239"/>
        <v>42105.072962962964</v>
      </c>
      <c r="T2509">
        <f t="shared" si="238"/>
        <v>42135.072962962964</v>
      </c>
      <c r="U2509" s="13">
        <v>42105.072962962964</v>
      </c>
      <c r="V2509" s="13">
        <v>42135.072962962964</v>
      </c>
    </row>
    <row r="2510" spans="1:22" ht="29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>
        <f t="shared" si="239"/>
        <v>41835.951782407406</v>
      </c>
      <c r="T2510">
        <f t="shared" si="238"/>
        <v>41865.951782407406</v>
      </c>
      <c r="U2510" s="13">
        <v>41835.951782407406</v>
      </c>
      <c r="V2510" s="13">
        <v>41865.951782407406</v>
      </c>
    </row>
    <row r="2511" spans="1:22" ht="29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>
        <f t="shared" si="239"/>
        <v>42058.809594907405</v>
      </c>
      <c r="T2511">
        <f t="shared" si="238"/>
        <v>42114.767928240741</v>
      </c>
      <c r="U2511" s="13">
        <v>42058.809594907405</v>
      </c>
      <c r="V2511" s="13">
        <v>42114.767928240741</v>
      </c>
    </row>
    <row r="2512" spans="1:22" ht="29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>
        <f t="shared" si="239"/>
        <v>42078.997361111113</v>
      </c>
      <c r="T2512">
        <f t="shared" si="238"/>
        <v>42138.997361111113</v>
      </c>
      <c r="U2512" s="13">
        <v>42078.997361111113</v>
      </c>
      <c r="V2512" s="13">
        <v>42138.997361111113</v>
      </c>
    </row>
    <row r="2513" spans="1:22" ht="29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>
        <f t="shared" si="239"/>
        <v>42371.446909722217</v>
      </c>
      <c r="T2513">
        <f t="shared" si="238"/>
        <v>42401.446909722217</v>
      </c>
      <c r="U2513" s="13">
        <v>42371.446909722217</v>
      </c>
      <c r="V2513" s="13">
        <v>42401.446909722217</v>
      </c>
    </row>
    <row r="2514" spans="1:22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>
        <f t="shared" si="239"/>
        <v>41971.876863425932</v>
      </c>
      <c r="T2514">
        <f t="shared" si="238"/>
        <v>41986.876863425932</v>
      </c>
      <c r="U2514" s="13">
        <v>41971.876863425932</v>
      </c>
      <c r="V2514" s="13">
        <v>41986.876863425932</v>
      </c>
    </row>
    <row r="2515" spans="1:22" ht="29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>
        <f t="shared" si="239"/>
        <v>42732.00681712963</v>
      </c>
      <c r="T2515">
        <f t="shared" si="238"/>
        <v>42792.00681712963</v>
      </c>
      <c r="U2515" s="13">
        <v>42732.00681712963</v>
      </c>
      <c r="V2515" s="13">
        <v>42792.00681712963</v>
      </c>
    </row>
    <row r="2516" spans="1:22" ht="29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>
        <f t="shared" si="239"/>
        <v>41854.389780092592</v>
      </c>
      <c r="T2516">
        <f t="shared" si="238"/>
        <v>41871.389780092592</v>
      </c>
      <c r="U2516" s="13">
        <v>41854.389780092592</v>
      </c>
      <c r="V2516" s="13">
        <v>41871.389780092592</v>
      </c>
    </row>
    <row r="2517" spans="1:22" ht="29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>
        <f t="shared" si="239"/>
        <v>42027.839733796296</v>
      </c>
      <c r="T2517">
        <f t="shared" si="238"/>
        <v>42057.839733796296</v>
      </c>
      <c r="U2517" s="13">
        <v>42027.839733796296</v>
      </c>
      <c r="V2517" s="13">
        <v>42057.839733796296</v>
      </c>
    </row>
    <row r="2518" spans="1:22" ht="29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>
        <f t="shared" si="239"/>
        <v>41942.653379629628</v>
      </c>
      <c r="T2518">
        <f t="shared" si="238"/>
        <v>41972.6950462963</v>
      </c>
      <c r="U2518" s="13">
        <v>41942.653379629628</v>
      </c>
      <c r="V2518" s="13">
        <v>41972.6950462963</v>
      </c>
    </row>
    <row r="2519" spans="1:22" ht="29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>
        <f t="shared" si="239"/>
        <v>42052.802430555559</v>
      </c>
      <c r="T2519">
        <f t="shared" si="238"/>
        <v>42082.760763888888</v>
      </c>
      <c r="U2519" s="13">
        <v>42052.802430555559</v>
      </c>
      <c r="V2519" s="13">
        <v>42082.760763888888</v>
      </c>
    </row>
    <row r="2520" spans="1:22" ht="29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>
        <f t="shared" si="239"/>
        <v>41926.680879629625</v>
      </c>
      <c r="T2520">
        <f t="shared" si="238"/>
        <v>41956.722546296296</v>
      </c>
      <c r="U2520" s="13">
        <v>41926.680879629625</v>
      </c>
      <c r="V2520" s="13">
        <v>41956.722546296296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>
        <f t="shared" si="239"/>
        <v>41809.155138888891</v>
      </c>
      <c r="T2521">
        <f t="shared" si="238"/>
        <v>41839.155138888891</v>
      </c>
      <c r="U2521" s="13">
        <v>41809.155138888891</v>
      </c>
      <c r="V2521" s="13">
        <v>41839.155138888891</v>
      </c>
    </row>
    <row r="2522" spans="1:22" ht="29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>
        <f t="shared" si="239"/>
        <v>42612.600520833337</v>
      </c>
      <c r="T2522">
        <f t="shared" si="238"/>
        <v>42658.806250000001</v>
      </c>
      <c r="U2522" s="13">
        <v>42612.600520833337</v>
      </c>
      <c r="V2522" s="13">
        <v>42658.806250000001</v>
      </c>
    </row>
    <row r="2523" spans="1:22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>
        <f t="shared" si="239"/>
        <v>42269.967835648145</v>
      </c>
      <c r="T2523">
        <f t="shared" si="238"/>
        <v>42290.967835648145</v>
      </c>
      <c r="U2523" s="13">
        <v>42269.967835648145</v>
      </c>
      <c r="V2523" s="13">
        <v>42290.967835648145</v>
      </c>
    </row>
    <row r="2524" spans="1:22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>
        <f t="shared" si="239"/>
        <v>42460.573611111111</v>
      </c>
      <c r="T2524">
        <f t="shared" si="238"/>
        <v>42482.619444444441</v>
      </c>
      <c r="U2524" s="13">
        <v>42460.573611111111</v>
      </c>
      <c r="V2524" s="13">
        <v>42482.619444444441</v>
      </c>
    </row>
    <row r="2525" spans="1:22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>
        <f t="shared" si="239"/>
        <v>41930.975601851853</v>
      </c>
      <c r="T2525">
        <f t="shared" si="238"/>
        <v>41961.017268518517</v>
      </c>
      <c r="U2525" s="13">
        <v>41930.975601851853</v>
      </c>
      <c r="V2525" s="13">
        <v>41961.017268518517</v>
      </c>
    </row>
    <row r="2526" spans="1:22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>
        <f t="shared" si="239"/>
        <v>41961.807372685187</v>
      </c>
      <c r="T2526">
        <f t="shared" si="238"/>
        <v>41994.1875</v>
      </c>
      <c r="U2526" s="13">
        <v>41961.807372685187</v>
      </c>
      <c r="V2526" s="13">
        <v>41994.1875</v>
      </c>
    </row>
    <row r="2527" spans="1:22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>
        <f t="shared" si="239"/>
        <v>41058.844571759262</v>
      </c>
      <c r="T2527">
        <f t="shared" si="238"/>
        <v>41088.844571759262</v>
      </c>
      <c r="U2527" s="13">
        <v>41058.844571759262</v>
      </c>
      <c r="V2527" s="13">
        <v>41088.844571759262</v>
      </c>
    </row>
    <row r="2528" spans="1:22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>
        <f t="shared" si="239"/>
        <v>41953.091134259259</v>
      </c>
      <c r="T2528">
        <f t="shared" si="238"/>
        <v>41981.207638888889</v>
      </c>
      <c r="U2528" s="13">
        <v>41953.091134259259</v>
      </c>
      <c r="V2528" s="13">
        <v>41981.207638888889</v>
      </c>
    </row>
    <row r="2529" spans="1:22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>
        <f t="shared" si="239"/>
        <v>41546.75105324074</v>
      </c>
      <c r="T2529">
        <f t="shared" si="238"/>
        <v>41565.165972222225</v>
      </c>
      <c r="U2529" s="13">
        <v>41546.75105324074</v>
      </c>
      <c r="V2529" s="13">
        <v>41565.165972222225</v>
      </c>
    </row>
    <row r="2530" spans="1:22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>
        <f t="shared" si="239"/>
        <v>42217.83452546296</v>
      </c>
      <c r="T2530">
        <f t="shared" si="238"/>
        <v>42236.458333333328</v>
      </c>
      <c r="U2530" s="13">
        <v>42217.83452546296</v>
      </c>
      <c r="V2530" s="13">
        <v>42236.458333333328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>
        <f t="shared" si="239"/>
        <v>40948.080729166664</v>
      </c>
      <c r="T2531">
        <f t="shared" si="238"/>
        <v>40993.0390625</v>
      </c>
      <c r="U2531" s="13">
        <v>40948.080729166664</v>
      </c>
      <c r="V2531" s="13">
        <v>40993.0390625</v>
      </c>
    </row>
    <row r="2532" spans="1:22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>
        <f t="shared" si="239"/>
        <v>42081.864641203705</v>
      </c>
      <c r="T2532">
        <f t="shared" si="238"/>
        <v>42114.201388888891</v>
      </c>
      <c r="U2532" s="13">
        <v>42081.864641203705</v>
      </c>
      <c r="V2532" s="13">
        <v>42114.201388888891</v>
      </c>
    </row>
    <row r="2533" spans="1:22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>
        <f t="shared" si="239"/>
        <v>42208.680023148147</v>
      </c>
      <c r="T2533">
        <f t="shared" si="238"/>
        <v>42231.165972222225</v>
      </c>
      <c r="U2533" s="13">
        <v>42208.680023148147</v>
      </c>
      <c r="V2533" s="13">
        <v>42231.165972222225</v>
      </c>
    </row>
    <row r="2534" spans="1:22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>
        <f t="shared" si="239"/>
        <v>41107.849143518513</v>
      </c>
      <c r="T2534">
        <f t="shared" si="238"/>
        <v>41137.849143518513</v>
      </c>
      <c r="U2534" s="13">
        <v>41107.849143518513</v>
      </c>
      <c r="V2534" s="13">
        <v>41137.849143518513</v>
      </c>
    </row>
    <row r="2535" spans="1:22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>
        <f t="shared" si="239"/>
        <v>41304.751284722224</v>
      </c>
      <c r="T2535">
        <f t="shared" si="238"/>
        <v>41334.750787037039</v>
      </c>
      <c r="U2535" s="13">
        <v>41304.751284722224</v>
      </c>
      <c r="V2535" s="13">
        <v>41334.750787037039</v>
      </c>
    </row>
    <row r="2536" spans="1:22" ht="2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>
        <f t="shared" si="239"/>
        <v>40127.700370370374</v>
      </c>
      <c r="T2536">
        <f t="shared" si="238"/>
        <v>40179.25</v>
      </c>
      <c r="U2536" s="13">
        <v>40127.700370370374</v>
      </c>
      <c r="V2536" s="13">
        <v>40179.25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>
        <f t="shared" si="239"/>
        <v>41943.791030092594</v>
      </c>
      <c r="T2537">
        <f t="shared" si="238"/>
        <v>41974.832696759258</v>
      </c>
      <c r="U2537" s="13">
        <v>41943.791030092594</v>
      </c>
      <c r="V2537" s="13">
        <v>41974.832696759258</v>
      </c>
    </row>
    <row r="2538" spans="1:22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>
        <f t="shared" si="239"/>
        <v>41464.106087962966</v>
      </c>
      <c r="T2538">
        <f t="shared" si="238"/>
        <v>41485.106087962966</v>
      </c>
      <c r="U2538" s="13">
        <v>41464.106087962966</v>
      </c>
      <c r="V2538" s="13">
        <v>41485.106087962966</v>
      </c>
    </row>
    <row r="2539" spans="1:22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>
        <f t="shared" si="239"/>
        <v>40696.648784722223</v>
      </c>
      <c r="T2539">
        <f t="shared" si="238"/>
        <v>40756.648784722223</v>
      </c>
      <c r="U2539" s="13">
        <v>40696.648784722223</v>
      </c>
      <c r="V2539" s="13">
        <v>40756.648784722223</v>
      </c>
    </row>
    <row r="2540" spans="1:22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>
        <f t="shared" si="239"/>
        <v>41298.509965277779</v>
      </c>
      <c r="T2540">
        <f t="shared" si="238"/>
        <v>41329.207638888889</v>
      </c>
      <c r="U2540" s="13">
        <v>41298.509965277779</v>
      </c>
      <c r="V2540" s="13">
        <v>41329.207638888889</v>
      </c>
    </row>
    <row r="2541" spans="1:22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>
        <f t="shared" si="239"/>
        <v>41977.902222222227</v>
      </c>
      <c r="T2541">
        <f t="shared" si="238"/>
        <v>42037.902222222227</v>
      </c>
      <c r="U2541" s="13">
        <v>41977.902222222227</v>
      </c>
      <c r="V2541" s="13">
        <v>42037.902222222227</v>
      </c>
    </row>
    <row r="2542" spans="1:22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>
        <f t="shared" si="239"/>
        <v>40785.675011574072</v>
      </c>
      <c r="T2542">
        <f t="shared" si="238"/>
        <v>40845.675011574072</v>
      </c>
      <c r="U2542" s="13">
        <v>40785.675011574072</v>
      </c>
      <c r="V2542" s="13">
        <v>40845.675011574072</v>
      </c>
    </row>
    <row r="2543" spans="1:22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>
        <f t="shared" si="239"/>
        <v>41483.449282407411</v>
      </c>
      <c r="T2543">
        <f t="shared" si="238"/>
        <v>41543.449282407411</v>
      </c>
      <c r="U2543" s="13">
        <v>41483.449282407411</v>
      </c>
      <c r="V2543" s="13">
        <v>41543.449282407411</v>
      </c>
    </row>
    <row r="2544" spans="1:22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>
        <f t="shared" si="239"/>
        <v>41509.426585648151</v>
      </c>
      <c r="T2544">
        <f t="shared" si="238"/>
        <v>41548.165972222225</v>
      </c>
      <c r="U2544" s="13">
        <v>41509.426585648151</v>
      </c>
      <c r="V2544" s="13">
        <v>41548.165972222225</v>
      </c>
    </row>
    <row r="2545" spans="1:22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>
        <f t="shared" si="239"/>
        <v>40514.107615740737</v>
      </c>
      <c r="T2545">
        <f t="shared" si="238"/>
        <v>40545.125</v>
      </c>
      <c r="U2545" s="13">
        <v>40514.107615740737</v>
      </c>
      <c r="V2545" s="13">
        <v>40545.125</v>
      </c>
    </row>
    <row r="2546" spans="1:22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>
        <f t="shared" si="239"/>
        <v>41068.520474537036</v>
      </c>
      <c r="T2546">
        <f t="shared" si="238"/>
        <v>41098.520474537036</v>
      </c>
      <c r="U2546" s="13">
        <v>41068.520474537036</v>
      </c>
      <c r="V2546" s="13">
        <v>41098.520474537036</v>
      </c>
    </row>
    <row r="2547" spans="1:22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>
        <f t="shared" si="239"/>
        <v>42027.13817129629</v>
      </c>
      <c r="T2547">
        <f t="shared" si="238"/>
        <v>42062.020833333328</v>
      </c>
      <c r="U2547" s="13">
        <v>42027.13817129629</v>
      </c>
      <c r="V2547" s="13">
        <v>42062.020833333328</v>
      </c>
    </row>
    <row r="2548" spans="1:22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>
        <f t="shared" si="239"/>
        <v>41524.858553240738</v>
      </c>
      <c r="T2548">
        <f t="shared" si="238"/>
        <v>41552.208333333336</v>
      </c>
      <c r="U2548" s="13">
        <v>41524.858553240738</v>
      </c>
      <c r="V2548" s="13">
        <v>41552.208333333336</v>
      </c>
    </row>
    <row r="2549" spans="1:22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>
        <f t="shared" si="239"/>
        <v>40973.773182870369</v>
      </c>
      <c r="T2549">
        <f t="shared" si="238"/>
        <v>41003.731516203705</v>
      </c>
      <c r="U2549" s="13">
        <v>40973.773182870369</v>
      </c>
      <c r="V2549" s="13">
        <v>41003.731516203705</v>
      </c>
    </row>
    <row r="2550" spans="1:22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>
        <f t="shared" si="239"/>
        <v>42618.625428240739</v>
      </c>
      <c r="T2550">
        <f t="shared" si="238"/>
        <v>42643.185416666667</v>
      </c>
      <c r="U2550" s="13">
        <v>42618.625428240739</v>
      </c>
      <c r="V2550" s="13">
        <v>42643.185416666667</v>
      </c>
    </row>
    <row r="2551" spans="1:22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>
        <f t="shared" si="239"/>
        <v>41390.757754629631</v>
      </c>
      <c r="T2551">
        <f t="shared" si="238"/>
        <v>41425.708333333336</v>
      </c>
      <c r="U2551" s="13">
        <v>41390.757754629631</v>
      </c>
      <c r="V2551" s="13">
        <v>41425.708333333336</v>
      </c>
    </row>
    <row r="2552" spans="1:22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>
        <f t="shared" si="239"/>
        <v>42228.634328703702</v>
      </c>
      <c r="T2552">
        <f t="shared" si="238"/>
        <v>42285.165972222225</v>
      </c>
      <c r="U2552" s="13">
        <v>42228.634328703702</v>
      </c>
      <c r="V2552" s="13">
        <v>42285.165972222225</v>
      </c>
    </row>
    <row r="2553" spans="1:22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>
        <f t="shared" si="239"/>
        <v>40961.252141203702</v>
      </c>
      <c r="T2553">
        <f t="shared" si="238"/>
        <v>40989.866666666669</v>
      </c>
      <c r="U2553" s="13">
        <v>40961.252141203702</v>
      </c>
      <c r="V2553" s="13">
        <v>40989.866666666669</v>
      </c>
    </row>
    <row r="2554" spans="1:22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>
        <f t="shared" si="239"/>
        <v>42769.809965277775</v>
      </c>
      <c r="T2554">
        <f t="shared" si="238"/>
        <v>42799.809965277775</v>
      </c>
      <c r="U2554" s="13">
        <v>42769.809965277775</v>
      </c>
      <c r="V2554" s="13">
        <v>42799.809965277775</v>
      </c>
    </row>
    <row r="2555" spans="1:22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>
        <f t="shared" si="239"/>
        <v>41113.199155092589</v>
      </c>
      <c r="T2555">
        <f t="shared" si="238"/>
        <v>41173.199155092589</v>
      </c>
      <c r="U2555" s="13">
        <v>41113.199155092589</v>
      </c>
      <c r="V2555" s="13">
        <v>41173.199155092589</v>
      </c>
    </row>
    <row r="2556" spans="1:22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>
        <f t="shared" si="239"/>
        <v>42125.078275462962</v>
      </c>
      <c r="T2556">
        <f t="shared" si="238"/>
        <v>42156.165972222225</v>
      </c>
      <c r="U2556" s="13">
        <v>42125.078275462962</v>
      </c>
      <c r="V2556" s="13">
        <v>42156.165972222225</v>
      </c>
    </row>
    <row r="2557" spans="1:22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>
        <f t="shared" si="239"/>
        <v>41026.655011574076</v>
      </c>
      <c r="T2557">
        <f t="shared" si="238"/>
        <v>41057.655011574076</v>
      </c>
      <c r="U2557" s="13">
        <v>41026.655011574076</v>
      </c>
      <c r="V2557" s="13">
        <v>41057.655011574076</v>
      </c>
    </row>
    <row r="2558" spans="1:22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>
        <f t="shared" si="239"/>
        <v>41222.991400462961</v>
      </c>
      <c r="T2558">
        <f t="shared" si="238"/>
        <v>41267.991400462961</v>
      </c>
      <c r="U2558" s="13">
        <v>41222.991400462961</v>
      </c>
      <c r="V2558" s="13">
        <v>41267.991400462961</v>
      </c>
    </row>
    <row r="2559" spans="1:22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>
        <f t="shared" si="239"/>
        <v>41744.745208333334</v>
      </c>
      <c r="T2559">
        <f t="shared" si="238"/>
        <v>41774.745208333334</v>
      </c>
      <c r="U2559" s="13">
        <v>41744.745208333334</v>
      </c>
      <c r="V2559" s="13">
        <v>41774.745208333334</v>
      </c>
    </row>
    <row r="2560" spans="1:22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>
        <f t="shared" si="239"/>
        <v>42093.860023148147</v>
      </c>
      <c r="T2560">
        <f t="shared" si="238"/>
        <v>42125.582638888889</v>
      </c>
      <c r="U2560" s="13">
        <v>42093.860023148147</v>
      </c>
      <c r="V2560" s="13">
        <v>42125.582638888889</v>
      </c>
    </row>
    <row r="2561" spans="1:22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>
        <f t="shared" si="239"/>
        <v>40829.873657407406</v>
      </c>
      <c r="T2561">
        <f t="shared" si="238"/>
        <v>40862.817361111112</v>
      </c>
      <c r="U2561" s="13">
        <v>40829.873657407406</v>
      </c>
      <c r="V2561" s="13">
        <v>40862.817361111112</v>
      </c>
    </row>
    <row r="2562" spans="1:22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>
        <f t="shared" si="239"/>
        <v>42039.951087962967</v>
      </c>
      <c r="T2562">
        <f t="shared" si="238"/>
        <v>42069.951087962967</v>
      </c>
      <c r="U2562" s="13">
        <v>42039.951087962967</v>
      </c>
      <c r="V2562" s="13">
        <v>42069.951087962967</v>
      </c>
    </row>
    <row r="2563" spans="1:22" ht="29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>
        <f t="shared" si="239"/>
        <v>42260.528807870374</v>
      </c>
      <c r="T2563">
        <f t="shared" ref="T2563:T2626" si="244">DATE(1970,1,1)+(I2563/24/60/60)</f>
        <v>42290.528807870374</v>
      </c>
      <c r="U2563" s="13">
        <v>42260.528807870374</v>
      </c>
      <c r="V2563" s="13">
        <v>42290.528807870374</v>
      </c>
    </row>
    <row r="2564" spans="1:22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>
        <f t="shared" ref="S2564:S2627" si="245">DATE(1970,1,1)+(J2564/24/60/60)</f>
        <v>42594.524756944447</v>
      </c>
      <c r="T2564">
        <f t="shared" si="244"/>
        <v>42654.524756944447</v>
      </c>
      <c r="U2564" s="13">
        <v>42594.524756944447</v>
      </c>
      <c r="V2564" s="13">
        <v>42654.524756944447</v>
      </c>
    </row>
    <row r="2565" spans="1:22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>
        <f t="shared" si="245"/>
        <v>42155.139479166668</v>
      </c>
      <c r="T2565">
        <f t="shared" si="244"/>
        <v>42215.139479166668</v>
      </c>
      <c r="U2565" s="13">
        <v>42155.139479166668</v>
      </c>
      <c r="V2565" s="13">
        <v>42215.139479166668</v>
      </c>
    </row>
    <row r="2566" spans="1:22" ht="29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>
        <f t="shared" si="245"/>
        <v>41822.040497685186</v>
      </c>
      <c r="T2566">
        <f t="shared" si="244"/>
        <v>41852.040497685186</v>
      </c>
      <c r="U2566" s="13">
        <v>41822.040497685186</v>
      </c>
      <c r="V2566" s="13">
        <v>41852.040497685186</v>
      </c>
    </row>
    <row r="2567" spans="1:22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>
        <f t="shared" si="245"/>
        <v>42440.650335648148</v>
      </c>
      <c r="T2567">
        <f t="shared" si="244"/>
        <v>42499.868055555555</v>
      </c>
      <c r="U2567" s="13">
        <v>42440.650335648148</v>
      </c>
      <c r="V2567" s="13">
        <v>42499.868055555555</v>
      </c>
    </row>
    <row r="2568" spans="1:22" ht="29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>
        <f t="shared" si="245"/>
        <v>41842.980879629627</v>
      </c>
      <c r="T2568">
        <f t="shared" si="244"/>
        <v>41872.980879629627</v>
      </c>
      <c r="U2568" s="13">
        <v>41842.980879629627</v>
      </c>
      <c r="V2568" s="13">
        <v>41872.980879629627</v>
      </c>
    </row>
    <row r="2569" spans="1:22" ht="29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>
        <f t="shared" si="245"/>
        <v>42087.878912037035</v>
      </c>
      <c r="T2569">
        <f t="shared" si="244"/>
        <v>42117.878912037035</v>
      </c>
      <c r="U2569" s="13">
        <v>42087.878912037035</v>
      </c>
      <c r="V2569" s="13">
        <v>42117.878912037035</v>
      </c>
    </row>
    <row r="2570" spans="1:22" ht="29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>
        <f t="shared" si="245"/>
        <v>42584.666597222225</v>
      </c>
      <c r="T2570">
        <f t="shared" si="244"/>
        <v>42614.666597222225</v>
      </c>
      <c r="U2570" s="13">
        <v>42584.666597222225</v>
      </c>
      <c r="V2570" s="13">
        <v>42614.666597222225</v>
      </c>
    </row>
    <row r="2571" spans="1:22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>
        <f t="shared" si="245"/>
        <v>42234.105462962965</v>
      </c>
      <c r="T2571">
        <f t="shared" si="244"/>
        <v>42264.105462962965</v>
      </c>
      <c r="U2571" s="13">
        <v>42234.105462962965</v>
      </c>
      <c r="V2571" s="13">
        <v>42264.105462962965</v>
      </c>
    </row>
    <row r="2572" spans="1:22" ht="29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>
        <f t="shared" si="245"/>
        <v>42744.903182870374</v>
      </c>
      <c r="T2572">
        <f t="shared" si="244"/>
        <v>42774.903182870374</v>
      </c>
      <c r="U2572" s="13">
        <v>42744.903182870374</v>
      </c>
      <c r="V2572" s="13">
        <v>42774.903182870374</v>
      </c>
    </row>
    <row r="2573" spans="1:22" ht="29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>
        <f t="shared" si="245"/>
        <v>42449.341678240744</v>
      </c>
      <c r="T2573">
        <f t="shared" si="244"/>
        <v>42509.341678240744</v>
      </c>
      <c r="U2573" s="13">
        <v>42449.341678240744</v>
      </c>
      <c r="V2573" s="13">
        <v>42509.341678240744</v>
      </c>
    </row>
    <row r="2574" spans="1:22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>
        <f t="shared" si="245"/>
        <v>42077.119409722218</v>
      </c>
      <c r="T2574">
        <f t="shared" si="244"/>
        <v>42107.119409722218</v>
      </c>
      <c r="U2574" s="13">
        <v>42077.119409722218</v>
      </c>
      <c r="V2574" s="13">
        <v>42107.119409722218</v>
      </c>
    </row>
    <row r="2575" spans="1:22" ht="29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>
        <f t="shared" si="245"/>
        <v>41829.592002314814</v>
      </c>
      <c r="T2575">
        <f t="shared" si="244"/>
        <v>41874.592002314814</v>
      </c>
      <c r="U2575" s="13">
        <v>41829.592002314814</v>
      </c>
      <c r="V2575" s="13">
        <v>41874.592002314814</v>
      </c>
    </row>
    <row r="2576" spans="1:22" ht="29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>
        <f t="shared" si="245"/>
        <v>42487.825752314813</v>
      </c>
      <c r="T2576">
        <f t="shared" si="244"/>
        <v>42508.825752314813</v>
      </c>
      <c r="U2576" s="13">
        <v>42487.825752314813</v>
      </c>
      <c r="V2576" s="13">
        <v>42508.825752314813</v>
      </c>
    </row>
    <row r="2577" spans="1:22" ht="29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>
        <f t="shared" si="245"/>
        <v>41986.108726851853</v>
      </c>
      <c r="T2577">
        <f t="shared" si="244"/>
        <v>42016.108726851853</v>
      </c>
      <c r="U2577" s="13">
        <v>41986.108726851853</v>
      </c>
      <c r="V2577" s="13">
        <v>42016.108726851853</v>
      </c>
    </row>
    <row r="2578" spans="1:22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>
        <f t="shared" si="245"/>
        <v>42060.00980324074</v>
      </c>
      <c r="T2578">
        <f t="shared" si="244"/>
        <v>42104.968136574069</v>
      </c>
      <c r="U2578" s="13">
        <v>42060.00980324074</v>
      </c>
      <c r="V2578" s="13">
        <v>42104.968136574069</v>
      </c>
    </row>
    <row r="2579" spans="1:22" ht="29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>
        <f t="shared" si="245"/>
        <v>41830.820567129631</v>
      </c>
      <c r="T2579">
        <f t="shared" si="244"/>
        <v>41855.820567129631</v>
      </c>
      <c r="U2579" s="13">
        <v>41830.820567129631</v>
      </c>
      <c r="V2579" s="13">
        <v>41855.820567129631</v>
      </c>
    </row>
    <row r="2580" spans="1:22" ht="29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>
        <f t="shared" si="245"/>
        <v>42238.022905092592</v>
      </c>
      <c r="T2580">
        <f t="shared" si="244"/>
        <v>42286.708333333328</v>
      </c>
      <c r="U2580" s="13">
        <v>42238.022905092592</v>
      </c>
      <c r="V2580" s="13">
        <v>42286.708333333328</v>
      </c>
    </row>
    <row r="2581" spans="1:22" ht="29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>
        <f t="shared" si="245"/>
        <v>41837.829895833333</v>
      </c>
      <c r="T2581">
        <f t="shared" si="244"/>
        <v>41897.829895833333</v>
      </c>
      <c r="U2581" s="13">
        <v>41837.829895833333</v>
      </c>
      <c r="V2581" s="13">
        <v>41897.829895833333</v>
      </c>
    </row>
    <row r="2582" spans="1:22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>
        <f t="shared" si="245"/>
        <v>42110.326423611114</v>
      </c>
      <c r="T2582">
        <f t="shared" si="244"/>
        <v>42140.125</v>
      </c>
      <c r="U2582" s="13">
        <v>42110.326423611114</v>
      </c>
      <c r="V2582" s="13">
        <v>42140.125</v>
      </c>
    </row>
    <row r="2583" spans="1:22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>
        <f t="shared" si="245"/>
        <v>42294.628449074073</v>
      </c>
      <c r="T2583">
        <f t="shared" si="244"/>
        <v>42324.670115740737</v>
      </c>
      <c r="U2583" s="13">
        <v>42294.628449074073</v>
      </c>
      <c r="V2583" s="13">
        <v>42324.670115740737</v>
      </c>
    </row>
    <row r="2584" spans="1:22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>
        <f t="shared" si="245"/>
        <v>42642.98881944445</v>
      </c>
      <c r="T2584">
        <f t="shared" si="244"/>
        <v>42672.98881944445</v>
      </c>
      <c r="U2584" s="13">
        <v>42642.98881944445</v>
      </c>
      <c r="V2584" s="13">
        <v>42672.98881944445</v>
      </c>
    </row>
    <row r="2585" spans="1:22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>
        <f t="shared" si="245"/>
        <v>42019.769444444442</v>
      </c>
      <c r="T2585">
        <f t="shared" si="244"/>
        <v>42079.727777777778</v>
      </c>
      <c r="U2585" s="13">
        <v>42019.769444444442</v>
      </c>
      <c r="V2585" s="13">
        <v>42079.727777777778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>
        <f t="shared" si="245"/>
        <v>42140.173252314817</v>
      </c>
      <c r="T2586">
        <f t="shared" si="244"/>
        <v>42170.173252314817</v>
      </c>
      <c r="U2586" s="13">
        <v>42140.173252314817</v>
      </c>
      <c r="V2586" s="13">
        <v>42170.173252314817</v>
      </c>
    </row>
    <row r="2587" spans="1:22" ht="29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>
        <f t="shared" si="245"/>
        <v>41795.963333333333</v>
      </c>
      <c r="T2587">
        <f t="shared" si="244"/>
        <v>41825.963333333333</v>
      </c>
      <c r="U2587" s="13">
        <v>41795.963333333333</v>
      </c>
      <c r="V2587" s="13">
        <v>41825.963333333333</v>
      </c>
    </row>
    <row r="2588" spans="1:22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>
        <f t="shared" si="245"/>
        <v>42333.330277777779</v>
      </c>
      <c r="T2588">
        <f t="shared" si="244"/>
        <v>42363.330277777779</v>
      </c>
      <c r="U2588" s="13">
        <v>42333.330277777779</v>
      </c>
      <c r="V2588" s="13">
        <v>42363.330277777779</v>
      </c>
    </row>
    <row r="2589" spans="1:22" ht="29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>
        <f t="shared" si="245"/>
        <v>42338.675381944442</v>
      </c>
      <c r="T2589">
        <f t="shared" si="244"/>
        <v>42368.675381944442</v>
      </c>
      <c r="U2589" s="13">
        <v>42338.675381944442</v>
      </c>
      <c r="V2589" s="13">
        <v>42368.675381944442</v>
      </c>
    </row>
    <row r="2590" spans="1:22" ht="29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>
        <f t="shared" si="245"/>
        <v>42042.676226851851</v>
      </c>
      <c r="T2590">
        <f t="shared" si="244"/>
        <v>42094.551388888889</v>
      </c>
      <c r="U2590" s="13">
        <v>42042.676226851851</v>
      </c>
      <c r="V2590" s="13">
        <v>42094.551388888889</v>
      </c>
    </row>
    <row r="2591" spans="1:22" ht="29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>
        <f t="shared" si="245"/>
        <v>42422.536192129628</v>
      </c>
      <c r="T2591">
        <f t="shared" si="244"/>
        <v>42452.494525462957</v>
      </c>
      <c r="U2591" s="13">
        <v>42422.536192129628</v>
      </c>
      <c r="V2591" s="13">
        <v>42452.494525462957</v>
      </c>
    </row>
    <row r="2592" spans="1:22" ht="29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>
        <f t="shared" si="245"/>
        <v>42388.589085648149</v>
      </c>
      <c r="T2592">
        <f t="shared" si="244"/>
        <v>42395.589085648149</v>
      </c>
      <c r="U2592" s="13">
        <v>42388.589085648149</v>
      </c>
      <c r="V2592" s="13">
        <v>42395.589085648149</v>
      </c>
    </row>
    <row r="2593" spans="1:22" ht="29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>
        <f t="shared" si="245"/>
        <v>42382.906527777777</v>
      </c>
      <c r="T2593">
        <f t="shared" si="244"/>
        <v>42442.864861111113</v>
      </c>
      <c r="U2593" s="13">
        <v>42382.906527777777</v>
      </c>
      <c r="V2593" s="13">
        <v>42442.864861111113</v>
      </c>
    </row>
    <row r="2594" spans="1:22" ht="29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>
        <f t="shared" si="245"/>
        <v>41887.801168981481</v>
      </c>
      <c r="T2594">
        <f t="shared" si="244"/>
        <v>41917.801168981481</v>
      </c>
      <c r="U2594" s="13">
        <v>41887.801168981481</v>
      </c>
      <c r="V2594" s="13">
        <v>41917.801168981481</v>
      </c>
    </row>
    <row r="2595" spans="1:22" ht="29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>
        <f t="shared" si="245"/>
        <v>42089.845208333332</v>
      </c>
      <c r="T2595">
        <f t="shared" si="244"/>
        <v>42119.845208333332</v>
      </c>
      <c r="U2595" s="13">
        <v>42089.845208333332</v>
      </c>
      <c r="V2595" s="13">
        <v>42119.845208333332</v>
      </c>
    </row>
    <row r="2596" spans="1:22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>
        <f t="shared" si="245"/>
        <v>41828.967916666668</v>
      </c>
      <c r="T2596">
        <f t="shared" si="244"/>
        <v>41858.967916666668</v>
      </c>
      <c r="U2596" s="13">
        <v>41828.967916666668</v>
      </c>
      <c r="V2596" s="13">
        <v>41858.967916666668</v>
      </c>
    </row>
    <row r="2597" spans="1:22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>
        <f t="shared" si="245"/>
        <v>42760.244212962964</v>
      </c>
      <c r="T2597">
        <f t="shared" si="244"/>
        <v>42790.244212962964</v>
      </c>
      <c r="U2597" s="13">
        <v>42760.244212962964</v>
      </c>
      <c r="V2597" s="13">
        <v>42790.244212962964</v>
      </c>
    </row>
    <row r="2598" spans="1:22" ht="29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>
        <f t="shared" si="245"/>
        <v>41828.664456018516</v>
      </c>
      <c r="T2598">
        <f t="shared" si="244"/>
        <v>41858.664456018516</v>
      </c>
      <c r="U2598" s="13">
        <v>41828.664456018516</v>
      </c>
      <c r="V2598" s="13">
        <v>41858.664456018516</v>
      </c>
    </row>
    <row r="2599" spans="1:22" ht="29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>
        <f t="shared" si="245"/>
        <v>42510.341631944444</v>
      </c>
      <c r="T2599">
        <f t="shared" si="244"/>
        <v>42540.341631944444</v>
      </c>
      <c r="U2599" s="13">
        <v>42510.341631944444</v>
      </c>
      <c r="V2599" s="13">
        <v>42540.341631944444</v>
      </c>
    </row>
    <row r="2600" spans="1:22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>
        <f t="shared" si="245"/>
        <v>42240.840289351851</v>
      </c>
      <c r="T2600">
        <f t="shared" si="244"/>
        <v>42270.840289351851</v>
      </c>
      <c r="U2600" s="13">
        <v>42240.840289351851</v>
      </c>
      <c r="V2600" s="13">
        <v>42270.840289351851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>
        <f t="shared" si="245"/>
        <v>41809.754016203704</v>
      </c>
      <c r="T2601">
        <f t="shared" si="244"/>
        <v>41854.754016203704</v>
      </c>
      <c r="U2601" s="13">
        <v>41809.754016203704</v>
      </c>
      <c r="V2601" s="13">
        <v>41854.754016203704</v>
      </c>
    </row>
    <row r="2602" spans="1:22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>
        <f t="shared" si="245"/>
        <v>42394.900462962964</v>
      </c>
      <c r="T2602">
        <f t="shared" si="244"/>
        <v>42454.858796296292</v>
      </c>
      <c r="U2602" s="13">
        <v>42394.900462962964</v>
      </c>
      <c r="V2602" s="13">
        <v>42454.858796296292</v>
      </c>
    </row>
    <row r="2603" spans="1:22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>
        <f t="shared" si="245"/>
        <v>41150.902187500003</v>
      </c>
      <c r="T2603">
        <f t="shared" si="244"/>
        <v>41165.165972222225</v>
      </c>
      <c r="U2603" s="13">
        <v>41150.902187500003</v>
      </c>
      <c r="V2603" s="13">
        <v>41165.165972222225</v>
      </c>
    </row>
    <row r="2604" spans="1:22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>
        <f t="shared" si="245"/>
        <v>41915.747314814813</v>
      </c>
      <c r="T2604">
        <f t="shared" si="244"/>
        <v>41955.888888888891</v>
      </c>
      <c r="U2604" s="13">
        <v>41915.747314814813</v>
      </c>
      <c r="V2604" s="13">
        <v>41955.888888888891</v>
      </c>
    </row>
    <row r="2605" spans="1:22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>
        <f t="shared" si="245"/>
        <v>41617.912662037037</v>
      </c>
      <c r="T2605">
        <f t="shared" si="244"/>
        <v>41631.912662037037</v>
      </c>
      <c r="U2605" s="13">
        <v>41617.912662037037</v>
      </c>
      <c r="V2605" s="13">
        <v>41631.912662037037</v>
      </c>
    </row>
    <row r="2606" spans="1:22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>
        <f t="shared" si="245"/>
        <v>40998.051192129627</v>
      </c>
      <c r="T2606">
        <f t="shared" si="244"/>
        <v>41028.051192129627</v>
      </c>
      <c r="U2606" s="13">
        <v>40998.051192129627</v>
      </c>
      <c r="V2606" s="13">
        <v>41028.051192129627</v>
      </c>
    </row>
    <row r="2607" spans="1:22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>
        <f t="shared" si="245"/>
        <v>42508.541550925926</v>
      </c>
      <c r="T2607">
        <f t="shared" si="244"/>
        <v>42538.541550925926</v>
      </c>
      <c r="U2607" s="13">
        <v>42508.541550925926</v>
      </c>
      <c r="V2607" s="13">
        <v>42538.541550925926</v>
      </c>
    </row>
    <row r="2608" spans="1:22" ht="43.5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>
        <f t="shared" si="245"/>
        <v>41726.712754629625</v>
      </c>
      <c r="T2608">
        <f t="shared" si="244"/>
        <v>41758.712754629625</v>
      </c>
      <c r="U2608" s="13">
        <v>41726.712754629625</v>
      </c>
      <c r="V2608" s="13">
        <v>41758.712754629625</v>
      </c>
    </row>
    <row r="2609" spans="1:22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>
        <f t="shared" si="245"/>
        <v>42184.874675925923</v>
      </c>
      <c r="T2609">
        <f t="shared" si="244"/>
        <v>42228.083333333328</v>
      </c>
      <c r="U2609" s="13">
        <v>42184.874675925923</v>
      </c>
      <c r="V2609" s="13">
        <v>42228.083333333328</v>
      </c>
    </row>
    <row r="2610" spans="1:22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>
        <f t="shared" si="245"/>
        <v>42767.801712962959</v>
      </c>
      <c r="T2610">
        <f t="shared" si="244"/>
        <v>42809</v>
      </c>
      <c r="U2610" s="13">
        <v>42767.801712962959</v>
      </c>
      <c r="V2610" s="13">
        <v>42809</v>
      </c>
    </row>
    <row r="2611" spans="1:22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>
        <f t="shared" si="245"/>
        <v>41075.237858796296</v>
      </c>
      <c r="T2611">
        <f t="shared" si="244"/>
        <v>41105.237858796296</v>
      </c>
      <c r="U2611" s="13">
        <v>41075.237858796296</v>
      </c>
      <c r="V2611" s="13">
        <v>41105.237858796296</v>
      </c>
    </row>
    <row r="2612" spans="1:22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>
        <f t="shared" si="245"/>
        <v>42564.881076388891</v>
      </c>
      <c r="T2612">
        <f t="shared" si="244"/>
        <v>42604.290972222225</v>
      </c>
      <c r="U2612" s="13">
        <v>42564.881076388891</v>
      </c>
      <c r="V2612" s="13">
        <v>42604.290972222225</v>
      </c>
    </row>
    <row r="2613" spans="1:22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>
        <f t="shared" si="245"/>
        <v>42704.335810185185</v>
      </c>
      <c r="T2613">
        <f t="shared" si="244"/>
        <v>42737.957638888889</v>
      </c>
      <c r="U2613" s="13">
        <v>42704.335810185185</v>
      </c>
      <c r="V2613" s="13">
        <v>42737.957638888889</v>
      </c>
    </row>
    <row r="2614" spans="1:22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>
        <f t="shared" si="245"/>
        <v>41982.143171296295</v>
      </c>
      <c r="T2614">
        <f t="shared" si="244"/>
        <v>42013.143171296295</v>
      </c>
      <c r="U2614" s="13">
        <v>41982.143171296295</v>
      </c>
      <c r="V2614" s="13">
        <v>42013.143171296295</v>
      </c>
    </row>
    <row r="2615" spans="1:22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>
        <f t="shared" si="245"/>
        <v>41143.81821759259</v>
      </c>
      <c r="T2615">
        <f t="shared" si="244"/>
        <v>41173.81821759259</v>
      </c>
      <c r="U2615" s="13">
        <v>41143.81821759259</v>
      </c>
      <c r="V2615" s="13">
        <v>41173.81821759259</v>
      </c>
    </row>
    <row r="2616" spans="1:22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>
        <f t="shared" si="245"/>
        <v>41730.708472222221</v>
      </c>
      <c r="T2616">
        <f t="shared" si="244"/>
        <v>41759.208333333336</v>
      </c>
      <c r="U2616" s="13">
        <v>41730.708472222221</v>
      </c>
      <c r="V2616" s="13">
        <v>41759.208333333336</v>
      </c>
    </row>
    <row r="2617" spans="1:22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>
        <f t="shared" si="245"/>
        <v>42453.49726851852</v>
      </c>
      <c r="T2617">
        <f t="shared" si="244"/>
        <v>42490.5</v>
      </c>
      <c r="U2617" s="13">
        <v>42453.49726851852</v>
      </c>
      <c r="V2617" s="13">
        <v>42490.5</v>
      </c>
    </row>
    <row r="2618" spans="1:22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>
        <f t="shared" si="245"/>
        <v>42211.99454861111</v>
      </c>
      <c r="T2618">
        <f t="shared" si="244"/>
        <v>42241.99454861111</v>
      </c>
      <c r="U2618" s="13">
        <v>42211.99454861111</v>
      </c>
      <c r="V2618" s="13">
        <v>42241.99454861111</v>
      </c>
    </row>
    <row r="2619" spans="1:22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>
        <f t="shared" si="245"/>
        <v>41902.874432870369</v>
      </c>
      <c r="T2619">
        <f t="shared" si="244"/>
        <v>41932.874432870369</v>
      </c>
      <c r="U2619" s="13">
        <v>41902.874432870369</v>
      </c>
      <c r="V2619" s="13">
        <v>41932.874432870369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>
        <f t="shared" si="245"/>
        <v>42279.792372685188</v>
      </c>
      <c r="T2620">
        <f t="shared" si="244"/>
        <v>42339.834039351852</v>
      </c>
      <c r="U2620" s="13">
        <v>42279.792372685188</v>
      </c>
      <c r="V2620" s="13">
        <v>42339.834039351852</v>
      </c>
    </row>
    <row r="2621" spans="1:22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>
        <f t="shared" si="245"/>
        <v>42273.884305555555</v>
      </c>
      <c r="T2621">
        <f t="shared" si="244"/>
        <v>42300.458333333328</v>
      </c>
      <c r="U2621" s="13">
        <v>42273.884305555555</v>
      </c>
      <c r="V2621" s="13">
        <v>42300.458333333328</v>
      </c>
    </row>
    <row r="2622" spans="1:22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>
        <f t="shared" si="245"/>
        <v>42251.16715277778</v>
      </c>
      <c r="T2622">
        <f t="shared" si="244"/>
        <v>42288.041666666672</v>
      </c>
      <c r="U2622" s="13">
        <v>42251.16715277778</v>
      </c>
      <c r="V2622" s="13">
        <v>42288.041666666672</v>
      </c>
    </row>
    <row r="2623" spans="1:22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>
        <f t="shared" si="245"/>
        <v>42115.74754629629</v>
      </c>
      <c r="T2623">
        <f t="shared" si="244"/>
        <v>42145.74754629629</v>
      </c>
      <c r="U2623" s="13">
        <v>42115.74754629629</v>
      </c>
      <c r="V2623" s="13">
        <v>42145.74754629629</v>
      </c>
    </row>
    <row r="2624" spans="1:22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>
        <f t="shared" si="245"/>
        <v>42689.74324074074</v>
      </c>
      <c r="T2624">
        <f t="shared" si="244"/>
        <v>42734.74324074074</v>
      </c>
      <c r="U2624" s="13">
        <v>42689.74324074074</v>
      </c>
      <c r="V2624" s="13">
        <v>42734.74324074074</v>
      </c>
    </row>
    <row r="2625" spans="1:22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>
        <f t="shared" si="245"/>
        <v>42692.256550925929</v>
      </c>
      <c r="T2625">
        <f t="shared" si="244"/>
        <v>42706.256550925929</v>
      </c>
      <c r="U2625" s="13">
        <v>42692.256550925929</v>
      </c>
      <c r="V2625" s="13">
        <v>42706.256550925929</v>
      </c>
    </row>
    <row r="2626" spans="1:22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>
        <f t="shared" si="245"/>
        <v>41144.421550925923</v>
      </c>
      <c r="T2626">
        <f t="shared" si="244"/>
        <v>41165.421550925923</v>
      </c>
      <c r="U2626" s="13">
        <v>41144.421550925923</v>
      </c>
      <c r="V2626" s="13">
        <v>41165.421550925923</v>
      </c>
    </row>
    <row r="2627" spans="1:22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>
        <f t="shared" si="245"/>
        <v>42658.810277777782</v>
      </c>
      <c r="T2627">
        <f t="shared" ref="T2627:T2690" si="250">DATE(1970,1,1)+(I2627/24/60/60)</f>
        <v>42683.851944444446</v>
      </c>
      <c r="U2627" s="13">
        <v>42658.810277777782</v>
      </c>
      <c r="V2627" s="13">
        <v>42683.851944444446</v>
      </c>
    </row>
    <row r="2628" spans="1:22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>
        <f t="shared" ref="S2628:S2691" si="251">DATE(1970,1,1)+(J2628/24/60/60)</f>
        <v>42128.628113425926</v>
      </c>
      <c r="T2628">
        <f t="shared" si="250"/>
        <v>42158.628113425926</v>
      </c>
      <c r="U2628" s="13">
        <v>42128.628113425926</v>
      </c>
      <c r="V2628" s="13">
        <v>42158.628113425926</v>
      </c>
    </row>
    <row r="2629" spans="1:22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>
        <f t="shared" si="251"/>
        <v>42304.829409722224</v>
      </c>
      <c r="T2629">
        <f t="shared" si="250"/>
        <v>42334.871076388888</v>
      </c>
      <c r="U2629" s="13">
        <v>42304.829409722224</v>
      </c>
      <c r="V2629" s="13">
        <v>42334.871076388888</v>
      </c>
    </row>
    <row r="2630" spans="1:22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>
        <f t="shared" si="251"/>
        <v>41953.966053240743</v>
      </c>
      <c r="T2630">
        <f t="shared" si="250"/>
        <v>41973.966053240743</v>
      </c>
      <c r="U2630" s="13">
        <v>41953.966053240743</v>
      </c>
      <c r="V2630" s="13">
        <v>41973.966053240743</v>
      </c>
    </row>
    <row r="2631" spans="1:22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>
        <f t="shared" si="251"/>
        <v>42108.538449074069</v>
      </c>
      <c r="T2631">
        <f t="shared" si="250"/>
        <v>42138.538449074069</v>
      </c>
      <c r="U2631" s="13">
        <v>42108.538449074069</v>
      </c>
      <c r="V2631" s="13">
        <v>42138.538449074069</v>
      </c>
    </row>
    <row r="2632" spans="1:22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>
        <f t="shared" si="251"/>
        <v>42524.105462962965</v>
      </c>
      <c r="T2632">
        <f t="shared" si="250"/>
        <v>42551.416666666672</v>
      </c>
      <c r="U2632" s="13">
        <v>42524.105462962965</v>
      </c>
      <c r="V2632" s="13">
        <v>42551.416666666672</v>
      </c>
    </row>
    <row r="2633" spans="1:22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>
        <f t="shared" si="251"/>
        <v>42218.169293981482</v>
      </c>
      <c r="T2633">
        <f t="shared" si="250"/>
        <v>42246.169293981482</v>
      </c>
      <c r="U2633" s="13">
        <v>42218.169293981482</v>
      </c>
      <c r="V2633" s="13">
        <v>42246.169293981482</v>
      </c>
    </row>
    <row r="2634" spans="1:22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>
        <f t="shared" si="251"/>
        <v>42494.061793981484</v>
      </c>
      <c r="T2634">
        <f t="shared" si="250"/>
        <v>42519.061793981484</v>
      </c>
      <c r="U2634" s="13">
        <v>42494.061793981484</v>
      </c>
      <c r="V2634" s="13">
        <v>42519.061793981484</v>
      </c>
    </row>
    <row r="2635" spans="1:22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>
        <f t="shared" si="251"/>
        <v>41667.823287037041</v>
      </c>
      <c r="T2635">
        <f t="shared" si="250"/>
        <v>41697.958333333336</v>
      </c>
      <c r="U2635" s="13">
        <v>41667.823287037041</v>
      </c>
      <c r="V2635" s="13">
        <v>41697.958333333336</v>
      </c>
    </row>
    <row r="2636" spans="1:22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>
        <f t="shared" si="251"/>
        <v>42612.656493055554</v>
      </c>
      <c r="T2636">
        <f t="shared" si="250"/>
        <v>42642.656493055554</v>
      </c>
      <c r="U2636" s="13">
        <v>42612.656493055554</v>
      </c>
      <c r="V2636" s="13">
        <v>42642.656493055554</v>
      </c>
    </row>
    <row r="2637" spans="1:22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>
        <f t="shared" si="251"/>
        <v>42037.950937500005</v>
      </c>
      <c r="T2637">
        <f t="shared" si="250"/>
        <v>42072.909270833334</v>
      </c>
      <c r="U2637" s="13">
        <v>42037.950937500005</v>
      </c>
      <c r="V2637" s="13">
        <v>42072.909270833334</v>
      </c>
    </row>
    <row r="2638" spans="1:22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>
        <f t="shared" si="251"/>
        <v>42636.614745370374</v>
      </c>
      <c r="T2638">
        <f t="shared" si="250"/>
        <v>42659.041666666672</v>
      </c>
      <c r="U2638" s="13">
        <v>42636.614745370374</v>
      </c>
      <c r="V2638" s="13">
        <v>42659.041666666672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>
        <f t="shared" si="251"/>
        <v>42639.549479166672</v>
      </c>
      <c r="T2639">
        <f t="shared" si="250"/>
        <v>42655.549479166672</v>
      </c>
      <c r="U2639" s="13">
        <v>42639.549479166672</v>
      </c>
      <c r="V2639" s="13">
        <v>42655.549479166672</v>
      </c>
    </row>
    <row r="2640" spans="1:22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>
        <f t="shared" si="251"/>
        <v>41989.913136574076</v>
      </c>
      <c r="T2640">
        <f t="shared" si="250"/>
        <v>42019.913136574076</v>
      </c>
      <c r="U2640" s="13">
        <v>41989.913136574076</v>
      </c>
      <c r="V2640" s="13">
        <v>42019.913136574076</v>
      </c>
    </row>
    <row r="2641" spans="1:22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>
        <f t="shared" si="251"/>
        <v>42024.86513888889</v>
      </c>
      <c r="T2641">
        <f t="shared" si="250"/>
        <v>42054.86513888889</v>
      </c>
      <c r="U2641" s="13">
        <v>42024.86513888889</v>
      </c>
      <c r="V2641" s="13">
        <v>42054.86513888889</v>
      </c>
    </row>
    <row r="2642" spans="1:22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>
        <f t="shared" si="251"/>
        <v>42103.160578703704</v>
      </c>
      <c r="T2642">
        <f t="shared" si="250"/>
        <v>42163.160578703704</v>
      </c>
      <c r="U2642" s="13">
        <v>42103.160578703704</v>
      </c>
      <c r="V2642" s="13">
        <v>42163.160578703704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>
        <f t="shared" si="251"/>
        <v>41880.827118055553</v>
      </c>
      <c r="T2643">
        <f t="shared" si="250"/>
        <v>41897.839583333334</v>
      </c>
      <c r="U2643" s="13">
        <v>41880.827118055553</v>
      </c>
      <c r="V2643" s="13">
        <v>41897.839583333334</v>
      </c>
    </row>
    <row r="2644" spans="1:22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>
        <f t="shared" si="251"/>
        <v>42536.246620370373</v>
      </c>
      <c r="T2644">
        <f t="shared" si="250"/>
        <v>42566.289583333331</v>
      </c>
      <c r="U2644" s="13">
        <v>42536.246620370373</v>
      </c>
      <c r="V2644" s="13">
        <v>42566.289583333331</v>
      </c>
    </row>
    <row r="2645" spans="1:22" ht="29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>
        <f t="shared" si="251"/>
        <v>42689.582349537042</v>
      </c>
      <c r="T2645">
        <f t="shared" si="250"/>
        <v>42725.332638888889</v>
      </c>
      <c r="U2645" s="13">
        <v>42689.582349537042</v>
      </c>
      <c r="V2645" s="13">
        <v>42725.332638888889</v>
      </c>
    </row>
    <row r="2646" spans="1:22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>
        <f t="shared" si="251"/>
        <v>42774.792071759264</v>
      </c>
      <c r="T2646">
        <f t="shared" si="250"/>
        <v>42804.792071759264</v>
      </c>
      <c r="U2646" s="13">
        <v>42774.792071759264</v>
      </c>
      <c r="V2646" s="13">
        <v>42804.792071759264</v>
      </c>
    </row>
    <row r="2647" spans="1:22" ht="29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>
        <f t="shared" si="251"/>
        <v>41921.842627314814</v>
      </c>
      <c r="T2647">
        <f t="shared" si="250"/>
        <v>41951.884293981479</v>
      </c>
      <c r="U2647" s="13">
        <v>41921.842627314814</v>
      </c>
      <c r="V2647" s="13">
        <v>41951.884293981479</v>
      </c>
    </row>
    <row r="2648" spans="1:22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>
        <f t="shared" si="251"/>
        <v>42226.313298611116</v>
      </c>
      <c r="T2648">
        <f t="shared" si="250"/>
        <v>42256.313298611116</v>
      </c>
      <c r="U2648" s="13">
        <v>42226.313298611116</v>
      </c>
      <c r="V2648" s="13">
        <v>42256.313298611116</v>
      </c>
    </row>
    <row r="2649" spans="1:22" ht="29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>
        <f t="shared" si="251"/>
        <v>42200.261793981481</v>
      </c>
      <c r="T2649">
        <f t="shared" si="250"/>
        <v>42230.261793981481</v>
      </c>
      <c r="U2649" s="13">
        <v>42200.261793981481</v>
      </c>
      <c r="V2649" s="13">
        <v>42230.261793981481</v>
      </c>
    </row>
    <row r="2650" spans="1:22" ht="29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>
        <f t="shared" si="251"/>
        <v>42408.714814814812</v>
      </c>
      <c r="T2650">
        <f t="shared" si="250"/>
        <v>42438.714814814812</v>
      </c>
      <c r="U2650" s="13">
        <v>42408.714814814812</v>
      </c>
      <c r="V2650" s="13">
        <v>42438.714814814812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>
        <f t="shared" si="251"/>
        <v>42341.99700231482</v>
      </c>
      <c r="T2651">
        <f t="shared" si="250"/>
        <v>42401.99700231482</v>
      </c>
      <c r="U2651" s="13">
        <v>42341.99700231482</v>
      </c>
      <c r="V2651" s="13">
        <v>42401.99700231482</v>
      </c>
    </row>
    <row r="2652" spans="1:22" ht="29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>
        <f t="shared" si="251"/>
        <v>42695.624340277776</v>
      </c>
      <c r="T2652">
        <f t="shared" si="250"/>
        <v>42725.624340277776</v>
      </c>
      <c r="U2652" s="13">
        <v>42695.624340277776</v>
      </c>
      <c r="V2652" s="13">
        <v>42725.624340277776</v>
      </c>
    </row>
    <row r="2653" spans="1:22" ht="29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>
        <f t="shared" si="251"/>
        <v>42327.805659722224</v>
      </c>
      <c r="T2653">
        <f t="shared" si="250"/>
        <v>42355.805659722224</v>
      </c>
      <c r="U2653" s="13">
        <v>42327.805659722224</v>
      </c>
      <c r="V2653" s="13">
        <v>42355.805659722224</v>
      </c>
    </row>
    <row r="2654" spans="1:22" ht="29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>
        <f t="shared" si="251"/>
        <v>41953.158854166672</v>
      </c>
      <c r="T2654">
        <f t="shared" si="250"/>
        <v>41983.158854166672</v>
      </c>
      <c r="U2654" s="13">
        <v>41953.158854166672</v>
      </c>
      <c r="V2654" s="13">
        <v>41983.158854166672</v>
      </c>
    </row>
    <row r="2655" spans="1:22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>
        <f t="shared" si="251"/>
        <v>41771.651932870373</v>
      </c>
      <c r="T2655">
        <f t="shared" si="250"/>
        <v>41803.166666666664</v>
      </c>
      <c r="U2655" s="13">
        <v>41771.651932870373</v>
      </c>
      <c r="V2655" s="13">
        <v>41803.166666666664</v>
      </c>
    </row>
    <row r="2656" spans="1:22" ht="29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>
        <f t="shared" si="251"/>
        <v>42055.600995370376</v>
      </c>
      <c r="T2656">
        <f t="shared" si="250"/>
        <v>42115.559328703705</v>
      </c>
      <c r="U2656" s="13">
        <v>42055.600995370376</v>
      </c>
      <c r="V2656" s="13">
        <v>42115.559328703705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>
        <f t="shared" si="251"/>
        <v>42381.866284722222</v>
      </c>
      <c r="T2657">
        <f t="shared" si="250"/>
        <v>42409.833333333328</v>
      </c>
      <c r="U2657" s="13">
        <v>42381.866284722222</v>
      </c>
      <c r="V2657" s="13">
        <v>42409.833333333328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>
        <f t="shared" si="251"/>
        <v>42767.688518518517</v>
      </c>
      <c r="T2658">
        <f t="shared" si="250"/>
        <v>42806.791666666672</v>
      </c>
      <c r="U2658" s="13">
        <v>42767.688518518517</v>
      </c>
      <c r="V2658" s="13">
        <v>42806.791666666672</v>
      </c>
    </row>
    <row r="2659" spans="1:22" ht="29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>
        <f t="shared" si="251"/>
        <v>42551.928854166661</v>
      </c>
      <c r="T2659">
        <f t="shared" si="250"/>
        <v>42585.0625</v>
      </c>
      <c r="U2659" s="13">
        <v>42551.928854166661</v>
      </c>
      <c r="V2659" s="13">
        <v>42585.0625</v>
      </c>
    </row>
    <row r="2660" spans="1:22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>
        <f t="shared" si="251"/>
        <v>42551.884189814817</v>
      </c>
      <c r="T2660">
        <f t="shared" si="250"/>
        <v>42581.884189814817</v>
      </c>
      <c r="U2660" s="13">
        <v>42551.884189814817</v>
      </c>
      <c r="V2660" s="13">
        <v>42581.884189814817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>
        <f t="shared" si="251"/>
        <v>42082.069560185184</v>
      </c>
      <c r="T2661">
        <f t="shared" si="250"/>
        <v>42112.069560185184</v>
      </c>
      <c r="U2661" s="13">
        <v>42082.069560185184</v>
      </c>
      <c r="V2661" s="13">
        <v>42112.069560185184</v>
      </c>
    </row>
    <row r="2662" spans="1:22" ht="29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>
        <f t="shared" si="251"/>
        <v>42272.713171296295</v>
      </c>
      <c r="T2662">
        <f t="shared" si="250"/>
        <v>42332.754837962959</v>
      </c>
      <c r="U2662" s="13">
        <v>42272.713171296295</v>
      </c>
      <c r="V2662" s="13">
        <v>42332.754837962959</v>
      </c>
    </row>
    <row r="2663" spans="1:22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>
        <f t="shared" si="251"/>
        <v>41542.958449074074</v>
      </c>
      <c r="T2663">
        <f t="shared" si="250"/>
        <v>41572.958449074074</v>
      </c>
      <c r="U2663" s="13">
        <v>41542.958449074074</v>
      </c>
      <c r="V2663" s="13">
        <v>41572.958449074074</v>
      </c>
    </row>
    <row r="2664" spans="1:22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>
        <f t="shared" si="251"/>
        <v>42207.746678240743</v>
      </c>
      <c r="T2664">
        <f t="shared" si="250"/>
        <v>42237.746678240743</v>
      </c>
      <c r="U2664" s="13">
        <v>42207.746678240743</v>
      </c>
      <c r="V2664" s="13">
        <v>42237.746678240743</v>
      </c>
    </row>
    <row r="2665" spans="1:22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>
        <f t="shared" si="251"/>
        <v>42222.622766203705</v>
      </c>
      <c r="T2665">
        <f t="shared" si="250"/>
        <v>42251.625</v>
      </c>
      <c r="U2665" s="13">
        <v>42222.622766203705</v>
      </c>
      <c r="V2665" s="13">
        <v>42251.625</v>
      </c>
    </row>
    <row r="2666" spans="1:22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>
        <f t="shared" si="251"/>
        <v>42313.02542824074</v>
      </c>
      <c r="T2666">
        <f t="shared" si="250"/>
        <v>42347.290972222225</v>
      </c>
      <c r="U2666" s="13">
        <v>42313.02542824074</v>
      </c>
      <c r="V2666" s="13">
        <v>42347.290972222225</v>
      </c>
    </row>
    <row r="2667" spans="1:22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>
        <f t="shared" si="251"/>
        <v>42083.895532407405</v>
      </c>
      <c r="T2667">
        <f t="shared" si="250"/>
        <v>42128.895532407405</v>
      </c>
      <c r="U2667" s="13">
        <v>42083.895532407405</v>
      </c>
      <c r="V2667" s="13">
        <v>42128.895532407405</v>
      </c>
    </row>
    <row r="2668" spans="1:22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>
        <f t="shared" si="251"/>
        <v>42235.764340277776</v>
      </c>
      <c r="T2668">
        <f t="shared" si="250"/>
        <v>42272.875</v>
      </c>
      <c r="U2668" s="13">
        <v>42235.764340277776</v>
      </c>
      <c r="V2668" s="13">
        <v>42272.875</v>
      </c>
    </row>
    <row r="2669" spans="1:22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>
        <f t="shared" si="251"/>
        <v>42380.926111111112</v>
      </c>
      <c r="T2669">
        <f t="shared" si="250"/>
        <v>42410.926111111112</v>
      </c>
      <c r="U2669" s="13">
        <v>42380.926111111112</v>
      </c>
      <c r="V2669" s="13">
        <v>42410.926111111112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>
        <f t="shared" si="251"/>
        <v>42275.588715277772</v>
      </c>
      <c r="T2670">
        <f t="shared" si="250"/>
        <v>42317.605555555558</v>
      </c>
      <c r="U2670" s="13">
        <v>42275.588715277772</v>
      </c>
      <c r="V2670" s="13">
        <v>42317.605555555558</v>
      </c>
    </row>
    <row r="2671" spans="1:22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>
        <f t="shared" si="251"/>
        <v>42319.035833333335</v>
      </c>
      <c r="T2671">
        <f t="shared" si="250"/>
        <v>42379.035833333335</v>
      </c>
      <c r="U2671" s="13">
        <v>42319.035833333335</v>
      </c>
      <c r="V2671" s="13">
        <v>42379.035833333335</v>
      </c>
    </row>
    <row r="2672" spans="1:22" ht="29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>
        <f t="shared" si="251"/>
        <v>41821.020601851851</v>
      </c>
      <c r="T2672">
        <f t="shared" si="250"/>
        <v>41849.020601851851</v>
      </c>
      <c r="U2672" s="13">
        <v>41821.020601851851</v>
      </c>
      <c r="V2672" s="13">
        <v>41849.020601851851</v>
      </c>
    </row>
    <row r="2673" spans="1:22" ht="29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>
        <f t="shared" si="251"/>
        <v>41962.749027777776</v>
      </c>
      <c r="T2673">
        <f t="shared" si="250"/>
        <v>41992.818055555559</v>
      </c>
      <c r="U2673" s="13">
        <v>41962.749027777776</v>
      </c>
      <c r="V2673" s="13">
        <v>41992.818055555559</v>
      </c>
    </row>
    <row r="2674" spans="1:22" ht="29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>
        <f t="shared" si="251"/>
        <v>42344.884143518517</v>
      </c>
      <c r="T2674">
        <f t="shared" si="250"/>
        <v>42366.25</v>
      </c>
      <c r="U2674" s="13">
        <v>42344.884143518517</v>
      </c>
      <c r="V2674" s="13">
        <v>42366.25</v>
      </c>
    </row>
    <row r="2675" spans="1:22" ht="29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>
        <f t="shared" si="251"/>
        <v>41912.541655092595</v>
      </c>
      <c r="T2675">
        <f t="shared" si="250"/>
        <v>41941.947916666664</v>
      </c>
      <c r="U2675" s="13">
        <v>41912.541655092595</v>
      </c>
      <c r="V2675" s="13">
        <v>41941.947916666664</v>
      </c>
    </row>
    <row r="2676" spans="1:22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>
        <f t="shared" si="251"/>
        <v>42529.632754629631</v>
      </c>
      <c r="T2676">
        <f t="shared" si="250"/>
        <v>42556.207638888889</v>
      </c>
      <c r="U2676" s="13">
        <v>42529.632754629631</v>
      </c>
      <c r="V2676" s="13">
        <v>42556.207638888889</v>
      </c>
    </row>
    <row r="2677" spans="1:22" ht="29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>
        <f t="shared" si="251"/>
        <v>41923.857511574075</v>
      </c>
      <c r="T2677">
        <f t="shared" si="250"/>
        <v>41953.899178240739</v>
      </c>
      <c r="U2677" s="13">
        <v>41923.857511574075</v>
      </c>
      <c r="V2677" s="13">
        <v>41953.899178240739</v>
      </c>
    </row>
    <row r="2678" spans="1:22" ht="29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>
        <f t="shared" si="251"/>
        <v>42482.624699074076</v>
      </c>
      <c r="T2678">
        <f t="shared" si="250"/>
        <v>42512.624699074076</v>
      </c>
      <c r="U2678" s="13">
        <v>42482.624699074076</v>
      </c>
      <c r="V2678" s="13">
        <v>42512.624699074076</v>
      </c>
    </row>
    <row r="2679" spans="1:22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>
        <f t="shared" si="251"/>
        <v>41793.029432870375</v>
      </c>
      <c r="T2679">
        <f t="shared" si="250"/>
        <v>41823.029432870375</v>
      </c>
      <c r="U2679" s="13">
        <v>41793.029432870375</v>
      </c>
      <c r="V2679" s="13">
        <v>41823.029432870375</v>
      </c>
    </row>
    <row r="2680" spans="1:22" ht="29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>
        <f t="shared" si="251"/>
        <v>42241.798206018517</v>
      </c>
      <c r="T2680">
        <f t="shared" si="250"/>
        <v>42271.798206018517</v>
      </c>
      <c r="U2680" s="13">
        <v>42241.798206018517</v>
      </c>
      <c r="V2680" s="13">
        <v>42271.798206018517</v>
      </c>
    </row>
    <row r="2681" spans="1:22" ht="29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>
        <f t="shared" si="251"/>
        <v>42033.001087962963</v>
      </c>
      <c r="T2681">
        <f t="shared" si="250"/>
        <v>42063.001087962963</v>
      </c>
      <c r="U2681" s="13">
        <v>42033.001087962963</v>
      </c>
      <c r="V2681" s="13">
        <v>42063.001087962963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>
        <f t="shared" si="251"/>
        <v>42436.211701388893</v>
      </c>
      <c r="T2682">
        <f t="shared" si="250"/>
        <v>42466.170034722221</v>
      </c>
      <c r="U2682" s="13">
        <v>42436.211701388893</v>
      </c>
      <c r="V2682" s="13">
        <v>42466.170034722221</v>
      </c>
    </row>
    <row r="2683" spans="1:22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>
        <f t="shared" si="251"/>
        <v>41805.895254629628</v>
      </c>
      <c r="T2683">
        <f t="shared" si="250"/>
        <v>41830.895254629628</v>
      </c>
      <c r="U2683" s="13">
        <v>41805.895254629628</v>
      </c>
      <c r="V2683" s="13">
        <v>41830.895254629628</v>
      </c>
    </row>
    <row r="2684" spans="1:22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>
        <f t="shared" si="251"/>
        <v>41932.871990740736</v>
      </c>
      <c r="T2684">
        <f t="shared" si="250"/>
        <v>41965.249305555553</v>
      </c>
      <c r="U2684" s="13">
        <v>41932.871990740736</v>
      </c>
      <c r="V2684" s="13">
        <v>41965.249305555553</v>
      </c>
    </row>
    <row r="2685" spans="1:22" ht="29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>
        <f t="shared" si="251"/>
        <v>42034.75509259259</v>
      </c>
      <c r="T2685">
        <f t="shared" si="250"/>
        <v>42064.75509259259</v>
      </c>
      <c r="U2685" s="13">
        <v>42034.75509259259</v>
      </c>
      <c r="V2685" s="13">
        <v>42064.75509259259</v>
      </c>
    </row>
    <row r="2686" spans="1:22" ht="29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>
        <f t="shared" si="251"/>
        <v>41820.914641203708</v>
      </c>
      <c r="T2686">
        <f t="shared" si="250"/>
        <v>41860.914641203708</v>
      </c>
      <c r="U2686" s="13">
        <v>41820.914641203708</v>
      </c>
      <c r="V2686" s="13">
        <v>41860.914641203708</v>
      </c>
    </row>
    <row r="2687" spans="1:22" ht="29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>
        <f t="shared" si="251"/>
        <v>42061.69594907407</v>
      </c>
      <c r="T2687">
        <f t="shared" si="250"/>
        <v>42121.654282407406</v>
      </c>
      <c r="U2687" s="13">
        <v>42061.69594907407</v>
      </c>
      <c r="V2687" s="13">
        <v>42121.654282407406</v>
      </c>
    </row>
    <row r="2688" spans="1:22" ht="29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>
        <f t="shared" si="251"/>
        <v>41892.974803240737</v>
      </c>
      <c r="T2688">
        <f t="shared" si="250"/>
        <v>41912.974803240737</v>
      </c>
      <c r="U2688" s="13">
        <v>41892.974803240737</v>
      </c>
      <c r="V2688" s="13">
        <v>41912.974803240737</v>
      </c>
    </row>
    <row r="2689" spans="1:22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>
        <f t="shared" si="251"/>
        <v>42154.64025462963</v>
      </c>
      <c r="T2689">
        <f t="shared" si="250"/>
        <v>42184.64025462963</v>
      </c>
      <c r="U2689" s="13">
        <v>42154.64025462963</v>
      </c>
      <c r="V2689" s="13">
        <v>42184.64025462963</v>
      </c>
    </row>
    <row r="2690" spans="1:22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>
        <f t="shared" si="251"/>
        <v>42028.11886574074</v>
      </c>
      <c r="T2690">
        <f t="shared" si="250"/>
        <v>42059.125</v>
      </c>
      <c r="U2690" s="13">
        <v>42028.11886574074</v>
      </c>
      <c r="V2690" s="13">
        <v>42059.125</v>
      </c>
    </row>
    <row r="2691" spans="1:22" ht="29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>
        <f t="shared" si="251"/>
        <v>42551.961689814816</v>
      </c>
      <c r="T2691">
        <f t="shared" ref="T2691:T2754" si="256">DATE(1970,1,1)+(I2691/24/60/60)</f>
        <v>42581.961689814816</v>
      </c>
      <c r="U2691" s="13">
        <v>42551.961689814816</v>
      </c>
      <c r="V2691" s="13">
        <v>42581.961689814816</v>
      </c>
    </row>
    <row r="2692" spans="1:22" ht="29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>
        <f t="shared" ref="S2692:S2755" si="257">DATE(1970,1,1)+(J2692/24/60/60)</f>
        <v>42113.105046296296</v>
      </c>
      <c r="T2692">
        <f t="shared" si="256"/>
        <v>42158.105046296296</v>
      </c>
      <c r="U2692" s="13">
        <v>42113.105046296296</v>
      </c>
      <c r="V2692" s="13">
        <v>42158.105046296296</v>
      </c>
    </row>
    <row r="2693" spans="1:22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>
        <f t="shared" si="257"/>
        <v>42089.724039351851</v>
      </c>
      <c r="T2693">
        <f t="shared" si="256"/>
        <v>42134.724039351851</v>
      </c>
      <c r="U2693" s="13">
        <v>42089.724039351851</v>
      </c>
      <c r="V2693" s="13">
        <v>42134.724039351851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>
        <f t="shared" si="257"/>
        <v>42058.334027777775</v>
      </c>
      <c r="T2694">
        <f t="shared" si="256"/>
        <v>42088.292361111111</v>
      </c>
      <c r="U2694" s="13">
        <v>42058.334027777775</v>
      </c>
      <c r="V2694" s="13">
        <v>42088.292361111111</v>
      </c>
    </row>
    <row r="2695" spans="1:22" ht="29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>
        <f t="shared" si="257"/>
        <v>41834.138495370367</v>
      </c>
      <c r="T2695">
        <f t="shared" si="256"/>
        <v>41864.138495370367</v>
      </c>
      <c r="U2695" s="13">
        <v>41834.138495370367</v>
      </c>
      <c r="V2695" s="13">
        <v>41864.138495370367</v>
      </c>
    </row>
    <row r="2696" spans="1:22" ht="29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>
        <f t="shared" si="257"/>
        <v>41878.140497685185</v>
      </c>
      <c r="T2696">
        <f t="shared" si="256"/>
        <v>41908.140497685185</v>
      </c>
      <c r="U2696" s="13">
        <v>41878.140497685185</v>
      </c>
      <c r="V2696" s="13">
        <v>41908.140497685185</v>
      </c>
    </row>
    <row r="2697" spans="1:22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>
        <f t="shared" si="257"/>
        <v>42048.181921296295</v>
      </c>
      <c r="T2697">
        <f t="shared" si="256"/>
        <v>42108.14025462963</v>
      </c>
      <c r="U2697" s="13">
        <v>42048.181921296295</v>
      </c>
      <c r="V2697" s="13">
        <v>42108.14025462963</v>
      </c>
    </row>
    <row r="2698" spans="1:22" ht="29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>
        <f t="shared" si="257"/>
        <v>41964.844444444447</v>
      </c>
      <c r="T2698">
        <f t="shared" si="256"/>
        <v>41998.844444444447</v>
      </c>
      <c r="U2698" s="13">
        <v>41964.844444444447</v>
      </c>
      <c r="V2698" s="13">
        <v>41998.844444444447</v>
      </c>
    </row>
    <row r="2699" spans="1:22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>
        <f t="shared" si="257"/>
        <v>42187.940081018518</v>
      </c>
      <c r="T2699">
        <f t="shared" si="256"/>
        <v>42218.916666666672</v>
      </c>
      <c r="U2699" s="13">
        <v>42187.940081018518</v>
      </c>
      <c r="V2699" s="13">
        <v>42218.916666666672</v>
      </c>
    </row>
    <row r="2700" spans="1:22" ht="29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>
        <f t="shared" si="257"/>
        <v>41787.898240740738</v>
      </c>
      <c r="T2700">
        <f t="shared" si="256"/>
        <v>41817.898240740738</v>
      </c>
      <c r="U2700" s="13">
        <v>41787.898240740738</v>
      </c>
      <c r="V2700" s="13">
        <v>41817.898240740738</v>
      </c>
    </row>
    <row r="2701" spans="1:22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>
        <f t="shared" si="257"/>
        <v>41829.896562499998</v>
      </c>
      <c r="T2701">
        <f t="shared" si="256"/>
        <v>41859.896562499998</v>
      </c>
      <c r="U2701" s="13">
        <v>41829.896562499998</v>
      </c>
      <c r="V2701" s="13">
        <v>41859.896562499998</v>
      </c>
    </row>
    <row r="2702" spans="1:22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>
        <f t="shared" si="257"/>
        <v>41870.874675925923</v>
      </c>
      <c r="T2702">
        <f t="shared" si="256"/>
        <v>41900.874675925923</v>
      </c>
      <c r="U2702" s="13">
        <v>41870.874675925923</v>
      </c>
      <c r="V2702" s="13">
        <v>41900.874675925923</v>
      </c>
    </row>
    <row r="2703" spans="1:22" ht="29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>
        <f t="shared" si="257"/>
        <v>42801.774699074071</v>
      </c>
      <c r="T2703">
        <f t="shared" si="256"/>
        <v>42832.733032407406</v>
      </c>
      <c r="U2703" s="13">
        <v>42801.774699074071</v>
      </c>
      <c r="V2703" s="13">
        <v>42832.733032407406</v>
      </c>
    </row>
    <row r="2704" spans="1:22" ht="29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>
        <f t="shared" si="257"/>
        <v>42800.801817129628</v>
      </c>
      <c r="T2704">
        <f t="shared" si="256"/>
        <v>42830.760150462957</v>
      </c>
      <c r="U2704" s="13">
        <v>42800.801817129628</v>
      </c>
      <c r="V2704" s="13">
        <v>42830.760150462957</v>
      </c>
    </row>
    <row r="2705" spans="1:22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>
        <f t="shared" si="257"/>
        <v>42756.690162037034</v>
      </c>
      <c r="T2705">
        <f t="shared" si="256"/>
        <v>42816.648495370369</v>
      </c>
      <c r="U2705" s="13">
        <v>42756.690162037034</v>
      </c>
      <c r="V2705" s="13">
        <v>42816.648495370369</v>
      </c>
    </row>
    <row r="2706" spans="1:22" ht="29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>
        <f t="shared" si="257"/>
        <v>42787.862430555557</v>
      </c>
      <c r="T2706">
        <f t="shared" si="256"/>
        <v>42830.820763888885</v>
      </c>
      <c r="U2706" s="13">
        <v>42787.862430555557</v>
      </c>
      <c r="V2706" s="13">
        <v>42830.820763888885</v>
      </c>
    </row>
    <row r="2707" spans="1:22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>
        <f t="shared" si="257"/>
        <v>42773.916180555556</v>
      </c>
      <c r="T2707">
        <f t="shared" si="256"/>
        <v>42818.874513888892</v>
      </c>
      <c r="U2707" s="13">
        <v>42773.916180555556</v>
      </c>
      <c r="V2707" s="13">
        <v>42818.874513888892</v>
      </c>
    </row>
    <row r="2708" spans="1:22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>
        <f t="shared" si="257"/>
        <v>41899.294942129629</v>
      </c>
      <c r="T2708">
        <f t="shared" si="256"/>
        <v>41928.290972222225</v>
      </c>
      <c r="U2708" s="13">
        <v>41899.294942129629</v>
      </c>
      <c r="V2708" s="13">
        <v>41928.290972222225</v>
      </c>
    </row>
    <row r="2709" spans="1:22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>
        <f t="shared" si="257"/>
        <v>41391.782905092594</v>
      </c>
      <c r="T2709">
        <f t="shared" si="256"/>
        <v>41421.290972222225</v>
      </c>
      <c r="U2709" s="13">
        <v>41391.782905092594</v>
      </c>
      <c r="V2709" s="13">
        <v>41421.290972222225</v>
      </c>
    </row>
    <row r="2710" spans="1:22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>
        <f t="shared" si="257"/>
        <v>42512.698217592595</v>
      </c>
      <c r="T2710">
        <f t="shared" si="256"/>
        <v>42572.698217592595</v>
      </c>
      <c r="U2710" s="13">
        <v>42512.698217592595</v>
      </c>
      <c r="V2710" s="13">
        <v>42572.698217592595</v>
      </c>
    </row>
    <row r="2711" spans="1:22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>
        <f t="shared" si="257"/>
        <v>42612.149780092594</v>
      </c>
      <c r="T2711">
        <f t="shared" si="256"/>
        <v>42647.165972222225</v>
      </c>
      <c r="U2711" s="13">
        <v>42612.149780092594</v>
      </c>
      <c r="V2711" s="13">
        <v>42647.165972222225</v>
      </c>
    </row>
    <row r="2712" spans="1:22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>
        <f t="shared" si="257"/>
        <v>41828.229490740741</v>
      </c>
      <c r="T2712">
        <f t="shared" si="256"/>
        <v>41860.083333333336</v>
      </c>
      <c r="U2712" s="13">
        <v>41828.229490740741</v>
      </c>
      <c r="V2712" s="13">
        <v>41860.083333333336</v>
      </c>
    </row>
    <row r="2713" spans="1:22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>
        <f t="shared" si="257"/>
        <v>41780.745254629626</v>
      </c>
      <c r="T2713">
        <f t="shared" si="256"/>
        <v>41810.917361111111</v>
      </c>
      <c r="U2713" s="13">
        <v>41780.745254629626</v>
      </c>
      <c r="V2713" s="13">
        <v>41810.917361111111</v>
      </c>
    </row>
    <row r="2714" spans="1:22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>
        <f t="shared" si="257"/>
        <v>41432.062037037038</v>
      </c>
      <c r="T2714">
        <f t="shared" si="256"/>
        <v>41468.75</v>
      </c>
      <c r="U2714" s="13">
        <v>41432.062037037038</v>
      </c>
      <c r="V2714" s="13">
        <v>41468.75</v>
      </c>
    </row>
    <row r="2715" spans="1:22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>
        <f t="shared" si="257"/>
        <v>42322.653749999998</v>
      </c>
      <c r="T2715">
        <f t="shared" si="256"/>
        <v>42362.653749999998</v>
      </c>
      <c r="U2715" s="13">
        <v>42322.653749999998</v>
      </c>
      <c r="V2715" s="13">
        <v>42362.653749999998</v>
      </c>
    </row>
    <row r="2716" spans="1:22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>
        <f t="shared" si="257"/>
        <v>42629.655046296291</v>
      </c>
      <c r="T2716">
        <f t="shared" si="256"/>
        <v>42657.958333333328</v>
      </c>
      <c r="U2716" s="13">
        <v>42629.655046296291</v>
      </c>
      <c r="V2716" s="13">
        <v>42657.958333333328</v>
      </c>
    </row>
    <row r="2717" spans="1:22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>
        <f t="shared" si="257"/>
        <v>42387.398472222223</v>
      </c>
      <c r="T2717">
        <f t="shared" si="256"/>
        <v>42421.398472222223</v>
      </c>
      <c r="U2717" s="13">
        <v>42387.398472222223</v>
      </c>
      <c r="V2717" s="13">
        <v>42421.398472222223</v>
      </c>
    </row>
    <row r="2718" spans="1:22" ht="43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>
        <f t="shared" si="257"/>
        <v>42255.333252314813</v>
      </c>
      <c r="T2718">
        <f t="shared" si="256"/>
        <v>42285.333252314813</v>
      </c>
      <c r="U2718" s="13">
        <v>42255.333252314813</v>
      </c>
      <c r="V2718" s="13">
        <v>42285.333252314813</v>
      </c>
    </row>
    <row r="2719" spans="1:22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>
        <f t="shared" si="257"/>
        <v>41934.914918981485</v>
      </c>
      <c r="T2719">
        <f t="shared" si="256"/>
        <v>41979.956585648149</v>
      </c>
      <c r="U2719" s="13">
        <v>41934.914918981485</v>
      </c>
      <c r="V2719" s="13">
        <v>41979.956585648149</v>
      </c>
    </row>
    <row r="2720" spans="1:22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>
        <f t="shared" si="257"/>
        <v>42465.596585648149</v>
      </c>
      <c r="T2720">
        <f t="shared" si="256"/>
        <v>42493.958333333328</v>
      </c>
      <c r="U2720" s="13">
        <v>42465.596585648149</v>
      </c>
      <c r="V2720" s="13">
        <v>42493.958333333328</v>
      </c>
    </row>
    <row r="2721" spans="1:22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>
        <f t="shared" si="257"/>
        <v>42418.031180555554</v>
      </c>
      <c r="T2721">
        <f t="shared" si="256"/>
        <v>42477.98951388889</v>
      </c>
      <c r="U2721" s="13">
        <v>42418.031180555554</v>
      </c>
      <c r="V2721" s="13">
        <v>42477.98951388889</v>
      </c>
    </row>
    <row r="2722" spans="1:22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>
        <f t="shared" si="257"/>
        <v>42655.465891203705</v>
      </c>
      <c r="T2722">
        <f t="shared" si="256"/>
        <v>42685.507557870369</v>
      </c>
      <c r="U2722" s="13">
        <v>42655.465891203705</v>
      </c>
      <c r="V2722" s="13">
        <v>42685.507557870369</v>
      </c>
    </row>
    <row r="2723" spans="1:22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>
        <f t="shared" si="257"/>
        <v>41493.543958333335</v>
      </c>
      <c r="T2723">
        <f t="shared" si="256"/>
        <v>41523.791666666664</v>
      </c>
      <c r="U2723" s="13">
        <v>41493.543958333335</v>
      </c>
      <c r="V2723" s="13">
        <v>41523.791666666664</v>
      </c>
    </row>
    <row r="2724" spans="1:22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>
        <f t="shared" si="257"/>
        <v>42704.857094907406</v>
      </c>
      <c r="T2724">
        <f t="shared" si="256"/>
        <v>42764.857094907406</v>
      </c>
      <c r="U2724" s="13">
        <v>42704.857094907406</v>
      </c>
      <c r="V2724" s="13">
        <v>42764.857094907406</v>
      </c>
    </row>
    <row r="2725" spans="1:22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>
        <f t="shared" si="257"/>
        <v>41944.83898148148</v>
      </c>
      <c r="T2725">
        <f t="shared" si="256"/>
        <v>42004.880648148144</v>
      </c>
      <c r="U2725" s="13">
        <v>41944.83898148148</v>
      </c>
      <c r="V2725" s="13">
        <v>42004.880648148144</v>
      </c>
    </row>
    <row r="2726" spans="1:22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>
        <f t="shared" si="257"/>
        <v>42199.32707175926</v>
      </c>
      <c r="T2726">
        <f t="shared" si="256"/>
        <v>42231.32707175926</v>
      </c>
      <c r="U2726" s="13">
        <v>42199.32707175926</v>
      </c>
      <c r="V2726" s="13">
        <v>42231.32707175926</v>
      </c>
    </row>
    <row r="2727" spans="1:22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>
        <f t="shared" si="257"/>
        <v>42745.744618055556</v>
      </c>
      <c r="T2727">
        <f t="shared" si="256"/>
        <v>42795.744618055556</v>
      </c>
      <c r="U2727" s="13">
        <v>42745.744618055556</v>
      </c>
      <c r="V2727" s="13">
        <v>42795.744618055556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>
        <f t="shared" si="257"/>
        <v>42452.579988425932</v>
      </c>
      <c r="T2728">
        <f t="shared" si="256"/>
        <v>42482.579988425932</v>
      </c>
      <c r="U2728" s="13">
        <v>42452.579988425932</v>
      </c>
      <c r="V2728" s="13">
        <v>42482.579988425932</v>
      </c>
    </row>
    <row r="2729" spans="1:22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>
        <f t="shared" si="257"/>
        <v>42198.676655092597</v>
      </c>
      <c r="T2729">
        <f t="shared" si="256"/>
        <v>42223.676655092597</v>
      </c>
      <c r="U2729" s="13">
        <v>42198.676655092597</v>
      </c>
      <c r="V2729" s="13">
        <v>42223.676655092597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>
        <f t="shared" si="257"/>
        <v>42333.59993055556</v>
      </c>
      <c r="T2730">
        <f t="shared" si="256"/>
        <v>42368.59993055556</v>
      </c>
      <c r="U2730" s="13">
        <v>42333.59993055556</v>
      </c>
      <c r="V2730" s="13">
        <v>42368.59993055556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>
        <f t="shared" si="257"/>
        <v>42095.240706018521</v>
      </c>
      <c r="T2731">
        <f t="shared" si="256"/>
        <v>42125.240706018521</v>
      </c>
      <c r="U2731" s="13">
        <v>42095.240706018521</v>
      </c>
      <c r="V2731" s="13">
        <v>42125.240706018521</v>
      </c>
    </row>
    <row r="2732" spans="1:22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>
        <f t="shared" si="257"/>
        <v>41351.541377314818</v>
      </c>
      <c r="T2732">
        <f t="shared" si="256"/>
        <v>41386.541377314818</v>
      </c>
      <c r="U2732" s="13">
        <v>41351.541377314818</v>
      </c>
      <c r="V2732" s="13">
        <v>41386.541377314818</v>
      </c>
    </row>
    <row r="2733" spans="1:22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>
        <f t="shared" si="257"/>
        <v>41872.525717592594</v>
      </c>
      <c r="T2733">
        <f t="shared" si="256"/>
        <v>41930.166666666664</v>
      </c>
      <c r="U2733" s="13">
        <v>41872.525717592594</v>
      </c>
      <c r="V2733" s="13">
        <v>41930.166666666664</v>
      </c>
    </row>
    <row r="2734" spans="1:22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>
        <f t="shared" si="257"/>
        <v>41389.808194444442</v>
      </c>
      <c r="T2734">
        <f t="shared" si="256"/>
        <v>41422</v>
      </c>
      <c r="U2734" s="13">
        <v>41389.808194444442</v>
      </c>
      <c r="V2734" s="13">
        <v>41422</v>
      </c>
    </row>
    <row r="2735" spans="1:22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>
        <f t="shared" si="257"/>
        <v>42044.272847222222</v>
      </c>
      <c r="T2735">
        <f t="shared" si="256"/>
        <v>42104.231180555551</v>
      </c>
      <c r="U2735" s="13">
        <v>42044.272847222222</v>
      </c>
      <c r="V2735" s="13">
        <v>42104.231180555551</v>
      </c>
    </row>
    <row r="2736" spans="1:22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>
        <f t="shared" si="257"/>
        <v>42626.668888888889</v>
      </c>
      <c r="T2736">
        <f t="shared" si="256"/>
        <v>42656.915972222225</v>
      </c>
      <c r="U2736" s="13">
        <v>42626.668888888889</v>
      </c>
      <c r="V2736" s="13">
        <v>42656.915972222225</v>
      </c>
    </row>
    <row r="2737" spans="1:22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>
        <f t="shared" si="257"/>
        <v>41316.120949074073</v>
      </c>
      <c r="T2737">
        <f t="shared" si="256"/>
        <v>41346.833333333336</v>
      </c>
      <c r="U2737" s="13">
        <v>41316.120949074073</v>
      </c>
      <c r="V2737" s="13">
        <v>41346.833333333336</v>
      </c>
    </row>
    <row r="2738" spans="1:22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>
        <f t="shared" si="257"/>
        <v>41722.666354166664</v>
      </c>
      <c r="T2738">
        <f t="shared" si="256"/>
        <v>41752.666354166664</v>
      </c>
      <c r="U2738" s="13">
        <v>41722.666354166664</v>
      </c>
      <c r="V2738" s="13">
        <v>41752.666354166664</v>
      </c>
    </row>
    <row r="2739" spans="1:22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>
        <f t="shared" si="257"/>
        <v>41611.917673611111</v>
      </c>
      <c r="T2739">
        <f t="shared" si="256"/>
        <v>41654.791666666664</v>
      </c>
      <c r="U2739" s="13">
        <v>41611.917673611111</v>
      </c>
      <c r="V2739" s="13">
        <v>41654.791666666664</v>
      </c>
    </row>
    <row r="2740" spans="1:22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>
        <f t="shared" si="257"/>
        <v>42620.143564814818</v>
      </c>
      <c r="T2740">
        <f t="shared" si="256"/>
        <v>42680.143564814818</v>
      </c>
      <c r="U2740" s="13">
        <v>42620.143564814818</v>
      </c>
      <c r="V2740" s="13">
        <v>42680.143564814818</v>
      </c>
    </row>
    <row r="2741" spans="1:22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>
        <f t="shared" si="257"/>
        <v>41719.887928240743</v>
      </c>
      <c r="T2741">
        <f t="shared" si="256"/>
        <v>41764.887928240743</v>
      </c>
      <c r="U2741" s="13">
        <v>41719.887928240743</v>
      </c>
      <c r="V2741" s="13">
        <v>41764.887928240743</v>
      </c>
    </row>
    <row r="2742" spans="1:22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>
        <f t="shared" si="257"/>
        <v>42045.031851851847</v>
      </c>
      <c r="T2742">
        <f t="shared" si="256"/>
        <v>42074.990185185183</v>
      </c>
      <c r="U2742" s="13">
        <v>42045.031851851847</v>
      </c>
      <c r="V2742" s="13">
        <v>42074.990185185183</v>
      </c>
    </row>
    <row r="2743" spans="1:22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>
        <f t="shared" si="257"/>
        <v>41911.657430555555</v>
      </c>
      <c r="T2743">
        <f t="shared" si="256"/>
        <v>41932.088194444441</v>
      </c>
      <c r="U2743" s="13">
        <v>41911.657430555555</v>
      </c>
      <c r="V2743" s="13">
        <v>41932.088194444441</v>
      </c>
    </row>
    <row r="2744" spans="1:22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>
        <f t="shared" si="257"/>
        <v>41030.719756944447</v>
      </c>
      <c r="T2744">
        <f t="shared" si="256"/>
        <v>41044.719756944447</v>
      </c>
      <c r="U2744" s="13">
        <v>41030.719756944447</v>
      </c>
      <c r="V2744" s="13">
        <v>41044.719756944447</v>
      </c>
    </row>
    <row r="2745" spans="1:22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>
        <f t="shared" si="257"/>
        <v>42632.328784722224</v>
      </c>
      <c r="T2745">
        <f t="shared" si="256"/>
        <v>42662.328784722224</v>
      </c>
      <c r="U2745" s="13">
        <v>42632.328784722224</v>
      </c>
      <c r="V2745" s="13">
        <v>42662.328784722224</v>
      </c>
    </row>
    <row r="2746" spans="1:22" ht="29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>
        <f t="shared" si="257"/>
        <v>40938.062476851854</v>
      </c>
      <c r="T2746">
        <f t="shared" si="256"/>
        <v>40968.062476851854</v>
      </c>
      <c r="U2746" s="13">
        <v>40938.062476851854</v>
      </c>
      <c r="V2746" s="13">
        <v>40968.062476851854</v>
      </c>
    </row>
    <row r="2747" spans="1:22" ht="29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>
        <f t="shared" si="257"/>
        <v>41044.988055555557</v>
      </c>
      <c r="T2747">
        <f t="shared" si="256"/>
        <v>41104.988055555557</v>
      </c>
      <c r="U2747" s="13">
        <v>41044.988055555557</v>
      </c>
      <c r="V2747" s="13">
        <v>41104.988055555557</v>
      </c>
    </row>
    <row r="2748" spans="1:22" ht="29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>
        <f t="shared" si="257"/>
        <v>41850.781377314815</v>
      </c>
      <c r="T2748">
        <f t="shared" si="256"/>
        <v>41880.781377314815</v>
      </c>
      <c r="U2748" s="13">
        <v>41850.781377314815</v>
      </c>
      <c r="V2748" s="13">
        <v>41880.781377314815</v>
      </c>
    </row>
    <row r="2749" spans="1:22" ht="29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>
        <f t="shared" si="257"/>
        <v>41044.648113425923</v>
      </c>
      <c r="T2749">
        <f t="shared" si="256"/>
        <v>41076.131944444445</v>
      </c>
      <c r="U2749" s="13">
        <v>41044.648113425923</v>
      </c>
      <c r="V2749" s="13">
        <v>41076.131944444445</v>
      </c>
    </row>
    <row r="2750" spans="1:22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>
        <f t="shared" si="257"/>
        <v>42585.7106712963</v>
      </c>
      <c r="T2750">
        <f t="shared" si="256"/>
        <v>42615.7106712963</v>
      </c>
      <c r="U2750" s="13">
        <v>42585.7106712963</v>
      </c>
      <c r="V2750" s="13">
        <v>42615.7106712963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>
        <f t="shared" si="257"/>
        <v>42068.799039351856</v>
      </c>
      <c r="T2751">
        <f t="shared" si="256"/>
        <v>42098.757372685184</v>
      </c>
      <c r="U2751" s="13">
        <v>42068.799039351856</v>
      </c>
      <c r="V2751" s="13">
        <v>42098.757372685184</v>
      </c>
    </row>
    <row r="2752" spans="1:22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>
        <f t="shared" si="257"/>
        <v>41078.899826388893</v>
      </c>
      <c r="T2752">
        <f t="shared" si="256"/>
        <v>41090.833333333336</v>
      </c>
      <c r="U2752" s="13">
        <v>41078.899826388893</v>
      </c>
      <c r="V2752" s="13">
        <v>41090.833333333336</v>
      </c>
    </row>
    <row r="2753" spans="1:22" ht="29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>
        <f t="shared" si="257"/>
        <v>41747.887060185181</v>
      </c>
      <c r="T2753">
        <f t="shared" si="256"/>
        <v>41807.887060185181</v>
      </c>
      <c r="U2753" s="13">
        <v>41747.887060185181</v>
      </c>
      <c r="V2753" s="13">
        <v>41807.887060185181</v>
      </c>
    </row>
    <row r="2754" spans="1:22" ht="29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>
        <f t="shared" si="257"/>
        <v>40855.765092592592</v>
      </c>
      <c r="T2754">
        <f t="shared" si="256"/>
        <v>40895.765092592592</v>
      </c>
      <c r="U2754" s="13">
        <v>40855.765092592592</v>
      </c>
      <c r="V2754" s="13">
        <v>40895.765092592592</v>
      </c>
    </row>
    <row r="2755" spans="1:22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>
        <f t="shared" si="257"/>
        <v>41117.900729166664</v>
      </c>
      <c r="T2755">
        <f t="shared" ref="T2755:T2818" si="262">DATE(1970,1,1)+(I2755/24/60/60)</f>
        <v>41147.900729166664</v>
      </c>
      <c r="U2755" s="13">
        <v>41117.900729166664</v>
      </c>
      <c r="V2755" s="13">
        <v>41147.900729166664</v>
      </c>
    </row>
    <row r="2756" spans="1:22" ht="29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>
        <f t="shared" ref="S2756:S2819" si="263">DATE(1970,1,1)+(J2756/24/60/60)</f>
        <v>41863.636006944442</v>
      </c>
      <c r="T2756">
        <f t="shared" si="262"/>
        <v>41893.636006944442</v>
      </c>
      <c r="U2756" s="13">
        <v>41863.636006944442</v>
      </c>
      <c r="V2756" s="13">
        <v>41893.636006944442</v>
      </c>
    </row>
    <row r="2757" spans="1:22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>
        <f t="shared" si="263"/>
        <v>42072.790821759263</v>
      </c>
      <c r="T2757">
        <f t="shared" si="262"/>
        <v>42102.790821759263</v>
      </c>
      <c r="U2757" s="13">
        <v>42072.790821759263</v>
      </c>
      <c r="V2757" s="13">
        <v>42102.790821759263</v>
      </c>
    </row>
    <row r="2758" spans="1:22" ht="29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>
        <f t="shared" si="263"/>
        <v>41620.90047453704</v>
      </c>
      <c r="T2758">
        <f t="shared" si="262"/>
        <v>41650.90047453704</v>
      </c>
      <c r="U2758" s="13">
        <v>41620.90047453704</v>
      </c>
      <c r="V2758" s="13">
        <v>41650.90047453704</v>
      </c>
    </row>
    <row r="2759" spans="1:22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>
        <f t="shared" si="263"/>
        <v>42573.65662037037</v>
      </c>
      <c r="T2759">
        <f t="shared" si="262"/>
        <v>42588.65662037037</v>
      </c>
      <c r="U2759" s="13">
        <v>42573.65662037037</v>
      </c>
      <c r="V2759" s="13">
        <v>42588.65662037037</v>
      </c>
    </row>
    <row r="2760" spans="1:22" ht="2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>
        <f t="shared" si="263"/>
        <v>42639.441932870373</v>
      </c>
      <c r="T2760">
        <f t="shared" si="262"/>
        <v>42653.441932870373</v>
      </c>
      <c r="U2760" s="13">
        <v>42639.441932870373</v>
      </c>
      <c r="V2760" s="13">
        <v>42653.441932870373</v>
      </c>
    </row>
    <row r="2761" spans="1:22" ht="29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>
        <f t="shared" si="263"/>
        <v>42524.36650462963</v>
      </c>
      <c r="T2761">
        <f t="shared" si="262"/>
        <v>42567.36650462963</v>
      </c>
      <c r="U2761" s="13">
        <v>42524.36650462963</v>
      </c>
      <c r="V2761" s="13">
        <v>42567.36650462963</v>
      </c>
    </row>
    <row r="2762" spans="1:22" ht="29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>
        <f t="shared" si="263"/>
        <v>41415.461319444446</v>
      </c>
      <c r="T2762">
        <f t="shared" si="262"/>
        <v>41445.461319444446</v>
      </c>
      <c r="U2762" s="13">
        <v>41415.461319444446</v>
      </c>
      <c r="V2762" s="13">
        <v>41445.461319444446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>
        <f t="shared" si="263"/>
        <v>41247.063576388886</v>
      </c>
      <c r="T2763">
        <f t="shared" si="262"/>
        <v>41277.063576388886</v>
      </c>
      <c r="U2763" s="13">
        <v>41247.063576388886</v>
      </c>
      <c r="V2763" s="13">
        <v>41277.063576388886</v>
      </c>
    </row>
    <row r="2764" spans="1:22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>
        <f t="shared" si="263"/>
        <v>40927.036979166667</v>
      </c>
      <c r="T2764">
        <f t="shared" si="262"/>
        <v>40986.995312500003</v>
      </c>
      <c r="U2764" s="13">
        <v>40927.036979166667</v>
      </c>
      <c r="V2764" s="13">
        <v>40986.995312500003</v>
      </c>
    </row>
    <row r="2765" spans="1:22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>
        <f t="shared" si="263"/>
        <v>41373.579675925925</v>
      </c>
      <c r="T2765">
        <f t="shared" si="262"/>
        <v>41418.579675925925</v>
      </c>
      <c r="U2765" s="13">
        <v>41373.579675925925</v>
      </c>
      <c r="V2765" s="13">
        <v>41418.579675925925</v>
      </c>
    </row>
    <row r="2766" spans="1:22" ht="29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>
        <f t="shared" si="263"/>
        <v>41030.292025462964</v>
      </c>
      <c r="T2766">
        <f t="shared" si="262"/>
        <v>41059.791666666664</v>
      </c>
      <c r="U2766" s="13">
        <v>41030.292025462964</v>
      </c>
      <c r="V2766" s="13">
        <v>41059.791666666664</v>
      </c>
    </row>
    <row r="2767" spans="1:22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>
        <f t="shared" si="263"/>
        <v>41194.579027777778</v>
      </c>
      <c r="T2767">
        <f t="shared" si="262"/>
        <v>41210.579027777778</v>
      </c>
      <c r="U2767" s="13">
        <v>41194.579027777778</v>
      </c>
      <c r="V2767" s="13">
        <v>41210.579027777778</v>
      </c>
    </row>
    <row r="2768" spans="1:22" ht="29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>
        <f t="shared" si="263"/>
        <v>40736.668032407411</v>
      </c>
      <c r="T2768">
        <f t="shared" si="262"/>
        <v>40766.668032407411</v>
      </c>
      <c r="U2768" s="13">
        <v>40736.668032407411</v>
      </c>
      <c r="V2768" s="13">
        <v>40766.668032407411</v>
      </c>
    </row>
    <row r="2769" spans="1:22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>
        <f t="shared" si="263"/>
        <v>42172.958912037036</v>
      </c>
      <c r="T2769">
        <f t="shared" si="262"/>
        <v>42232.958912037036</v>
      </c>
      <c r="U2769" s="13">
        <v>42172.958912037036</v>
      </c>
      <c r="V2769" s="13">
        <v>42232.958912037036</v>
      </c>
    </row>
    <row r="2770" spans="1:22" ht="29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>
        <f t="shared" si="263"/>
        <v>40967.614849537036</v>
      </c>
      <c r="T2770">
        <f t="shared" si="262"/>
        <v>40997.573182870372</v>
      </c>
      <c r="U2770" s="13">
        <v>40967.614849537036</v>
      </c>
      <c r="V2770" s="13">
        <v>40997.573182870372</v>
      </c>
    </row>
    <row r="2771" spans="1:22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>
        <f t="shared" si="263"/>
        <v>41745.826273148152</v>
      </c>
      <c r="T2771">
        <f t="shared" si="262"/>
        <v>41795.826273148152</v>
      </c>
      <c r="U2771" s="13">
        <v>41745.826273148152</v>
      </c>
      <c r="V2771" s="13">
        <v>41795.826273148152</v>
      </c>
    </row>
    <row r="2772" spans="1:22" ht="29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>
        <f t="shared" si="263"/>
        <v>41686.705208333333</v>
      </c>
      <c r="T2772">
        <f t="shared" si="262"/>
        <v>41716.663541666669</v>
      </c>
      <c r="U2772" s="13">
        <v>41686.705208333333</v>
      </c>
      <c r="V2772" s="13">
        <v>41716.663541666669</v>
      </c>
    </row>
    <row r="2773" spans="1:22" ht="29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>
        <f t="shared" si="263"/>
        <v>41257.531712962962</v>
      </c>
      <c r="T2773">
        <f t="shared" si="262"/>
        <v>41306.708333333336</v>
      </c>
      <c r="U2773" s="13">
        <v>41257.531712962962</v>
      </c>
      <c r="V2773" s="13">
        <v>41306.708333333336</v>
      </c>
    </row>
    <row r="2774" spans="1:22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>
        <f t="shared" si="263"/>
        <v>41537.869143518517</v>
      </c>
      <c r="T2774">
        <f t="shared" si="262"/>
        <v>41552.869143518517</v>
      </c>
      <c r="U2774" s="13">
        <v>41537.869143518517</v>
      </c>
      <c r="V2774" s="13">
        <v>41552.869143518517</v>
      </c>
    </row>
    <row r="2775" spans="1:22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>
        <f t="shared" si="263"/>
        <v>42474.86482638889</v>
      </c>
      <c r="T2775">
        <f t="shared" si="262"/>
        <v>42484.86482638889</v>
      </c>
      <c r="U2775" s="13">
        <v>42474.86482638889</v>
      </c>
      <c r="V2775" s="13">
        <v>42484.86482638889</v>
      </c>
    </row>
    <row r="2776" spans="1:22" ht="29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>
        <f t="shared" si="263"/>
        <v>41311.126481481479</v>
      </c>
      <c r="T2776">
        <f t="shared" si="262"/>
        <v>41341.126481481479</v>
      </c>
      <c r="U2776" s="13">
        <v>41311.126481481479</v>
      </c>
      <c r="V2776" s="13">
        <v>41341.126481481479</v>
      </c>
    </row>
    <row r="2777" spans="1:22" ht="29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>
        <f t="shared" si="263"/>
        <v>40863.013356481482</v>
      </c>
      <c r="T2777">
        <f t="shared" si="262"/>
        <v>40893.013356481482</v>
      </c>
      <c r="U2777" s="13">
        <v>40863.013356481482</v>
      </c>
      <c r="V2777" s="13">
        <v>40893.013356481482</v>
      </c>
    </row>
    <row r="2778" spans="1:22" ht="29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>
        <f t="shared" si="263"/>
        <v>42136.297175925924</v>
      </c>
      <c r="T2778">
        <f t="shared" si="262"/>
        <v>42167.297175925924</v>
      </c>
      <c r="U2778" s="13">
        <v>42136.297175925924</v>
      </c>
      <c r="V2778" s="13">
        <v>42167.297175925924</v>
      </c>
    </row>
    <row r="2779" spans="1:22" ht="29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>
        <f t="shared" si="263"/>
        <v>42172.669027777782</v>
      </c>
      <c r="T2779">
        <f t="shared" si="262"/>
        <v>42202.669027777782</v>
      </c>
      <c r="U2779" s="13">
        <v>42172.669027777782</v>
      </c>
      <c r="V2779" s="13">
        <v>42202.669027777782</v>
      </c>
    </row>
    <row r="2780" spans="1:22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>
        <f t="shared" si="263"/>
        <v>41846.978078703702</v>
      </c>
      <c r="T2780">
        <f t="shared" si="262"/>
        <v>41876.978078703702</v>
      </c>
      <c r="U2780" s="13">
        <v>41846.978078703702</v>
      </c>
      <c r="V2780" s="13">
        <v>41876.978078703702</v>
      </c>
    </row>
    <row r="2781" spans="1:22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>
        <f t="shared" si="263"/>
        <v>42300.585891203707</v>
      </c>
      <c r="T2781">
        <f t="shared" si="262"/>
        <v>42330.627557870372</v>
      </c>
      <c r="U2781" s="13">
        <v>42300.585891203707</v>
      </c>
      <c r="V2781" s="13">
        <v>42330.627557870372</v>
      </c>
    </row>
    <row r="2782" spans="1:22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>
        <f t="shared" si="263"/>
        <v>42774.447777777779</v>
      </c>
      <c r="T2782">
        <f t="shared" si="262"/>
        <v>42804.447777777779</v>
      </c>
      <c r="U2782" s="13">
        <v>42774.447777777779</v>
      </c>
      <c r="V2782" s="13">
        <v>42804.447777777779</v>
      </c>
    </row>
    <row r="2783" spans="1:22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>
        <f t="shared" si="263"/>
        <v>42018.94159722222</v>
      </c>
      <c r="T2783">
        <f t="shared" si="262"/>
        <v>42047.291666666672</v>
      </c>
      <c r="U2783" s="13">
        <v>42018.94159722222</v>
      </c>
      <c r="V2783" s="13">
        <v>42047.291666666672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>
        <f t="shared" si="263"/>
        <v>42026.924976851849</v>
      </c>
      <c r="T2784">
        <f t="shared" si="262"/>
        <v>42052.207638888889</v>
      </c>
      <c r="U2784" s="13">
        <v>42026.924976851849</v>
      </c>
      <c r="V2784" s="13">
        <v>42052.207638888889</v>
      </c>
    </row>
    <row r="2785" spans="1:22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>
        <f t="shared" si="263"/>
        <v>42103.535254629634</v>
      </c>
      <c r="T2785">
        <f t="shared" si="262"/>
        <v>42117.535254629634</v>
      </c>
      <c r="U2785" s="13">
        <v>42103.535254629634</v>
      </c>
      <c r="V2785" s="13">
        <v>42117.535254629634</v>
      </c>
    </row>
    <row r="2786" spans="1:22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>
        <f t="shared" si="263"/>
        <v>41920.787534722222</v>
      </c>
      <c r="T2786">
        <f t="shared" si="262"/>
        <v>41941.787534722222</v>
      </c>
      <c r="U2786" s="13">
        <v>41920.787534722222</v>
      </c>
      <c r="V2786" s="13">
        <v>41941.787534722222</v>
      </c>
    </row>
    <row r="2787" spans="1:22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>
        <f t="shared" si="263"/>
        <v>42558.189432870371</v>
      </c>
      <c r="T2787">
        <f t="shared" si="262"/>
        <v>42587.875</v>
      </c>
      <c r="U2787" s="13">
        <v>42558.189432870371</v>
      </c>
      <c r="V2787" s="13">
        <v>42587.875</v>
      </c>
    </row>
    <row r="2788" spans="1:22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>
        <f t="shared" si="263"/>
        <v>41815.569212962961</v>
      </c>
      <c r="T2788">
        <f t="shared" si="262"/>
        <v>41829.569212962961</v>
      </c>
      <c r="U2788" s="13">
        <v>41815.569212962961</v>
      </c>
      <c r="V2788" s="13">
        <v>41829.569212962961</v>
      </c>
    </row>
    <row r="2789" spans="1:22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>
        <f t="shared" si="263"/>
        <v>41808.198518518519</v>
      </c>
      <c r="T2789">
        <f t="shared" si="262"/>
        <v>41838.198518518519</v>
      </c>
      <c r="U2789" s="13">
        <v>41808.198518518519</v>
      </c>
      <c r="V2789" s="13">
        <v>41838.198518518519</v>
      </c>
    </row>
    <row r="2790" spans="1:22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>
        <f t="shared" si="263"/>
        <v>42550.701886574076</v>
      </c>
      <c r="T2790">
        <f t="shared" si="262"/>
        <v>42580.701886574076</v>
      </c>
      <c r="U2790" s="13">
        <v>42550.701886574076</v>
      </c>
      <c r="V2790" s="13">
        <v>42580.701886574076</v>
      </c>
    </row>
    <row r="2791" spans="1:22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>
        <f t="shared" si="263"/>
        <v>42056.013124999998</v>
      </c>
      <c r="T2791">
        <f t="shared" si="262"/>
        <v>42075.166666666672</v>
      </c>
      <c r="U2791" s="13">
        <v>42056.013124999998</v>
      </c>
      <c r="V2791" s="13">
        <v>42075.166666666672</v>
      </c>
    </row>
    <row r="2792" spans="1:22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>
        <f t="shared" si="263"/>
        <v>42016.938692129625</v>
      </c>
      <c r="T2792">
        <f t="shared" si="262"/>
        <v>42046.938692129625</v>
      </c>
      <c r="U2792" s="13">
        <v>42016.938692129625</v>
      </c>
      <c r="V2792" s="13">
        <v>42046.938692129625</v>
      </c>
    </row>
    <row r="2793" spans="1:22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>
        <f t="shared" si="263"/>
        <v>42591.899988425925</v>
      </c>
      <c r="T2793">
        <f t="shared" si="262"/>
        <v>42622.166666666672</v>
      </c>
      <c r="U2793" s="13">
        <v>42591.899988425925</v>
      </c>
      <c r="V2793" s="13">
        <v>42622.166666666672</v>
      </c>
    </row>
    <row r="2794" spans="1:22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>
        <f t="shared" si="263"/>
        <v>42183.23100694445</v>
      </c>
      <c r="T2794">
        <f t="shared" si="262"/>
        <v>42228.23100694445</v>
      </c>
      <c r="U2794" s="13">
        <v>42183.23100694445</v>
      </c>
      <c r="V2794" s="13">
        <v>42228.23100694445</v>
      </c>
    </row>
    <row r="2795" spans="1:22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>
        <f t="shared" si="263"/>
        <v>42176.419039351851</v>
      </c>
      <c r="T2795">
        <f t="shared" si="262"/>
        <v>42206.419039351851</v>
      </c>
      <c r="U2795" s="13">
        <v>42176.419039351851</v>
      </c>
      <c r="V2795" s="13">
        <v>42206.419039351851</v>
      </c>
    </row>
    <row r="2796" spans="1:22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>
        <f t="shared" si="263"/>
        <v>42416.691655092596</v>
      </c>
      <c r="T2796">
        <f t="shared" si="262"/>
        <v>42432.791666666672</v>
      </c>
      <c r="U2796" s="13">
        <v>42416.691655092596</v>
      </c>
      <c r="V2796" s="13">
        <v>42432.791666666672</v>
      </c>
    </row>
    <row r="2797" spans="1:22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>
        <f t="shared" si="263"/>
        <v>41780.525937500002</v>
      </c>
      <c r="T2797">
        <f t="shared" si="262"/>
        <v>41796.958333333336</v>
      </c>
      <c r="U2797" s="13">
        <v>41780.525937500002</v>
      </c>
      <c r="V2797" s="13">
        <v>41796.958333333336</v>
      </c>
    </row>
    <row r="2798" spans="1:22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>
        <f t="shared" si="263"/>
        <v>41795.528101851851</v>
      </c>
      <c r="T2798">
        <f t="shared" si="262"/>
        <v>41825.528101851851</v>
      </c>
      <c r="U2798" s="13">
        <v>41795.528101851851</v>
      </c>
      <c r="V2798" s="13">
        <v>41825.528101851851</v>
      </c>
    </row>
    <row r="2799" spans="1:22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>
        <f t="shared" si="263"/>
        <v>41798.94027777778</v>
      </c>
      <c r="T2799">
        <f t="shared" si="262"/>
        <v>41828.94027777778</v>
      </c>
      <c r="U2799" s="13">
        <v>41798.94027777778</v>
      </c>
      <c r="V2799" s="13">
        <v>41828.94027777778</v>
      </c>
    </row>
    <row r="2800" spans="1:22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>
        <f t="shared" si="263"/>
        <v>42201.675011574072</v>
      </c>
      <c r="T2800">
        <f t="shared" si="262"/>
        <v>42216.666666666672</v>
      </c>
      <c r="U2800" s="13">
        <v>42201.675011574072</v>
      </c>
      <c r="V2800" s="13">
        <v>42216.666666666672</v>
      </c>
    </row>
    <row r="2801" spans="1:22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>
        <f t="shared" si="263"/>
        <v>42507.264699074076</v>
      </c>
      <c r="T2801">
        <f t="shared" si="262"/>
        <v>42538.666666666672</v>
      </c>
      <c r="U2801" s="13">
        <v>42507.264699074076</v>
      </c>
      <c r="V2801" s="13">
        <v>42538.666666666672</v>
      </c>
    </row>
    <row r="2802" spans="1:22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>
        <f t="shared" si="263"/>
        <v>41948.552847222221</v>
      </c>
      <c r="T2802">
        <f t="shared" si="262"/>
        <v>42008.552847222221</v>
      </c>
      <c r="U2802" s="13">
        <v>41948.552847222221</v>
      </c>
      <c r="V2802" s="13">
        <v>42008.552847222221</v>
      </c>
    </row>
    <row r="2803" spans="1:22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>
        <f t="shared" si="263"/>
        <v>41900.243159722224</v>
      </c>
      <c r="T2803">
        <f t="shared" si="262"/>
        <v>41922.458333333336</v>
      </c>
      <c r="U2803" s="13">
        <v>41900.243159722224</v>
      </c>
      <c r="V2803" s="13">
        <v>41922.458333333336</v>
      </c>
    </row>
    <row r="2804" spans="1:22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>
        <f t="shared" si="263"/>
        <v>42192.64707175926</v>
      </c>
      <c r="T2804">
        <f t="shared" si="262"/>
        <v>42222.64707175926</v>
      </c>
      <c r="U2804" s="13">
        <v>42192.64707175926</v>
      </c>
      <c r="V2804" s="13">
        <v>42222.64707175926</v>
      </c>
    </row>
    <row r="2805" spans="1:22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>
        <f t="shared" si="263"/>
        <v>42158.065694444449</v>
      </c>
      <c r="T2805">
        <f t="shared" si="262"/>
        <v>42201</v>
      </c>
      <c r="U2805" s="13">
        <v>42158.065694444449</v>
      </c>
      <c r="V2805" s="13">
        <v>42201</v>
      </c>
    </row>
    <row r="2806" spans="1:22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>
        <f t="shared" si="263"/>
        <v>41881.453587962962</v>
      </c>
      <c r="T2806">
        <f t="shared" si="262"/>
        <v>41911.453587962962</v>
      </c>
      <c r="U2806" s="13">
        <v>41881.453587962962</v>
      </c>
      <c r="V2806" s="13">
        <v>41911.453587962962</v>
      </c>
    </row>
    <row r="2807" spans="1:22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>
        <f t="shared" si="263"/>
        <v>42213.505474537043</v>
      </c>
      <c r="T2807">
        <f t="shared" si="262"/>
        <v>42238.505474537043</v>
      </c>
      <c r="U2807" s="13">
        <v>42213.505474537043</v>
      </c>
      <c r="V2807" s="13">
        <v>42238.505474537043</v>
      </c>
    </row>
    <row r="2808" spans="1:22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>
        <f t="shared" si="263"/>
        <v>42185.267245370371</v>
      </c>
      <c r="T2808">
        <f t="shared" si="262"/>
        <v>42221.458333333328</v>
      </c>
      <c r="U2808" s="13">
        <v>42185.267245370371</v>
      </c>
      <c r="V2808" s="13">
        <v>42221.458333333328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>
        <f t="shared" si="263"/>
        <v>42154.873124999998</v>
      </c>
      <c r="T2809">
        <f t="shared" si="262"/>
        <v>42184.873124999998</v>
      </c>
      <c r="U2809" s="13">
        <v>42154.873124999998</v>
      </c>
      <c r="V2809" s="13">
        <v>42184.873124999998</v>
      </c>
    </row>
    <row r="2810" spans="1:22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>
        <f t="shared" si="263"/>
        <v>42208.84646990741</v>
      </c>
      <c r="T2810">
        <f t="shared" si="262"/>
        <v>42238.84646990741</v>
      </c>
      <c r="U2810" s="13">
        <v>42208.84646990741</v>
      </c>
      <c r="V2810" s="13">
        <v>42238.84646990741</v>
      </c>
    </row>
    <row r="2811" spans="1:22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>
        <f t="shared" si="263"/>
        <v>42451.496817129628</v>
      </c>
      <c r="T2811">
        <f t="shared" si="262"/>
        <v>42459.610416666663</v>
      </c>
      <c r="U2811" s="13">
        <v>42451.496817129628</v>
      </c>
      <c r="V2811" s="13">
        <v>42459.610416666663</v>
      </c>
    </row>
    <row r="2812" spans="1:22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>
        <f t="shared" si="263"/>
        <v>41759.13962962963</v>
      </c>
      <c r="T2812">
        <f t="shared" si="262"/>
        <v>41791.165972222225</v>
      </c>
      <c r="U2812" s="13">
        <v>41759.13962962963</v>
      </c>
      <c r="V2812" s="13">
        <v>41791.165972222225</v>
      </c>
    </row>
    <row r="2813" spans="1:22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>
        <f t="shared" si="263"/>
        <v>42028.496562500004</v>
      </c>
      <c r="T2813">
        <f t="shared" si="262"/>
        <v>42058.496562500004</v>
      </c>
      <c r="U2813" s="13">
        <v>42028.496562500004</v>
      </c>
      <c r="V2813" s="13">
        <v>42058.496562500004</v>
      </c>
    </row>
    <row r="2814" spans="1:22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>
        <f t="shared" si="263"/>
        <v>42054.744189814817</v>
      </c>
      <c r="T2814">
        <f t="shared" si="262"/>
        <v>42100.166666666672</v>
      </c>
      <c r="U2814" s="13">
        <v>42054.744189814817</v>
      </c>
      <c r="V2814" s="13">
        <v>42100.166666666672</v>
      </c>
    </row>
    <row r="2815" spans="1:22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>
        <f t="shared" si="263"/>
        <v>42693.742604166662</v>
      </c>
      <c r="T2815">
        <f t="shared" si="262"/>
        <v>42718.742604166662</v>
      </c>
      <c r="U2815" s="13">
        <v>42693.742604166662</v>
      </c>
      <c r="V2815" s="13">
        <v>42718.742604166662</v>
      </c>
    </row>
    <row r="2816" spans="1:22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>
        <f t="shared" si="263"/>
        <v>42103.399479166663</v>
      </c>
      <c r="T2816">
        <f t="shared" si="262"/>
        <v>42133.399479166663</v>
      </c>
      <c r="U2816" s="13">
        <v>42103.399479166663</v>
      </c>
      <c r="V2816" s="13">
        <v>42133.399479166663</v>
      </c>
    </row>
    <row r="2817" spans="1:22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>
        <f t="shared" si="263"/>
        <v>42559.776724537034</v>
      </c>
      <c r="T2817">
        <f t="shared" si="262"/>
        <v>42589.776724537034</v>
      </c>
      <c r="U2817" s="13">
        <v>42559.776724537034</v>
      </c>
      <c r="V2817" s="13">
        <v>42589.776724537034</v>
      </c>
    </row>
    <row r="2818" spans="1:22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>
        <f t="shared" si="263"/>
        <v>42188.467499999999</v>
      </c>
      <c r="T2818">
        <f t="shared" si="262"/>
        <v>42218.666666666672</v>
      </c>
      <c r="U2818" s="13">
        <v>42188.467499999999</v>
      </c>
      <c r="V2818" s="13">
        <v>42218.666666666672</v>
      </c>
    </row>
    <row r="2819" spans="1:22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>
        <f t="shared" si="263"/>
        <v>42023.634976851856</v>
      </c>
      <c r="T2819">
        <f t="shared" ref="T2819:T2882" si="268">DATE(1970,1,1)+(I2819/24/60/60)</f>
        <v>42063.634976851856</v>
      </c>
      <c r="U2819" s="13">
        <v>42023.634976851856</v>
      </c>
      <c r="V2819" s="13">
        <v>42063.634976851856</v>
      </c>
    </row>
    <row r="2820" spans="1:22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>
        <f t="shared" ref="S2820:S2883" si="269">DATE(1970,1,1)+(J2820/24/60/60)</f>
        <v>42250.598217592589</v>
      </c>
      <c r="T2820">
        <f t="shared" si="268"/>
        <v>42270.598217592589</v>
      </c>
      <c r="U2820" s="13">
        <v>42250.598217592589</v>
      </c>
      <c r="V2820" s="13">
        <v>42270.598217592589</v>
      </c>
    </row>
    <row r="2821" spans="1:22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>
        <f t="shared" si="269"/>
        <v>42139.525567129633</v>
      </c>
      <c r="T2821">
        <f t="shared" si="268"/>
        <v>42169.525567129633</v>
      </c>
      <c r="U2821" s="13">
        <v>42139.525567129633</v>
      </c>
      <c r="V2821" s="13">
        <v>42169.525567129633</v>
      </c>
    </row>
    <row r="2822" spans="1:22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>
        <f t="shared" si="269"/>
        <v>42401.610983796294</v>
      </c>
      <c r="T2822">
        <f t="shared" si="268"/>
        <v>42426</v>
      </c>
      <c r="U2822" s="13">
        <v>42401.610983796294</v>
      </c>
      <c r="V2822" s="13">
        <v>42426</v>
      </c>
    </row>
    <row r="2823" spans="1:22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>
        <f t="shared" si="269"/>
        <v>41875.922858796293</v>
      </c>
      <c r="T2823">
        <f t="shared" si="268"/>
        <v>41905.922858796293</v>
      </c>
      <c r="U2823" s="13">
        <v>41875.922858796293</v>
      </c>
      <c r="V2823" s="13">
        <v>41905.922858796293</v>
      </c>
    </row>
    <row r="2824" spans="1:22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>
        <f t="shared" si="269"/>
        <v>42060.683935185181</v>
      </c>
      <c r="T2824">
        <f t="shared" si="268"/>
        <v>42090.642268518517</v>
      </c>
      <c r="U2824" s="13">
        <v>42060.683935185181</v>
      </c>
      <c r="V2824" s="13">
        <v>42090.642268518517</v>
      </c>
    </row>
    <row r="2825" spans="1:22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>
        <f t="shared" si="269"/>
        <v>42067.011643518519</v>
      </c>
      <c r="T2825">
        <f t="shared" si="268"/>
        <v>42094.957638888889</v>
      </c>
      <c r="U2825" s="13">
        <v>42067.011643518519</v>
      </c>
      <c r="V2825" s="13">
        <v>42094.957638888889</v>
      </c>
    </row>
    <row r="2826" spans="1:22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>
        <f t="shared" si="269"/>
        <v>42136.270787037036</v>
      </c>
      <c r="T2826">
        <f t="shared" si="268"/>
        <v>42168.071527777778</v>
      </c>
      <c r="U2826" s="13">
        <v>42136.270787037036</v>
      </c>
      <c r="V2826" s="13">
        <v>42168.071527777778</v>
      </c>
    </row>
    <row r="2827" spans="1:22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>
        <f t="shared" si="269"/>
        <v>42312.792662037042</v>
      </c>
      <c r="T2827">
        <f t="shared" si="268"/>
        <v>42342.792662037042</v>
      </c>
      <c r="U2827" s="13">
        <v>42312.792662037042</v>
      </c>
      <c r="V2827" s="13">
        <v>42342.792662037042</v>
      </c>
    </row>
    <row r="2828" spans="1:22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>
        <f t="shared" si="269"/>
        <v>42171.034861111111</v>
      </c>
      <c r="T2828">
        <f t="shared" si="268"/>
        <v>42195.291666666672</v>
      </c>
      <c r="U2828" s="13">
        <v>42171.034861111111</v>
      </c>
      <c r="V2828" s="13">
        <v>42195.291666666672</v>
      </c>
    </row>
    <row r="2829" spans="1:22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>
        <f t="shared" si="269"/>
        <v>42494.683634259258</v>
      </c>
      <c r="T2829">
        <f t="shared" si="268"/>
        <v>42524.6875</v>
      </c>
      <c r="U2829" s="13">
        <v>42494.683634259258</v>
      </c>
      <c r="V2829" s="13">
        <v>42524.6875</v>
      </c>
    </row>
    <row r="2830" spans="1:22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>
        <f t="shared" si="269"/>
        <v>42254.264687499999</v>
      </c>
      <c r="T2830">
        <f t="shared" si="268"/>
        <v>42279.958333333328</v>
      </c>
      <c r="U2830" s="13">
        <v>42254.264687499999</v>
      </c>
      <c r="V2830" s="13">
        <v>42279.958333333328</v>
      </c>
    </row>
    <row r="2831" spans="1:22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>
        <f t="shared" si="269"/>
        <v>42495.434236111112</v>
      </c>
      <c r="T2831">
        <f t="shared" si="268"/>
        <v>42523.434236111112</v>
      </c>
      <c r="U2831" s="13">
        <v>42495.434236111112</v>
      </c>
      <c r="V2831" s="13">
        <v>42523.434236111112</v>
      </c>
    </row>
    <row r="2832" spans="1:22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>
        <f t="shared" si="269"/>
        <v>41758.839675925927</v>
      </c>
      <c r="T2832">
        <f t="shared" si="268"/>
        <v>41771.165972222225</v>
      </c>
      <c r="U2832" s="13">
        <v>41758.839675925927</v>
      </c>
      <c r="V2832" s="13">
        <v>41771.165972222225</v>
      </c>
    </row>
    <row r="2833" spans="1:22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>
        <f t="shared" si="269"/>
        <v>42171.824884259258</v>
      </c>
      <c r="T2833">
        <f t="shared" si="268"/>
        <v>42201.824884259258</v>
      </c>
      <c r="U2833" s="13">
        <v>42171.824884259258</v>
      </c>
      <c r="V2833" s="13">
        <v>42201.824884259258</v>
      </c>
    </row>
    <row r="2834" spans="1:22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>
        <f t="shared" si="269"/>
        <v>41938.709421296298</v>
      </c>
      <c r="T2834">
        <f t="shared" si="268"/>
        <v>41966.916666666672</v>
      </c>
      <c r="U2834" s="13">
        <v>41938.709421296298</v>
      </c>
      <c r="V2834" s="13">
        <v>41966.916666666672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>
        <f t="shared" si="269"/>
        <v>42268.127696759257</v>
      </c>
      <c r="T2835">
        <f t="shared" si="268"/>
        <v>42288.083333333328</v>
      </c>
      <c r="U2835" s="13">
        <v>42268.127696759257</v>
      </c>
      <c r="V2835" s="13">
        <v>42288.083333333328</v>
      </c>
    </row>
    <row r="2836" spans="1:22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>
        <f t="shared" si="269"/>
        <v>42019.959837962961</v>
      </c>
      <c r="T2836">
        <f t="shared" si="268"/>
        <v>42034.959837962961</v>
      </c>
      <c r="U2836" s="13">
        <v>42019.959837962961</v>
      </c>
      <c r="V2836" s="13">
        <v>42034.959837962961</v>
      </c>
    </row>
    <row r="2837" spans="1:22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>
        <f t="shared" si="269"/>
        <v>42313.703900462962</v>
      </c>
      <c r="T2837">
        <f t="shared" si="268"/>
        <v>42343</v>
      </c>
      <c r="U2837" s="13">
        <v>42313.703900462962</v>
      </c>
      <c r="V2837" s="13">
        <v>42343</v>
      </c>
    </row>
    <row r="2838" spans="1:22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>
        <f t="shared" si="269"/>
        <v>42746.261782407411</v>
      </c>
      <c r="T2838">
        <f t="shared" si="268"/>
        <v>42784.207638888889</v>
      </c>
      <c r="U2838" s="13">
        <v>42746.261782407411</v>
      </c>
      <c r="V2838" s="13">
        <v>42784.207638888889</v>
      </c>
    </row>
    <row r="2839" spans="1:22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>
        <f t="shared" si="269"/>
        <v>42307.908379629633</v>
      </c>
      <c r="T2839">
        <f t="shared" si="268"/>
        <v>42347.950046296297</v>
      </c>
      <c r="U2839" s="13">
        <v>42307.908379629633</v>
      </c>
      <c r="V2839" s="13">
        <v>42347.950046296297</v>
      </c>
    </row>
    <row r="2840" spans="1:22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>
        <f t="shared" si="269"/>
        <v>41842.607592592598</v>
      </c>
      <c r="T2840">
        <f t="shared" si="268"/>
        <v>41864.916666666664</v>
      </c>
      <c r="U2840" s="13">
        <v>41842.607592592598</v>
      </c>
      <c r="V2840" s="13">
        <v>41864.916666666664</v>
      </c>
    </row>
    <row r="2841" spans="1:22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>
        <f t="shared" si="269"/>
        <v>41853.240208333329</v>
      </c>
      <c r="T2841">
        <f t="shared" si="268"/>
        <v>41876.207638888889</v>
      </c>
      <c r="U2841" s="13">
        <v>41853.240208333329</v>
      </c>
      <c r="V2841" s="13">
        <v>41876.207638888889</v>
      </c>
    </row>
    <row r="2842" spans="1:22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>
        <f t="shared" si="269"/>
        <v>42060.035636574074</v>
      </c>
      <c r="T2842">
        <f t="shared" si="268"/>
        <v>42081.708333333328</v>
      </c>
      <c r="U2842" s="13">
        <v>42060.035636574074</v>
      </c>
      <c r="V2842" s="13">
        <v>42081.708333333328</v>
      </c>
    </row>
    <row r="2843" spans="1:22" ht="29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>
        <f t="shared" si="269"/>
        <v>42291.739548611113</v>
      </c>
      <c r="T2843">
        <f t="shared" si="268"/>
        <v>42351.781215277777</v>
      </c>
      <c r="U2843" s="13">
        <v>42291.739548611113</v>
      </c>
      <c r="V2843" s="13">
        <v>42351.781215277777</v>
      </c>
    </row>
    <row r="2844" spans="1:22" ht="29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>
        <f t="shared" si="269"/>
        <v>41784.95248842593</v>
      </c>
      <c r="T2844">
        <f t="shared" si="268"/>
        <v>41811.458333333336</v>
      </c>
      <c r="U2844" s="13">
        <v>41784.95248842593</v>
      </c>
      <c r="V2844" s="13">
        <v>41811.458333333336</v>
      </c>
    </row>
    <row r="2845" spans="1:22" ht="29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>
        <f t="shared" si="269"/>
        <v>42492.737847222219</v>
      </c>
      <c r="T2845">
        <f t="shared" si="268"/>
        <v>42534.166666666672</v>
      </c>
      <c r="U2845" s="13">
        <v>42492.737847222219</v>
      </c>
      <c r="V2845" s="13">
        <v>42534.166666666672</v>
      </c>
    </row>
    <row r="2846" spans="1:22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>
        <f t="shared" si="269"/>
        <v>42709.546064814815</v>
      </c>
      <c r="T2846">
        <f t="shared" si="268"/>
        <v>42739.546064814815</v>
      </c>
      <c r="U2846" s="13">
        <v>42709.546064814815</v>
      </c>
      <c r="V2846" s="13">
        <v>42739.546064814815</v>
      </c>
    </row>
    <row r="2847" spans="1:22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>
        <f t="shared" si="269"/>
        <v>42103.016585648147</v>
      </c>
      <c r="T2847">
        <f t="shared" si="268"/>
        <v>42163.016585648147</v>
      </c>
      <c r="U2847" s="13">
        <v>42103.016585648147</v>
      </c>
      <c r="V2847" s="13">
        <v>42163.016585648147</v>
      </c>
    </row>
    <row r="2848" spans="1:22" ht="29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>
        <f t="shared" si="269"/>
        <v>42108.692060185189</v>
      </c>
      <c r="T2848">
        <f t="shared" si="268"/>
        <v>42153.692060185189</v>
      </c>
      <c r="U2848" s="13">
        <v>42108.692060185189</v>
      </c>
      <c r="V2848" s="13">
        <v>42153.692060185189</v>
      </c>
    </row>
    <row r="2849" spans="1:22" ht="29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>
        <f t="shared" si="269"/>
        <v>42453.806307870371</v>
      </c>
      <c r="T2849">
        <f t="shared" si="268"/>
        <v>42513.806307870371</v>
      </c>
      <c r="U2849" s="13">
        <v>42453.806307870371</v>
      </c>
      <c r="V2849" s="13">
        <v>42513.806307870371</v>
      </c>
    </row>
    <row r="2850" spans="1:22" ht="2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>
        <f t="shared" si="269"/>
        <v>42123.648831018523</v>
      </c>
      <c r="T2850">
        <f t="shared" si="268"/>
        <v>42153.648831018523</v>
      </c>
      <c r="U2850" s="13">
        <v>42123.648831018523</v>
      </c>
      <c r="V2850" s="13">
        <v>42153.648831018523</v>
      </c>
    </row>
    <row r="2851" spans="1:22" ht="29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>
        <f t="shared" si="269"/>
        <v>42453.428240740745</v>
      </c>
      <c r="T2851">
        <f t="shared" si="268"/>
        <v>42483.428240740745</v>
      </c>
      <c r="U2851" s="13">
        <v>42453.428240740745</v>
      </c>
      <c r="V2851" s="13">
        <v>42483.428240740745</v>
      </c>
    </row>
    <row r="2852" spans="1:22" ht="29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>
        <f t="shared" si="269"/>
        <v>41858.007071759261</v>
      </c>
      <c r="T2852">
        <f t="shared" si="268"/>
        <v>41888.007071759261</v>
      </c>
      <c r="U2852" s="13">
        <v>41858.007071759261</v>
      </c>
      <c r="V2852" s="13">
        <v>41888.007071759261</v>
      </c>
    </row>
    <row r="2853" spans="1:22" ht="29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>
        <f t="shared" si="269"/>
        <v>42390.002650462964</v>
      </c>
      <c r="T2853">
        <f t="shared" si="268"/>
        <v>42398.970138888893</v>
      </c>
      <c r="U2853" s="13">
        <v>42390.002650462964</v>
      </c>
      <c r="V2853" s="13">
        <v>42398.970138888893</v>
      </c>
    </row>
    <row r="2854" spans="1:22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>
        <f t="shared" si="269"/>
        <v>41781.045173611114</v>
      </c>
      <c r="T2854">
        <f t="shared" si="268"/>
        <v>41811.045173611114</v>
      </c>
      <c r="U2854" s="13">
        <v>41781.045173611114</v>
      </c>
      <c r="V2854" s="13">
        <v>41811.045173611114</v>
      </c>
    </row>
    <row r="2855" spans="1:22" ht="29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>
        <f t="shared" si="269"/>
        <v>41836.190937500003</v>
      </c>
      <c r="T2855">
        <f t="shared" si="268"/>
        <v>41896.190937500003</v>
      </c>
      <c r="U2855" s="13">
        <v>41836.190937500003</v>
      </c>
      <c r="V2855" s="13">
        <v>41896.190937500003</v>
      </c>
    </row>
    <row r="2856" spans="1:22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>
        <f t="shared" si="269"/>
        <v>42111.71665509259</v>
      </c>
      <c r="T2856">
        <f t="shared" si="268"/>
        <v>42131.71665509259</v>
      </c>
      <c r="U2856" s="13">
        <v>42111.71665509259</v>
      </c>
      <c r="V2856" s="13">
        <v>42131.71665509259</v>
      </c>
    </row>
    <row r="2857" spans="1:22" ht="29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>
        <f t="shared" si="269"/>
        <v>42370.007766203707</v>
      </c>
      <c r="T2857">
        <f t="shared" si="268"/>
        <v>42398.981944444444</v>
      </c>
      <c r="U2857" s="13">
        <v>42370.007766203707</v>
      </c>
      <c r="V2857" s="13">
        <v>42398.981944444444</v>
      </c>
    </row>
    <row r="2858" spans="1:22" ht="29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>
        <f t="shared" si="269"/>
        <v>42165.037581018521</v>
      </c>
      <c r="T2858">
        <f t="shared" si="268"/>
        <v>42224.898611111115</v>
      </c>
      <c r="U2858" s="13">
        <v>42165.037581018521</v>
      </c>
      <c r="V2858" s="13">
        <v>42224.898611111115</v>
      </c>
    </row>
    <row r="2859" spans="1:22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>
        <f t="shared" si="269"/>
        <v>42726.920081018514</v>
      </c>
      <c r="T2859">
        <f t="shared" si="268"/>
        <v>42786.75</v>
      </c>
      <c r="U2859" s="13">
        <v>42726.920081018514</v>
      </c>
      <c r="V2859" s="13">
        <v>42786.75</v>
      </c>
    </row>
    <row r="2860" spans="1:22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>
        <f t="shared" si="269"/>
        <v>41954.545081018514</v>
      </c>
      <c r="T2860">
        <f t="shared" si="268"/>
        <v>41978.477777777778</v>
      </c>
      <c r="U2860" s="13">
        <v>41954.545081018514</v>
      </c>
      <c r="V2860" s="13">
        <v>41978.477777777778</v>
      </c>
    </row>
    <row r="2861" spans="1:22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>
        <f t="shared" si="269"/>
        <v>42233.362314814818</v>
      </c>
      <c r="T2861">
        <f t="shared" si="268"/>
        <v>42293.362314814818</v>
      </c>
      <c r="U2861" s="13">
        <v>42233.362314814818</v>
      </c>
      <c r="V2861" s="13">
        <v>42293.362314814818</v>
      </c>
    </row>
    <row r="2862" spans="1:22" ht="29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>
        <f t="shared" si="269"/>
        <v>42480.80064814815</v>
      </c>
      <c r="T2862">
        <f t="shared" si="268"/>
        <v>42540.80064814815</v>
      </c>
      <c r="U2862" s="13">
        <v>42480.80064814815</v>
      </c>
      <c r="V2862" s="13">
        <v>42540.80064814815</v>
      </c>
    </row>
    <row r="2863" spans="1:22" ht="29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>
        <f t="shared" si="269"/>
        <v>42257.590833333335</v>
      </c>
      <c r="T2863">
        <f t="shared" si="268"/>
        <v>42271.590833333335</v>
      </c>
      <c r="U2863" s="13">
        <v>42257.590833333335</v>
      </c>
      <c r="V2863" s="13">
        <v>42271.590833333335</v>
      </c>
    </row>
    <row r="2864" spans="1:22" ht="29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>
        <f t="shared" si="269"/>
        <v>41784.789687500001</v>
      </c>
      <c r="T2864">
        <f t="shared" si="268"/>
        <v>41814.789687500001</v>
      </c>
      <c r="U2864" s="13">
        <v>41784.789687500001</v>
      </c>
      <c r="V2864" s="13">
        <v>41814.789687500001</v>
      </c>
    </row>
    <row r="2865" spans="1:22" ht="29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>
        <f t="shared" si="269"/>
        <v>41831.675034722226</v>
      </c>
      <c r="T2865">
        <f t="shared" si="268"/>
        <v>41891.675034722226</v>
      </c>
      <c r="U2865" s="13">
        <v>41831.675034722226</v>
      </c>
      <c r="V2865" s="13">
        <v>41891.675034722226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>
        <f t="shared" si="269"/>
        <v>42172.613506944443</v>
      </c>
      <c r="T2866">
        <f t="shared" si="268"/>
        <v>42202.554166666669</v>
      </c>
      <c r="U2866" s="13">
        <v>42172.613506944443</v>
      </c>
      <c r="V2866" s="13">
        <v>42202.554166666669</v>
      </c>
    </row>
    <row r="2867" spans="1:22" ht="29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>
        <f t="shared" si="269"/>
        <v>41950.114108796297</v>
      </c>
      <c r="T2867">
        <f t="shared" si="268"/>
        <v>42010.114108796297</v>
      </c>
      <c r="U2867" s="13">
        <v>41950.114108796297</v>
      </c>
      <c r="V2867" s="13">
        <v>42010.114108796297</v>
      </c>
    </row>
    <row r="2868" spans="1:22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>
        <f t="shared" si="269"/>
        <v>42627.955104166671</v>
      </c>
      <c r="T2868">
        <f t="shared" si="268"/>
        <v>42657.916666666672</v>
      </c>
      <c r="U2868" s="13">
        <v>42627.955104166671</v>
      </c>
      <c r="V2868" s="13">
        <v>42657.916666666672</v>
      </c>
    </row>
    <row r="2869" spans="1:22" ht="29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>
        <f t="shared" si="269"/>
        <v>42531.195277777777</v>
      </c>
      <c r="T2869">
        <f t="shared" si="268"/>
        <v>42555.166666666672</v>
      </c>
      <c r="U2869" s="13">
        <v>42531.195277777777</v>
      </c>
      <c r="V2869" s="13">
        <v>42555.166666666672</v>
      </c>
    </row>
    <row r="2870" spans="1:22" ht="29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>
        <f t="shared" si="269"/>
        <v>42618.827013888891</v>
      </c>
      <c r="T2870">
        <f t="shared" si="268"/>
        <v>42648.827013888891</v>
      </c>
      <c r="U2870" s="13">
        <v>42618.827013888891</v>
      </c>
      <c r="V2870" s="13">
        <v>42648.827013888891</v>
      </c>
    </row>
    <row r="2871" spans="1:22" ht="29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>
        <f t="shared" si="269"/>
        <v>42540.593530092592</v>
      </c>
      <c r="T2871">
        <f t="shared" si="268"/>
        <v>42570.593530092592</v>
      </c>
      <c r="U2871" s="13">
        <v>42540.593530092592</v>
      </c>
      <c r="V2871" s="13">
        <v>42570.593530092592</v>
      </c>
    </row>
    <row r="2872" spans="1:22" ht="29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>
        <f t="shared" si="269"/>
        <v>41746.189409722225</v>
      </c>
      <c r="T2872">
        <f t="shared" si="268"/>
        <v>41776.189409722225</v>
      </c>
      <c r="U2872" s="13">
        <v>41746.189409722225</v>
      </c>
      <c r="V2872" s="13">
        <v>41776.189409722225</v>
      </c>
    </row>
    <row r="2873" spans="1:22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>
        <f t="shared" si="269"/>
        <v>41974.738576388889</v>
      </c>
      <c r="T2873">
        <f t="shared" si="268"/>
        <v>41994.738576388889</v>
      </c>
      <c r="U2873" s="13">
        <v>41974.738576388889</v>
      </c>
      <c r="V2873" s="13">
        <v>41994.738576388889</v>
      </c>
    </row>
    <row r="2874" spans="1:22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>
        <f t="shared" si="269"/>
        <v>42115.11618055556</v>
      </c>
      <c r="T2874">
        <f t="shared" si="268"/>
        <v>42175.11618055556</v>
      </c>
      <c r="U2874" s="13">
        <v>42115.11618055556</v>
      </c>
      <c r="V2874" s="13">
        <v>42175.11618055556</v>
      </c>
    </row>
    <row r="2875" spans="1:22" ht="29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>
        <f t="shared" si="269"/>
        <v>42002.817488425928</v>
      </c>
      <c r="T2875">
        <f t="shared" si="268"/>
        <v>42032.817488425928</v>
      </c>
      <c r="U2875" s="13">
        <v>42002.817488425928</v>
      </c>
      <c r="V2875" s="13">
        <v>42032.817488425928</v>
      </c>
    </row>
    <row r="2876" spans="1:22" ht="29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>
        <f t="shared" si="269"/>
        <v>42722.84474537037</v>
      </c>
      <c r="T2876">
        <f t="shared" si="268"/>
        <v>42752.84474537037</v>
      </c>
      <c r="U2876" s="13">
        <v>42722.84474537037</v>
      </c>
      <c r="V2876" s="13">
        <v>42752.84474537037</v>
      </c>
    </row>
    <row r="2877" spans="1:22" ht="29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>
        <f t="shared" si="269"/>
        <v>42465.128391203703</v>
      </c>
      <c r="T2877">
        <f t="shared" si="268"/>
        <v>42495.128391203703</v>
      </c>
      <c r="U2877" s="13">
        <v>42465.128391203703</v>
      </c>
      <c r="V2877" s="13">
        <v>42495.128391203703</v>
      </c>
    </row>
    <row r="2878" spans="1:22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>
        <f t="shared" si="269"/>
        <v>42171.743969907402</v>
      </c>
      <c r="T2878">
        <f t="shared" si="268"/>
        <v>42201.743969907402</v>
      </c>
      <c r="U2878" s="13">
        <v>42171.743969907402</v>
      </c>
      <c r="V2878" s="13">
        <v>42201.743969907402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>
        <f t="shared" si="269"/>
        <v>42672.955138888894</v>
      </c>
      <c r="T2879">
        <f t="shared" si="268"/>
        <v>42704.708333333328</v>
      </c>
      <c r="U2879" s="13">
        <v>42672.955138888894</v>
      </c>
      <c r="V2879" s="13">
        <v>42704.708333333328</v>
      </c>
    </row>
    <row r="2880" spans="1:22" ht="29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>
        <f t="shared" si="269"/>
        <v>42128.615682870368</v>
      </c>
      <c r="T2880">
        <f t="shared" si="268"/>
        <v>42188.615682870368</v>
      </c>
      <c r="U2880" s="13">
        <v>42128.615682870368</v>
      </c>
      <c r="V2880" s="13">
        <v>42188.615682870368</v>
      </c>
    </row>
    <row r="2881" spans="1:22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>
        <f t="shared" si="269"/>
        <v>42359.725243055553</v>
      </c>
      <c r="T2881">
        <f t="shared" si="268"/>
        <v>42389.725243055553</v>
      </c>
      <c r="U2881" s="13">
        <v>42359.725243055553</v>
      </c>
      <c r="V2881" s="13">
        <v>42389.725243055553</v>
      </c>
    </row>
    <row r="2882" spans="1:22" ht="29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>
        <f t="shared" si="269"/>
        <v>42192.905694444446</v>
      </c>
      <c r="T2882">
        <f t="shared" si="268"/>
        <v>42236.711805555555</v>
      </c>
      <c r="U2882" s="13">
        <v>42192.905694444446</v>
      </c>
      <c r="V2882" s="13">
        <v>42236.711805555555</v>
      </c>
    </row>
    <row r="2883" spans="1:22" ht="29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>
        <f t="shared" si="269"/>
        <v>41916.597638888888</v>
      </c>
      <c r="T2883">
        <f t="shared" ref="T2883:T2946" si="274">DATE(1970,1,1)+(I2883/24/60/60)</f>
        <v>41976.639305555553</v>
      </c>
      <c r="U2883" s="13">
        <v>41916.597638888888</v>
      </c>
      <c r="V2883" s="13">
        <v>41976.639305555553</v>
      </c>
    </row>
    <row r="2884" spans="1:22" ht="29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>
        <f t="shared" ref="S2884:S2947" si="275">DATE(1970,1,1)+(J2884/24/60/60)</f>
        <v>42461.596273148149</v>
      </c>
      <c r="T2884">
        <f t="shared" si="274"/>
        <v>42491.596273148149</v>
      </c>
      <c r="U2884" s="13">
        <v>42461.596273148149</v>
      </c>
      <c r="V2884" s="13">
        <v>42491.596273148149</v>
      </c>
    </row>
    <row r="2885" spans="1:22" ht="29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>
        <f t="shared" si="275"/>
        <v>42370.903206018513</v>
      </c>
      <c r="T2885">
        <f t="shared" si="274"/>
        <v>42406.207638888889</v>
      </c>
      <c r="U2885" s="13">
        <v>42370.903206018513</v>
      </c>
      <c r="V2885" s="13">
        <v>42406.207638888889</v>
      </c>
    </row>
    <row r="2886" spans="1:22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>
        <f t="shared" si="275"/>
        <v>41948.727256944447</v>
      </c>
      <c r="T2886">
        <f t="shared" si="274"/>
        <v>41978.727256944447</v>
      </c>
      <c r="U2886" s="13">
        <v>41948.727256944447</v>
      </c>
      <c r="V2886" s="13">
        <v>41978.727256944447</v>
      </c>
    </row>
    <row r="2887" spans="1:22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>
        <f t="shared" si="275"/>
        <v>42047.07640046296</v>
      </c>
      <c r="T2887">
        <f t="shared" si="274"/>
        <v>42077.034733796296</v>
      </c>
      <c r="U2887" s="13">
        <v>42047.07640046296</v>
      </c>
      <c r="V2887" s="13">
        <v>42077.034733796296</v>
      </c>
    </row>
    <row r="2888" spans="1:22" ht="29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>
        <f t="shared" si="275"/>
        <v>42261.632916666669</v>
      </c>
      <c r="T2888">
        <f t="shared" si="274"/>
        <v>42266.165972222225</v>
      </c>
      <c r="U2888" s="13">
        <v>42261.632916666669</v>
      </c>
      <c r="V2888" s="13">
        <v>42266.165972222225</v>
      </c>
    </row>
    <row r="2889" spans="1:22" ht="29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>
        <f t="shared" si="275"/>
        <v>41985.427361111113</v>
      </c>
      <c r="T2889">
        <f t="shared" si="274"/>
        <v>42015.427361111113</v>
      </c>
      <c r="U2889" s="13">
        <v>41985.427361111113</v>
      </c>
      <c r="V2889" s="13">
        <v>42015.427361111113</v>
      </c>
    </row>
    <row r="2890" spans="1:22" ht="29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>
        <f t="shared" si="275"/>
        <v>41922.535185185188</v>
      </c>
      <c r="T2890">
        <f t="shared" si="274"/>
        <v>41930.207638888889</v>
      </c>
      <c r="U2890" s="13">
        <v>41922.535185185188</v>
      </c>
      <c r="V2890" s="13">
        <v>41930.207638888889</v>
      </c>
    </row>
    <row r="2891" spans="1:22" ht="29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>
        <f t="shared" si="275"/>
        <v>41850.863252314812</v>
      </c>
      <c r="T2891">
        <f t="shared" si="274"/>
        <v>41880.863252314812</v>
      </c>
      <c r="U2891" s="13">
        <v>41850.863252314812</v>
      </c>
      <c r="V2891" s="13">
        <v>41880.863252314812</v>
      </c>
    </row>
    <row r="2892" spans="1:22" ht="29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>
        <f t="shared" si="275"/>
        <v>41831.742962962962</v>
      </c>
      <c r="T2892">
        <f t="shared" si="274"/>
        <v>41860.125</v>
      </c>
      <c r="U2892" s="13">
        <v>41831.742962962962</v>
      </c>
      <c r="V2892" s="13">
        <v>41860.125</v>
      </c>
    </row>
    <row r="2893" spans="1:22" ht="29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>
        <f t="shared" si="275"/>
        <v>42415.883425925931</v>
      </c>
      <c r="T2893">
        <f t="shared" si="274"/>
        <v>42475.84175925926</v>
      </c>
      <c r="U2893" s="13">
        <v>42415.883425925931</v>
      </c>
      <c r="V2893" s="13">
        <v>42475.84175925926</v>
      </c>
    </row>
    <row r="2894" spans="1:22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>
        <f t="shared" si="275"/>
        <v>41869.714166666665</v>
      </c>
      <c r="T2894">
        <f t="shared" si="274"/>
        <v>41876.875</v>
      </c>
      <c r="U2894" s="13">
        <v>41869.714166666665</v>
      </c>
      <c r="V2894" s="13">
        <v>41876.875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>
        <f t="shared" si="275"/>
        <v>41953.773090277777</v>
      </c>
      <c r="T2895">
        <f t="shared" si="274"/>
        <v>42013.083333333328</v>
      </c>
      <c r="U2895" s="13">
        <v>41953.773090277777</v>
      </c>
      <c r="V2895" s="13">
        <v>42013.083333333328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>
        <f t="shared" si="275"/>
        <v>42037.986284722225</v>
      </c>
      <c r="T2896">
        <f t="shared" si="274"/>
        <v>42097.944618055553</v>
      </c>
      <c r="U2896" s="13">
        <v>42037.986284722225</v>
      </c>
      <c r="V2896" s="13">
        <v>42097.944618055553</v>
      </c>
    </row>
    <row r="2897" spans="1:22" ht="29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>
        <f t="shared" si="275"/>
        <v>41811.555462962962</v>
      </c>
      <c r="T2897">
        <f t="shared" si="274"/>
        <v>41812.875</v>
      </c>
      <c r="U2897" s="13">
        <v>41811.555462962962</v>
      </c>
      <c r="V2897" s="13">
        <v>41812.875</v>
      </c>
    </row>
    <row r="2898" spans="1:22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>
        <f t="shared" si="275"/>
        <v>42701.908807870372</v>
      </c>
      <c r="T2898">
        <f t="shared" si="274"/>
        <v>42716.25</v>
      </c>
      <c r="U2898" s="13">
        <v>42701.908807870372</v>
      </c>
      <c r="V2898" s="13">
        <v>42716.25</v>
      </c>
    </row>
    <row r="2899" spans="1:22" ht="29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>
        <f t="shared" si="275"/>
        <v>42258.646504629629</v>
      </c>
      <c r="T2899">
        <f t="shared" si="274"/>
        <v>42288.645196759258</v>
      </c>
      <c r="U2899" s="13">
        <v>42258.646504629629</v>
      </c>
      <c r="V2899" s="13">
        <v>42288.645196759258</v>
      </c>
    </row>
    <row r="2900" spans="1:22" ht="29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>
        <f t="shared" si="275"/>
        <v>42278.664965277778</v>
      </c>
      <c r="T2900">
        <f t="shared" si="274"/>
        <v>42308.664965277778</v>
      </c>
      <c r="U2900" s="13">
        <v>42278.664965277778</v>
      </c>
      <c r="V2900" s="13">
        <v>42308.664965277778</v>
      </c>
    </row>
    <row r="2901" spans="1:22" ht="29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>
        <f t="shared" si="275"/>
        <v>42515.078217592592</v>
      </c>
      <c r="T2901">
        <f t="shared" si="274"/>
        <v>42575.078217592592</v>
      </c>
      <c r="U2901" s="13">
        <v>42515.078217592592</v>
      </c>
      <c r="V2901" s="13">
        <v>42575.078217592592</v>
      </c>
    </row>
    <row r="2902" spans="1:22" ht="2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>
        <f t="shared" si="275"/>
        <v>41830.234166666669</v>
      </c>
      <c r="T2902">
        <f t="shared" si="274"/>
        <v>41860.234166666669</v>
      </c>
      <c r="U2902" s="13">
        <v>41830.234166666669</v>
      </c>
      <c r="V2902" s="13">
        <v>41860.234166666669</v>
      </c>
    </row>
    <row r="2903" spans="1:22" ht="29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>
        <f t="shared" si="275"/>
        <v>41982.904386574068</v>
      </c>
      <c r="T2903">
        <f t="shared" si="274"/>
        <v>42042.904386574068</v>
      </c>
      <c r="U2903" s="13">
        <v>41982.904386574068</v>
      </c>
      <c r="V2903" s="13">
        <v>42042.904386574068</v>
      </c>
    </row>
    <row r="2904" spans="1:22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>
        <f t="shared" si="275"/>
        <v>42210.439768518518</v>
      </c>
      <c r="T2904">
        <f t="shared" si="274"/>
        <v>42240.439768518518</v>
      </c>
      <c r="U2904" s="13">
        <v>42210.439768518518</v>
      </c>
      <c r="V2904" s="13">
        <v>42240.439768518518</v>
      </c>
    </row>
    <row r="2905" spans="1:22" ht="29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>
        <f t="shared" si="275"/>
        <v>42196.166874999995</v>
      </c>
      <c r="T2905">
        <f t="shared" si="274"/>
        <v>42256.166874999995</v>
      </c>
      <c r="U2905" s="13">
        <v>42196.166874999995</v>
      </c>
      <c r="V2905" s="13">
        <v>42256.166874999995</v>
      </c>
    </row>
    <row r="2906" spans="1:22" ht="29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>
        <f t="shared" si="275"/>
        <v>41940.967951388884</v>
      </c>
      <c r="T2906">
        <f t="shared" si="274"/>
        <v>41952.5</v>
      </c>
      <c r="U2906" s="13">
        <v>41940.967951388884</v>
      </c>
      <c r="V2906" s="13">
        <v>41952.5</v>
      </c>
    </row>
    <row r="2907" spans="1:22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>
        <f t="shared" si="275"/>
        <v>42606.056863425925</v>
      </c>
      <c r="T2907">
        <f t="shared" si="274"/>
        <v>42620.056863425925</v>
      </c>
      <c r="U2907" s="13">
        <v>42606.056863425925</v>
      </c>
      <c r="V2907" s="13">
        <v>42620.056863425925</v>
      </c>
    </row>
    <row r="2908" spans="1:22" ht="29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>
        <f t="shared" si="275"/>
        <v>42199.648912037039</v>
      </c>
      <c r="T2908">
        <f t="shared" si="274"/>
        <v>42217.041666666672</v>
      </c>
      <c r="U2908" s="13">
        <v>42199.648912037039</v>
      </c>
      <c r="V2908" s="13">
        <v>42217.041666666672</v>
      </c>
    </row>
    <row r="2909" spans="1:22" ht="29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>
        <f t="shared" si="275"/>
        <v>42444.877743055556</v>
      </c>
      <c r="T2909">
        <f t="shared" si="274"/>
        <v>42504.877743055556</v>
      </c>
      <c r="U2909" s="13">
        <v>42444.877743055556</v>
      </c>
      <c r="V2909" s="13">
        <v>42504.877743055556</v>
      </c>
    </row>
    <row r="2910" spans="1:22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>
        <f t="shared" si="275"/>
        <v>42499.73170138889</v>
      </c>
      <c r="T2910">
        <f t="shared" si="274"/>
        <v>42529.73170138889</v>
      </c>
      <c r="U2910" s="13">
        <v>42499.73170138889</v>
      </c>
      <c r="V2910" s="13">
        <v>42529.73170138889</v>
      </c>
    </row>
    <row r="2911" spans="1:22" ht="29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>
        <f t="shared" si="275"/>
        <v>41929.266215277778</v>
      </c>
      <c r="T2911">
        <f t="shared" si="274"/>
        <v>41968.823611111111</v>
      </c>
      <c r="U2911" s="13">
        <v>41929.266215277778</v>
      </c>
      <c r="V2911" s="13">
        <v>41968.823611111111</v>
      </c>
    </row>
    <row r="2912" spans="1:22" ht="29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>
        <f t="shared" si="275"/>
        <v>42107.841284722221</v>
      </c>
      <c r="T2912">
        <f t="shared" si="274"/>
        <v>42167.841284722221</v>
      </c>
      <c r="U2912" s="13">
        <v>42107.841284722221</v>
      </c>
      <c r="V2912" s="13">
        <v>42167.841284722221</v>
      </c>
    </row>
    <row r="2913" spans="1:22" ht="29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>
        <f t="shared" si="275"/>
        <v>42142.768819444449</v>
      </c>
      <c r="T2913">
        <f t="shared" si="274"/>
        <v>42182.768819444449</v>
      </c>
      <c r="U2913" s="13">
        <v>42142.768819444449</v>
      </c>
      <c r="V2913" s="13">
        <v>42182.768819444449</v>
      </c>
    </row>
    <row r="2914" spans="1:22" ht="29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>
        <f t="shared" si="275"/>
        <v>42354.131643518514</v>
      </c>
      <c r="T2914">
        <f t="shared" si="274"/>
        <v>42384.131643518514</v>
      </c>
      <c r="U2914" s="13">
        <v>42354.131643518514</v>
      </c>
      <c r="V2914" s="13">
        <v>42384.131643518514</v>
      </c>
    </row>
    <row r="2915" spans="1:22" ht="29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>
        <f t="shared" si="275"/>
        <v>41828.922905092593</v>
      </c>
      <c r="T2915">
        <f t="shared" si="274"/>
        <v>41888.922905092593</v>
      </c>
      <c r="U2915" s="13">
        <v>41828.922905092593</v>
      </c>
      <c r="V2915" s="13">
        <v>41888.922905092593</v>
      </c>
    </row>
    <row r="2916" spans="1:22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>
        <f t="shared" si="275"/>
        <v>42017.907337962963</v>
      </c>
      <c r="T2916">
        <f t="shared" si="274"/>
        <v>42077.865671296298</v>
      </c>
      <c r="U2916" s="13">
        <v>42017.907337962963</v>
      </c>
      <c r="V2916" s="13">
        <v>42077.865671296298</v>
      </c>
    </row>
    <row r="2917" spans="1:22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>
        <f t="shared" si="275"/>
        <v>42415.398032407407</v>
      </c>
      <c r="T2917">
        <f t="shared" si="274"/>
        <v>42445.356365740736</v>
      </c>
      <c r="U2917" s="13">
        <v>42415.398032407407</v>
      </c>
      <c r="V2917" s="13">
        <v>42445.356365740736</v>
      </c>
    </row>
    <row r="2918" spans="1:22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>
        <f t="shared" si="275"/>
        <v>41755.476724537039</v>
      </c>
      <c r="T2918">
        <f t="shared" si="274"/>
        <v>41778.476724537039</v>
      </c>
      <c r="U2918" s="13">
        <v>41755.476724537039</v>
      </c>
      <c r="V2918" s="13">
        <v>41778.476724537039</v>
      </c>
    </row>
    <row r="2919" spans="1:22" ht="29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>
        <f t="shared" si="275"/>
        <v>42245.234340277777</v>
      </c>
      <c r="T2919">
        <f t="shared" si="274"/>
        <v>42263.234340277777</v>
      </c>
      <c r="U2919" s="13">
        <v>42245.234340277777</v>
      </c>
      <c r="V2919" s="13">
        <v>42263.234340277777</v>
      </c>
    </row>
    <row r="2920" spans="1:22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>
        <f t="shared" si="275"/>
        <v>42278.629710648151</v>
      </c>
      <c r="T2920">
        <f t="shared" si="274"/>
        <v>42306.629710648151</v>
      </c>
      <c r="U2920" s="13">
        <v>42278.629710648151</v>
      </c>
      <c r="V2920" s="13">
        <v>42306.629710648151</v>
      </c>
    </row>
    <row r="2921" spans="1:22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>
        <f t="shared" si="275"/>
        <v>41826.61954861111</v>
      </c>
      <c r="T2921">
        <f t="shared" si="274"/>
        <v>41856.61954861111</v>
      </c>
      <c r="U2921" s="13">
        <v>41826.61954861111</v>
      </c>
      <c r="V2921" s="13">
        <v>41856.61954861111</v>
      </c>
    </row>
    <row r="2922" spans="1:22" ht="29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>
        <f t="shared" si="275"/>
        <v>42058.792476851857</v>
      </c>
      <c r="T2922">
        <f t="shared" si="274"/>
        <v>42088.750810185185</v>
      </c>
      <c r="U2922" s="13">
        <v>42058.792476851857</v>
      </c>
      <c r="V2922" s="13">
        <v>42088.750810185185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>
        <f t="shared" si="275"/>
        <v>41877.886620370373</v>
      </c>
      <c r="T2923">
        <f t="shared" si="274"/>
        <v>41907.886620370373</v>
      </c>
      <c r="U2923" s="13">
        <v>41877.886620370373</v>
      </c>
      <c r="V2923" s="13">
        <v>41907.886620370373</v>
      </c>
    </row>
    <row r="2924" spans="1:22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>
        <f t="shared" si="275"/>
        <v>42097.874155092592</v>
      </c>
      <c r="T2924">
        <f t="shared" si="274"/>
        <v>42142.874155092592</v>
      </c>
      <c r="U2924" s="13">
        <v>42097.874155092592</v>
      </c>
      <c r="V2924" s="13">
        <v>42142.874155092592</v>
      </c>
    </row>
    <row r="2925" spans="1:22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>
        <f t="shared" si="275"/>
        <v>42013.15253472222</v>
      </c>
      <c r="T2925">
        <f t="shared" si="274"/>
        <v>42028.125</v>
      </c>
      <c r="U2925" s="13">
        <v>42013.15253472222</v>
      </c>
      <c r="V2925" s="13">
        <v>42028.125</v>
      </c>
    </row>
    <row r="2926" spans="1:22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>
        <f t="shared" si="275"/>
        <v>42103.556828703702</v>
      </c>
      <c r="T2926">
        <f t="shared" si="274"/>
        <v>42133.165972222225</v>
      </c>
      <c r="U2926" s="13">
        <v>42103.556828703702</v>
      </c>
      <c r="V2926" s="13">
        <v>42133.165972222225</v>
      </c>
    </row>
    <row r="2927" spans="1:22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>
        <f t="shared" si="275"/>
        <v>41863.584120370375</v>
      </c>
      <c r="T2927">
        <f t="shared" si="274"/>
        <v>41893.584120370375</v>
      </c>
      <c r="U2927" s="13">
        <v>41863.584120370375</v>
      </c>
      <c r="V2927" s="13">
        <v>41893.584120370375</v>
      </c>
    </row>
    <row r="2928" spans="1:22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>
        <f t="shared" si="275"/>
        <v>42044.765960648147</v>
      </c>
      <c r="T2928">
        <f t="shared" si="274"/>
        <v>42058.765960648147</v>
      </c>
      <c r="U2928" s="13">
        <v>42044.765960648147</v>
      </c>
      <c r="V2928" s="13">
        <v>42058.765960648147</v>
      </c>
    </row>
    <row r="2929" spans="1:22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>
        <f t="shared" si="275"/>
        <v>41806.669317129628</v>
      </c>
      <c r="T2929">
        <f t="shared" si="274"/>
        <v>41835.208333333336</v>
      </c>
      <c r="U2929" s="13">
        <v>41806.669317129628</v>
      </c>
      <c r="V2929" s="13">
        <v>41835.208333333336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>
        <f t="shared" si="275"/>
        <v>42403.998217592598</v>
      </c>
      <c r="T2930">
        <f t="shared" si="274"/>
        <v>42433.998217592598</v>
      </c>
      <c r="U2930" s="13">
        <v>42403.998217592598</v>
      </c>
      <c r="V2930" s="13">
        <v>42433.998217592598</v>
      </c>
    </row>
    <row r="2931" spans="1:22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>
        <f t="shared" si="275"/>
        <v>41754.564328703709</v>
      </c>
      <c r="T2931">
        <f t="shared" si="274"/>
        <v>41784.564328703709</v>
      </c>
      <c r="U2931" s="13">
        <v>41754.564328703709</v>
      </c>
      <c r="V2931" s="13">
        <v>41784.564328703709</v>
      </c>
    </row>
    <row r="2932" spans="1:22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>
        <f t="shared" si="275"/>
        <v>42101.584074074068</v>
      </c>
      <c r="T2932">
        <f t="shared" si="274"/>
        <v>42131.584074074068</v>
      </c>
      <c r="U2932" s="13">
        <v>42101.584074074068</v>
      </c>
      <c r="V2932" s="13">
        <v>42131.584074074068</v>
      </c>
    </row>
    <row r="2933" spans="1:22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>
        <f t="shared" si="275"/>
        <v>41872.291238425925</v>
      </c>
      <c r="T2933">
        <f t="shared" si="274"/>
        <v>41897.255555555559</v>
      </c>
      <c r="U2933" s="13">
        <v>41872.291238425925</v>
      </c>
      <c r="V2933" s="13">
        <v>41897.255555555559</v>
      </c>
    </row>
    <row r="2934" spans="1:22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>
        <f t="shared" si="275"/>
        <v>42025.164780092593</v>
      </c>
      <c r="T2934">
        <f t="shared" si="274"/>
        <v>42056.458333333328</v>
      </c>
      <c r="U2934" s="13">
        <v>42025.164780092593</v>
      </c>
      <c r="V2934" s="13">
        <v>42056.458333333328</v>
      </c>
    </row>
    <row r="2935" spans="1:22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>
        <f t="shared" si="275"/>
        <v>42495.956631944442</v>
      </c>
      <c r="T2935">
        <f t="shared" si="274"/>
        <v>42525.956631944442</v>
      </c>
      <c r="U2935" s="13">
        <v>42495.956631944442</v>
      </c>
      <c r="V2935" s="13">
        <v>42525.956631944442</v>
      </c>
    </row>
    <row r="2936" spans="1:22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>
        <f t="shared" si="275"/>
        <v>41775.636157407404</v>
      </c>
      <c r="T2936">
        <f t="shared" si="274"/>
        <v>41805.636157407404</v>
      </c>
      <c r="U2936" s="13">
        <v>41775.636157407404</v>
      </c>
      <c r="V2936" s="13">
        <v>41805.636157407404</v>
      </c>
    </row>
    <row r="2937" spans="1:22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>
        <f t="shared" si="275"/>
        <v>42553.583425925928</v>
      </c>
      <c r="T2937">
        <f t="shared" si="274"/>
        <v>42611.708333333328</v>
      </c>
      <c r="U2937" s="13">
        <v>42553.583425925928</v>
      </c>
      <c r="V2937" s="13">
        <v>42611.708333333328</v>
      </c>
    </row>
    <row r="2938" spans="1:22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>
        <f t="shared" si="275"/>
        <v>41912.650729166664</v>
      </c>
      <c r="T2938">
        <f t="shared" si="274"/>
        <v>41925.207638888889</v>
      </c>
      <c r="U2938" s="13">
        <v>41912.650729166664</v>
      </c>
      <c r="V2938" s="13">
        <v>41925.207638888889</v>
      </c>
    </row>
    <row r="2939" spans="1:22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>
        <f t="shared" si="275"/>
        <v>41803.457326388889</v>
      </c>
      <c r="T2939">
        <f t="shared" si="274"/>
        <v>41833.457326388889</v>
      </c>
      <c r="U2939" s="13">
        <v>41803.457326388889</v>
      </c>
      <c r="V2939" s="13">
        <v>41833.457326388889</v>
      </c>
    </row>
    <row r="2940" spans="1:22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>
        <f t="shared" si="275"/>
        <v>42004.703865740739</v>
      </c>
      <c r="T2940">
        <f t="shared" si="274"/>
        <v>42034.703865740739</v>
      </c>
      <c r="U2940" s="13">
        <v>42004.703865740739</v>
      </c>
      <c r="V2940" s="13">
        <v>42034.703865740739</v>
      </c>
    </row>
    <row r="2941" spans="1:22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>
        <f t="shared" si="275"/>
        <v>41845.809166666666</v>
      </c>
      <c r="T2941">
        <f t="shared" si="274"/>
        <v>41879.041666666664</v>
      </c>
      <c r="U2941" s="13">
        <v>41845.809166666666</v>
      </c>
      <c r="V2941" s="13">
        <v>41879.041666666664</v>
      </c>
    </row>
    <row r="2942" spans="1:22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>
        <f t="shared" si="275"/>
        <v>41982.773356481484</v>
      </c>
      <c r="T2942">
        <f t="shared" si="274"/>
        <v>42022.773356481484</v>
      </c>
      <c r="U2942" s="13">
        <v>41982.773356481484</v>
      </c>
      <c r="V2942" s="13">
        <v>42022.773356481484</v>
      </c>
    </row>
    <row r="2943" spans="1:22" ht="29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>
        <f t="shared" si="275"/>
        <v>42034.960127314815</v>
      </c>
      <c r="T2943">
        <f t="shared" si="274"/>
        <v>42064.960127314815</v>
      </c>
      <c r="U2943" s="13">
        <v>42034.960127314815</v>
      </c>
      <c r="V2943" s="13">
        <v>42064.960127314815</v>
      </c>
    </row>
    <row r="2944" spans="1:22" ht="29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>
        <f t="shared" si="275"/>
        <v>42334.803923611107</v>
      </c>
      <c r="T2944">
        <f t="shared" si="274"/>
        <v>42354.845833333333</v>
      </c>
      <c r="U2944" s="13">
        <v>42334.803923611107</v>
      </c>
      <c r="V2944" s="13">
        <v>42354.845833333333</v>
      </c>
    </row>
    <row r="2945" spans="1:22" ht="29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>
        <f t="shared" si="275"/>
        <v>42077.129398148143</v>
      </c>
      <c r="T2945">
        <f t="shared" si="274"/>
        <v>42107.129398148143</v>
      </c>
      <c r="U2945" s="13">
        <v>42077.129398148143</v>
      </c>
      <c r="V2945" s="13">
        <v>42107.129398148143</v>
      </c>
    </row>
    <row r="2946" spans="1:22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>
        <f t="shared" si="275"/>
        <v>42132.9143287037</v>
      </c>
      <c r="T2946">
        <f t="shared" si="274"/>
        <v>42162.9143287037</v>
      </c>
      <c r="U2946" s="13">
        <v>42132.9143287037</v>
      </c>
      <c r="V2946" s="13">
        <v>42162.9143287037</v>
      </c>
    </row>
    <row r="2947" spans="1:22" ht="29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>
        <f t="shared" si="275"/>
        <v>42118.139583333337</v>
      </c>
      <c r="T2947">
        <f t="shared" ref="T2947:T3010" si="280">DATE(1970,1,1)+(I2947/24/60/60)</f>
        <v>42148.139583333337</v>
      </c>
      <c r="U2947" s="13">
        <v>42118.139583333337</v>
      </c>
      <c r="V2947" s="13">
        <v>42148.139583333337</v>
      </c>
    </row>
    <row r="2948" spans="1:22" ht="29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>
        <f t="shared" ref="S2948:S3011" si="281">DATE(1970,1,1)+(J2948/24/60/60)</f>
        <v>42567.531157407408</v>
      </c>
      <c r="T2948">
        <f t="shared" si="280"/>
        <v>42597.531157407408</v>
      </c>
      <c r="U2948" s="13">
        <v>42567.531157407408</v>
      </c>
      <c r="V2948" s="13">
        <v>42597.531157407408</v>
      </c>
    </row>
    <row r="2949" spans="1:22" ht="29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>
        <f t="shared" si="281"/>
        <v>42649.562118055554</v>
      </c>
      <c r="T2949">
        <f t="shared" si="280"/>
        <v>42698.715972222228</v>
      </c>
      <c r="U2949" s="13">
        <v>42649.562118055554</v>
      </c>
      <c r="V2949" s="13">
        <v>42698.715972222228</v>
      </c>
    </row>
    <row r="2950" spans="1:22" ht="29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>
        <f t="shared" si="281"/>
        <v>42097.649224537039</v>
      </c>
      <c r="T2950">
        <f t="shared" si="280"/>
        <v>42157.649224537039</v>
      </c>
      <c r="U2950" s="13">
        <v>42097.649224537039</v>
      </c>
      <c r="V2950" s="13">
        <v>42157.649224537039</v>
      </c>
    </row>
    <row r="2951" spans="1:22" ht="29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>
        <f t="shared" si="281"/>
        <v>42297.823113425926</v>
      </c>
      <c r="T2951">
        <f t="shared" si="280"/>
        <v>42327.864780092597</v>
      </c>
      <c r="U2951" s="13">
        <v>42297.823113425926</v>
      </c>
      <c r="V2951" s="13">
        <v>42327.864780092597</v>
      </c>
    </row>
    <row r="2952" spans="1:22" ht="29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>
        <f t="shared" si="281"/>
        <v>42362.365185185183</v>
      </c>
      <c r="T2952">
        <f t="shared" si="280"/>
        <v>42392.365185185183</v>
      </c>
      <c r="U2952" s="13">
        <v>42362.365185185183</v>
      </c>
      <c r="V2952" s="13">
        <v>42392.365185185183</v>
      </c>
    </row>
    <row r="2953" spans="1:22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>
        <f t="shared" si="281"/>
        <v>41872.802928240737</v>
      </c>
      <c r="T2953">
        <f t="shared" si="280"/>
        <v>41917.802928240737</v>
      </c>
      <c r="U2953" s="13">
        <v>41872.802928240737</v>
      </c>
      <c r="V2953" s="13">
        <v>41917.802928240737</v>
      </c>
    </row>
    <row r="2954" spans="1:22" ht="29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>
        <f t="shared" si="281"/>
        <v>42628.690266203703</v>
      </c>
      <c r="T2954">
        <f t="shared" si="280"/>
        <v>42660.166666666672</v>
      </c>
      <c r="U2954" s="13">
        <v>42628.690266203703</v>
      </c>
      <c r="V2954" s="13">
        <v>42660.166666666672</v>
      </c>
    </row>
    <row r="2955" spans="1:22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>
        <f t="shared" si="281"/>
        <v>42255.791909722218</v>
      </c>
      <c r="T2955">
        <f t="shared" si="280"/>
        <v>42285.791909722218</v>
      </c>
      <c r="U2955" s="13">
        <v>42255.791909722218</v>
      </c>
      <c r="V2955" s="13">
        <v>42285.791909722218</v>
      </c>
    </row>
    <row r="2956" spans="1:22" ht="29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>
        <f t="shared" si="281"/>
        <v>42790.583368055552</v>
      </c>
      <c r="T2956">
        <f t="shared" si="280"/>
        <v>42810.541701388887</v>
      </c>
      <c r="U2956" s="13">
        <v>42790.583368055552</v>
      </c>
      <c r="V2956" s="13">
        <v>42810.541701388887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>
        <f t="shared" si="281"/>
        <v>42141.741307870368</v>
      </c>
      <c r="T2957">
        <f t="shared" si="280"/>
        <v>42171.741307870368</v>
      </c>
      <c r="U2957" s="13">
        <v>42141.741307870368</v>
      </c>
      <c r="V2957" s="13">
        <v>42171.741307870368</v>
      </c>
    </row>
    <row r="2958" spans="1:22" ht="29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>
        <f t="shared" si="281"/>
        <v>42464.958912037036</v>
      </c>
      <c r="T2958">
        <f t="shared" si="280"/>
        <v>42494.958912037036</v>
      </c>
      <c r="U2958" s="13">
        <v>42464.958912037036</v>
      </c>
      <c r="V2958" s="13">
        <v>42494.958912037036</v>
      </c>
    </row>
    <row r="2959" spans="1:22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>
        <f t="shared" si="281"/>
        <v>42031.011249999996</v>
      </c>
      <c r="T2959">
        <f t="shared" si="280"/>
        <v>42090.969583333339</v>
      </c>
      <c r="U2959" s="13">
        <v>42031.011249999996</v>
      </c>
      <c r="V2959" s="13">
        <v>42090.969583333339</v>
      </c>
    </row>
    <row r="2960" spans="1:22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>
        <f t="shared" si="281"/>
        <v>42438.779131944444</v>
      </c>
      <c r="T2960">
        <f t="shared" si="280"/>
        <v>42498.73746527778</v>
      </c>
      <c r="U2960" s="13">
        <v>42438.779131944444</v>
      </c>
      <c r="V2960" s="13">
        <v>42498.73746527778</v>
      </c>
    </row>
    <row r="2961" spans="1:22" ht="29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>
        <f t="shared" si="281"/>
        <v>42498.008391203708</v>
      </c>
      <c r="T2961">
        <f t="shared" si="280"/>
        <v>42528.008391203708</v>
      </c>
      <c r="U2961" s="13">
        <v>42498.008391203708</v>
      </c>
      <c r="V2961" s="13">
        <v>42528.008391203708</v>
      </c>
    </row>
    <row r="2962" spans="1:22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>
        <f t="shared" si="281"/>
        <v>41863.757210648153</v>
      </c>
      <c r="T2962">
        <f t="shared" si="280"/>
        <v>41893.757210648153</v>
      </c>
      <c r="U2962" s="13">
        <v>41863.757210648153</v>
      </c>
      <c r="V2962" s="13">
        <v>41893.757210648153</v>
      </c>
    </row>
    <row r="2963" spans="1:22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>
        <f t="shared" si="281"/>
        <v>42061.212488425925</v>
      </c>
      <c r="T2963">
        <f t="shared" si="280"/>
        <v>42089.166666666672</v>
      </c>
      <c r="U2963" s="13">
        <v>42061.212488425925</v>
      </c>
      <c r="V2963" s="13">
        <v>42089.166666666672</v>
      </c>
    </row>
    <row r="2964" spans="1:22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>
        <f t="shared" si="281"/>
        <v>42036.24428240741</v>
      </c>
      <c r="T2964">
        <f t="shared" si="280"/>
        <v>42064.290972222225</v>
      </c>
      <c r="U2964" s="13">
        <v>42036.24428240741</v>
      </c>
      <c r="V2964" s="13">
        <v>42064.290972222225</v>
      </c>
    </row>
    <row r="2965" spans="1:22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>
        <f t="shared" si="281"/>
        <v>42157.470185185186</v>
      </c>
      <c r="T2965">
        <f t="shared" si="280"/>
        <v>42187.470185185186</v>
      </c>
      <c r="U2965" s="13">
        <v>42157.470185185186</v>
      </c>
      <c r="V2965" s="13">
        <v>42187.470185185186</v>
      </c>
    </row>
    <row r="2966" spans="1:22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>
        <f t="shared" si="281"/>
        <v>41827.909942129627</v>
      </c>
      <c r="T2966">
        <f t="shared" si="280"/>
        <v>41857.897222222222</v>
      </c>
      <c r="U2966" s="13">
        <v>41827.909942129627</v>
      </c>
      <c r="V2966" s="13">
        <v>41857.897222222222</v>
      </c>
    </row>
    <row r="2967" spans="1:22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>
        <f t="shared" si="281"/>
        <v>42162.729548611111</v>
      </c>
      <c r="T2967">
        <f t="shared" si="280"/>
        <v>42192.729548611111</v>
      </c>
      <c r="U2967" s="13">
        <v>42162.729548611111</v>
      </c>
      <c r="V2967" s="13">
        <v>42192.729548611111</v>
      </c>
    </row>
    <row r="2968" spans="1:22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>
        <f t="shared" si="281"/>
        <v>42233.738564814819</v>
      </c>
      <c r="T2968">
        <f t="shared" si="280"/>
        <v>42263.738564814819</v>
      </c>
      <c r="U2968" s="13">
        <v>42233.738564814819</v>
      </c>
      <c r="V2968" s="13">
        <v>42263.738564814819</v>
      </c>
    </row>
    <row r="2969" spans="1:22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>
        <f t="shared" si="281"/>
        <v>42042.197824074072</v>
      </c>
      <c r="T2969">
        <f t="shared" si="280"/>
        <v>42072.156157407408</v>
      </c>
      <c r="U2969" s="13">
        <v>42042.197824074072</v>
      </c>
      <c r="V2969" s="13">
        <v>42072.156157407408</v>
      </c>
    </row>
    <row r="2970" spans="1:22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>
        <f t="shared" si="281"/>
        <v>42585.523842592593</v>
      </c>
      <c r="T2970">
        <f t="shared" si="280"/>
        <v>42599.165972222225</v>
      </c>
      <c r="U2970" s="13">
        <v>42585.523842592593</v>
      </c>
      <c r="V2970" s="13">
        <v>42599.165972222225</v>
      </c>
    </row>
    <row r="2971" spans="1:22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>
        <f t="shared" si="281"/>
        <v>42097.786493055552</v>
      </c>
      <c r="T2971">
        <f t="shared" si="280"/>
        <v>42127.952083333337</v>
      </c>
      <c r="U2971" s="13">
        <v>42097.786493055552</v>
      </c>
      <c r="V2971" s="13">
        <v>42127.952083333337</v>
      </c>
    </row>
    <row r="2972" spans="1:22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>
        <f t="shared" si="281"/>
        <v>41808.669571759259</v>
      </c>
      <c r="T2972">
        <f t="shared" si="280"/>
        <v>41838.669571759259</v>
      </c>
      <c r="U2972" s="13">
        <v>41808.669571759259</v>
      </c>
      <c r="V2972" s="13">
        <v>41838.669571759259</v>
      </c>
    </row>
    <row r="2973" spans="1:22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>
        <f t="shared" si="281"/>
        <v>41852.658310185187</v>
      </c>
      <c r="T2973">
        <f t="shared" si="280"/>
        <v>41882.658310185187</v>
      </c>
      <c r="U2973" s="13">
        <v>41852.658310185187</v>
      </c>
      <c r="V2973" s="13">
        <v>41882.658310185187</v>
      </c>
    </row>
    <row r="2974" spans="1:22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>
        <f t="shared" si="281"/>
        <v>42694.110185185185</v>
      </c>
      <c r="T2974">
        <f t="shared" si="280"/>
        <v>42709.041666666672</v>
      </c>
      <c r="U2974" s="13">
        <v>42694.110185185185</v>
      </c>
      <c r="V2974" s="13">
        <v>42709.041666666672</v>
      </c>
    </row>
    <row r="2975" spans="1:22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>
        <f t="shared" si="281"/>
        <v>42341.818379629629</v>
      </c>
      <c r="T2975">
        <f t="shared" si="280"/>
        <v>42370.166666666672</v>
      </c>
      <c r="U2975" s="13">
        <v>42341.818379629629</v>
      </c>
      <c r="V2975" s="13">
        <v>42370.166666666672</v>
      </c>
    </row>
    <row r="2976" spans="1:22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>
        <f t="shared" si="281"/>
        <v>41880.061006944445</v>
      </c>
      <c r="T2976">
        <f t="shared" si="280"/>
        <v>41908.065972222219</v>
      </c>
      <c r="U2976" s="13">
        <v>41880.061006944445</v>
      </c>
      <c r="V2976" s="13">
        <v>41908.065972222219</v>
      </c>
    </row>
    <row r="2977" spans="1:22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>
        <f t="shared" si="281"/>
        <v>41941.683865740742</v>
      </c>
      <c r="T2977">
        <f t="shared" si="280"/>
        <v>41970.125</v>
      </c>
      <c r="U2977" s="13">
        <v>41941.683865740742</v>
      </c>
      <c r="V2977" s="13">
        <v>41970.125</v>
      </c>
    </row>
    <row r="2978" spans="1:22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>
        <f t="shared" si="281"/>
        <v>42425.730671296296</v>
      </c>
      <c r="T2978">
        <f t="shared" si="280"/>
        <v>42442.5</v>
      </c>
      <c r="U2978" s="13">
        <v>42425.730671296296</v>
      </c>
      <c r="V2978" s="13">
        <v>42442.5</v>
      </c>
    </row>
    <row r="2979" spans="1:22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>
        <f t="shared" si="281"/>
        <v>42026.88118055556</v>
      </c>
      <c r="T2979">
        <f t="shared" si="280"/>
        <v>42086.093055555553</v>
      </c>
      <c r="U2979" s="13">
        <v>42026.88118055556</v>
      </c>
      <c r="V2979" s="13">
        <v>42086.093055555553</v>
      </c>
    </row>
    <row r="2980" spans="1:22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>
        <f t="shared" si="281"/>
        <v>41922.640590277777</v>
      </c>
      <c r="T2980">
        <f t="shared" si="280"/>
        <v>41932.249305555553</v>
      </c>
      <c r="U2980" s="13">
        <v>41922.640590277777</v>
      </c>
      <c r="V2980" s="13">
        <v>41932.249305555553</v>
      </c>
    </row>
    <row r="2981" spans="1:22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>
        <f t="shared" si="281"/>
        <v>41993.824340277773</v>
      </c>
      <c r="T2981">
        <f t="shared" si="280"/>
        <v>42010.25</v>
      </c>
      <c r="U2981" s="13">
        <v>41993.824340277773</v>
      </c>
      <c r="V2981" s="13">
        <v>42010.25</v>
      </c>
    </row>
    <row r="2982" spans="1:22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>
        <f t="shared" si="281"/>
        <v>42219.915856481486</v>
      </c>
      <c r="T2982">
        <f t="shared" si="280"/>
        <v>42240.083333333328</v>
      </c>
      <c r="U2982" s="13">
        <v>42219.915856481486</v>
      </c>
      <c r="V2982" s="13">
        <v>42240.083333333328</v>
      </c>
    </row>
    <row r="2983" spans="1:22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>
        <f t="shared" si="281"/>
        <v>42225.559675925928</v>
      </c>
      <c r="T2983">
        <f t="shared" si="280"/>
        <v>42270.559675925928</v>
      </c>
      <c r="U2983" s="13">
        <v>42225.559675925928</v>
      </c>
      <c r="V2983" s="13">
        <v>42270.559675925928</v>
      </c>
    </row>
    <row r="2984" spans="1:22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>
        <f t="shared" si="281"/>
        <v>42381.686840277776</v>
      </c>
      <c r="T2984">
        <f t="shared" si="280"/>
        <v>42411.686840277776</v>
      </c>
      <c r="U2984" s="13">
        <v>42381.686840277776</v>
      </c>
      <c r="V2984" s="13">
        <v>42411.686840277776</v>
      </c>
    </row>
    <row r="2985" spans="1:22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>
        <f t="shared" si="281"/>
        <v>41894.632361111115</v>
      </c>
      <c r="T2985">
        <f t="shared" si="280"/>
        <v>41954.674027777779</v>
      </c>
      <c r="U2985" s="13">
        <v>41894.632361111115</v>
      </c>
      <c r="V2985" s="13">
        <v>41954.674027777779</v>
      </c>
    </row>
    <row r="2986" spans="1:22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>
        <f t="shared" si="281"/>
        <v>42576.278715277775</v>
      </c>
      <c r="T2986">
        <f t="shared" si="280"/>
        <v>42606.278715277775</v>
      </c>
      <c r="U2986" s="13">
        <v>42576.278715277775</v>
      </c>
      <c r="V2986" s="13">
        <v>42606.278715277775</v>
      </c>
    </row>
    <row r="2987" spans="1:22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>
        <f t="shared" si="281"/>
        <v>42654.973703703705</v>
      </c>
      <c r="T2987">
        <f t="shared" si="280"/>
        <v>42674.166666666672</v>
      </c>
      <c r="U2987" s="13">
        <v>42654.973703703705</v>
      </c>
      <c r="V2987" s="13">
        <v>42674.166666666672</v>
      </c>
    </row>
    <row r="2988" spans="1:22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>
        <f t="shared" si="281"/>
        <v>42431.500069444446</v>
      </c>
      <c r="T2988">
        <f t="shared" si="280"/>
        <v>42491.458402777775</v>
      </c>
      <c r="U2988" s="13">
        <v>42431.500069444446</v>
      </c>
      <c r="V2988" s="13">
        <v>42491.458402777775</v>
      </c>
    </row>
    <row r="2989" spans="1:22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>
        <f t="shared" si="281"/>
        <v>42627.307303240741</v>
      </c>
      <c r="T2989">
        <f t="shared" si="280"/>
        <v>42656</v>
      </c>
      <c r="U2989" s="13">
        <v>42627.307303240741</v>
      </c>
      <c r="V2989" s="13">
        <v>42656</v>
      </c>
    </row>
    <row r="2990" spans="1:22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>
        <f t="shared" si="281"/>
        <v>42511.36204861111</v>
      </c>
      <c r="T2990">
        <f t="shared" si="280"/>
        <v>42541.36204861111</v>
      </c>
      <c r="U2990" s="13">
        <v>42511.36204861111</v>
      </c>
      <c r="V2990" s="13">
        <v>42541.36204861111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>
        <f t="shared" si="281"/>
        <v>42337.020393518513</v>
      </c>
      <c r="T2991">
        <f t="shared" si="280"/>
        <v>42359.207638888889</v>
      </c>
      <c r="U2991" s="13">
        <v>42337.020393518513</v>
      </c>
      <c r="V2991" s="13">
        <v>42359.207638888889</v>
      </c>
    </row>
    <row r="2992" spans="1:22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>
        <f t="shared" si="281"/>
        <v>42341.574305555558</v>
      </c>
      <c r="T2992">
        <f t="shared" si="280"/>
        <v>42376.574305555558</v>
      </c>
      <c r="U2992" s="13">
        <v>42341.574305555558</v>
      </c>
      <c r="V2992" s="13">
        <v>42376.574305555558</v>
      </c>
    </row>
    <row r="2993" spans="1:22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>
        <f t="shared" si="281"/>
        <v>42740.837152777778</v>
      </c>
      <c r="T2993">
        <f t="shared" si="280"/>
        <v>42762.837152777778</v>
      </c>
      <c r="U2993" s="13">
        <v>42740.837152777778</v>
      </c>
      <c r="V2993" s="13">
        <v>42762.837152777778</v>
      </c>
    </row>
    <row r="2994" spans="1:22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>
        <f t="shared" si="281"/>
        <v>42622.767476851848</v>
      </c>
      <c r="T2994">
        <f t="shared" si="280"/>
        <v>42652.767476851848</v>
      </c>
      <c r="U2994" s="13">
        <v>42622.767476851848</v>
      </c>
      <c r="V2994" s="13">
        <v>42652.767476851848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>
        <f t="shared" si="281"/>
        <v>42390.838738425926</v>
      </c>
      <c r="T2995">
        <f t="shared" si="280"/>
        <v>42420.838738425926</v>
      </c>
      <c r="U2995" s="13">
        <v>42390.838738425926</v>
      </c>
      <c r="V2995" s="13">
        <v>42420.838738425926</v>
      </c>
    </row>
    <row r="2996" spans="1:22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>
        <f t="shared" si="281"/>
        <v>41885.478842592594</v>
      </c>
      <c r="T2996">
        <f t="shared" si="280"/>
        <v>41915.478842592594</v>
      </c>
      <c r="U2996" s="13">
        <v>41885.478842592594</v>
      </c>
      <c r="V2996" s="13">
        <v>41915.478842592594</v>
      </c>
    </row>
    <row r="2997" spans="1:22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>
        <f t="shared" si="281"/>
        <v>42724.665173611109</v>
      </c>
      <c r="T2997">
        <f t="shared" si="280"/>
        <v>42754.665173611109</v>
      </c>
      <c r="U2997" s="13">
        <v>42724.665173611109</v>
      </c>
      <c r="V2997" s="13">
        <v>42754.665173611109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>
        <f t="shared" si="281"/>
        <v>42090.912499999999</v>
      </c>
      <c r="T2998">
        <f t="shared" si="280"/>
        <v>42150.912499999999</v>
      </c>
      <c r="U2998" s="13">
        <v>42090.912499999999</v>
      </c>
      <c r="V2998" s="13">
        <v>42150.912499999999</v>
      </c>
    </row>
    <row r="2999" spans="1:22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>
        <f t="shared" si="281"/>
        <v>42775.733715277776</v>
      </c>
      <c r="T2999">
        <f t="shared" si="280"/>
        <v>42793.207638888889</v>
      </c>
      <c r="U2999" s="13">
        <v>42775.733715277776</v>
      </c>
      <c r="V2999" s="13">
        <v>42793.207638888889</v>
      </c>
    </row>
    <row r="3000" spans="1:22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>
        <f t="shared" si="281"/>
        <v>41778.193622685183</v>
      </c>
      <c r="T3000">
        <f t="shared" si="280"/>
        <v>41806.184027777781</v>
      </c>
      <c r="U3000" s="13">
        <v>41778.193622685183</v>
      </c>
      <c r="V3000" s="13">
        <v>41806.184027777781</v>
      </c>
    </row>
    <row r="3001" spans="1:22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>
        <f t="shared" si="281"/>
        <v>42780.740277777775</v>
      </c>
      <c r="T3001">
        <f t="shared" si="280"/>
        <v>42795.083333333328</v>
      </c>
      <c r="U3001" s="13">
        <v>42780.740277777775</v>
      </c>
      <c r="V3001" s="13">
        <v>42795.083333333328</v>
      </c>
    </row>
    <row r="3002" spans="1:22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>
        <f t="shared" si="281"/>
        <v>42752.827199074076</v>
      </c>
      <c r="T3002">
        <f t="shared" si="280"/>
        <v>42766.75</v>
      </c>
      <c r="U3002" s="13">
        <v>42752.827199074076</v>
      </c>
      <c r="V3002" s="13">
        <v>42766.75</v>
      </c>
    </row>
    <row r="3003" spans="1:22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>
        <f t="shared" si="281"/>
        <v>42534.895625000005</v>
      </c>
      <c r="T3003">
        <f t="shared" si="280"/>
        <v>42564.895625000005</v>
      </c>
      <c r="U3003" s="13">
        <v>42534.895625000005</v>
      </c>
      <c r="V3003" s="13">
        <v>42564.895625000005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>
        <f t="shared" si="281"/>
        <v>41239.83625</v>
      </c>
      <c r="T3004">
        <f t="shared" si="280"/>
        <v>41269.83625</v>
      </c>
      <c r="U3004" s="13">
        <v>41239.83625</v>
      </c>
      <c r="V3004" s="13">
        <v>41269.83625</v>
      </c>
    </row>
    <row r="3005" spans="1:22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>
        <f t="shared" si="281"/>
        <v>42398.849259259259</v>
      </c>
      <c r="T3005">
        <f t="shared" si="280"/>
        <v>42430.249305555553</v>
      </c>
      <c r="U3005" s="13">
        <v>42398.849259259259</v>
      </c>
      <c r="V3005" s="13">
        <v>42430.249305555553</v>
      </c>
    </row>
    <row r="3006" spans="1:22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>
        <f t="shared" si="281"/>
        <v>41928.881064814814</v>
      </c>
      <c r="T3006">
        <f t="shared" si="280"/>
        <v>41958.922731481478</v>
      </c>
      <c r="U3006" s="13">
        <v>41928.881064814814</v>
      </c>
      <c r="V3006" s="13">
        <v>41958.922731481478</v>
      </c>
    </row>
    <row r="3007" spans="1:22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>
        <f t="shared" si="281"/>
        <v>41888.674826388888</v>
      </c>
      <c r="T3007">
        <f t="shared" si="280"/>
        <v>41918.674826388888</v>
      </c>
      <c r="U3007" s="13">
        <v>41888.674826388888</v>
      </c>
      <c r="V3007" s="13">
        <v>41918.674826388888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>
        <f t="shared" si="281"/>
        <v>41957.756840277776</v>
      </c>
      <c r="T3008">
        <f t="shared" si="280"/>
        <v>41987.756840277776</v>
      </c>
      <c r="U3008" s="13">
        <v>41957.756840277776</v>
      </c>
      <c r="V3008" s="13">
        <v>41987.756840277776</v>
      </c>
    </row>
    <row r="3009" spans="1:22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>
        <f t="shared" si="281"/>
        <v>42098.216238425928</v>
      </c>
      <c r="T3009">
        <f t="shared" si="280"/>
        <v>42119.216238425928</v>
      </c>
      <c r="U3009" s="13">
        <v>42098.216238425928</v>
      </c>
      <c r="V3009" s="13">
        <v>42119.216238425928</v>
      </c>
    </row>
    <row r="3010" spans="1:22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>
        <f t="shared" si="281"/>
        <v>42360.212025462963</v>
      </c>
      <c r="T3010">
        <f t="shared" si="280"/>
        <v>42390.212025462963</v>
      </c>
      <c r="U3010" s="13">
        <v>42360.212025462963</v>
      </c>
      <c r="V3010" s="13">
        <v>42390.212025462963</v>
      </c>
    </row>
    <row r="3011" spans="1:22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>
        <f t="shared" si="281"/>
        <v>41939.569907407407</v>
      </c>
      <c r="T3011">
        <f t="shared" ref="T3011:T3074" si="286">DATE(1970,1,1)+(I3011/24/60/60)</f>
        <v>41969.611574074072</v>
      </c>
      <c r="U3011" s="13">
        <v>41939.569907407407</v>
      </c>
      <c r="V3011" s="13">
        <v>41969.611574074072</v>
      </c>
    </row>
    <row r="3012" spans="1:22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>
        <f t="shared" ref="S3012:S3075" si="287">DATE(1970,1,1)+(J3012/24/60/60)</f>
        <v>41996.832395833335</v>
      </c>
      <c r="T3012">
        <f t="shared" si="286"/>
        <v>42056.832395833335</v>
      </c>
      <c r="U3012" s="13">
        <v>41996.832395833335</v>
      </c>
      <c r="V3012" s="13">
        <v>42056.832395833335</v>
      </c>
    </row>
    <row r="3013" spans="1:22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>
        <f t="shared" si="287"/>
        <v>42334.468935185185</v>
      </c>
      <c r="T3013">
        <f t="shared" si="286"/>
        <v>42361.957638888889</v>
      </c>
      <c r="U3013" s="13">
        <v>42334.468935185185</v>
      </c>
      <c r="V3013" s="13">
        <v>42361.957638888889</v>
      </c>
    </row>
    <row r="3014" spans="1:22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>
        <f t="shared" si="287"/>
        <v>42024.702893518523</v>
      </c>
      <c r="T3014">
        <f t="shared" si="286"/>
        <v>42045.702893518523</v>
      </c>
      <c r="U3014" s="13">
        <v>42024.702893518523</v>
      </c>
      <c r="V3014" s="13">
        <v>42045.702893518523</v>
      </c>
    </row>
    <row r="3015" spans="1:22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>
        <f t="shared" si="287"/>
        <v>42146.836215277777</v>
      </c>
      <c r="T3015">
        <f t="shared" si="286"/>
        <v>42176.836215277777</v>
      </c>
      <c r="U3015" s="13">
        <v>42146.836215277777</v>
      </c>
      <c r="V3015" s="13">
        <v>42176.836215277777</v>
      </c>
    </row>
    <row r="3016" spans="1:22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>
        <f t="shared" si="287"/>
        <v>41920.123611111107</v>
      </c>
      <c r="T3016">
        <f t="shared" si="286"/>
        <v>41948.208333333336</v>
      </c>
      <c r="U3016" s="13">
        <v>41920.123611111107</v>
      </c>
      <c r="V3016" s="13">
        <v>41948.208333333336</v>
      </c>
    </row>
    <row r="3017" spans="1:22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>
        <f t="shared" si="287"/>
        <v>41785.72729166667</v>
      </c>
      <c r="T3017">
        <f t="shared" si="286"/>
        <v>41801.166666666664</v>
      </c>
      <c r="U3017" s="13">
        <v>41785.72729166667</v>
      </c>
      <c r="V3017" s="13">
        <v>41801.166666666664</v>
      </c>
    </row>
    <row r="3018" spans="1:22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>
        <f t="shared" si="287"/>
        <v>41778.548055555555</v>
      </c>
      <c r="T3018">
        <f t="shared" si="286"/>
        <v>41838.548055555555</v>
      </c>
      <c r="U3018" s="13">
        <v>41778.548055555555</v>
      </c>
      <c r="V3018" s="13">
        <v>41838.548055555555</v>
      </c>
    </row>
    <row r="3019" spans="1:22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>
        <f t="shared" si="287"/>
        <v>41841.850034722222</v>
      </c>
      <c r="T3019">
        <f t="shared" si="286"/>
        <v>41871.850034722222</v>
      </c>
      <c r="U3019" s="13">
        <v>41841.850034722222</v>
      </c>
      <c r="V3019" s="13">
        <v>41871.850034722222</v>
      </c>
    </row>
    <row r="3020" spans="1:22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>
        <f t="shared" si="287"/>
        <v>42163.298333333332</v>
      </c>
      <c r="T3020">
        <f t="shared" si="286"/>
        <v>42205.916666666672</v>
      </c>
      <c r="U3020" s="13">
        <v>42163.298333333332</v>
      </c>
      <c r="V3020" s="13">
        <v>42205.916666666672</v>
      </c>
    </row>
    <row r="3021" spans="1:22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>
        <f t="shared" si="287"/>
        <v>41758.833564814813</v>
      </c>
      <c r="T3021">
        <f t="shared" si="286"/>
        <v>41786.125</v>
      </c>
      <c r="U3021" s="13">
        <v>41758.833564814813</v>
      </c>
      <c r="V3021" s="13">
        <v>41786.125</v>
      </c>
    </row>
    <row r="3022" spans="1:22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>
        <f t="shared" si="287"/>
        <v>42170.846446759257</v>
      </c>
      <c r="T3022">
        <f t="shared" si="286"/>
        <v>42230.846446759257</v>
      </c>
      <c r="U3022" s="13">
        <v>42170.846446759257</v>
      </c>
      <c r="V3022" s="13">
        <v>42230.846446759257</v>
      </c>
    </row>
    <row r="3023" spans="1:22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>
        <f t="shared" si="287"/>
        <v>42660.618854166663</v>
      </c>
      <c r="T3023">
        <f t="shared" si="286"/>
        <v>42696.249305555553</v>
      </c>
      <c r="U3023" s="13">
        <v>42660.618854166663</v>
      </c>
      <c r="V3023" s="13">
        <v>42696.249305555553</v>
      </c>
    </row>
    <row r="3024" spans="1:22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>
        <f t="shared" si="287"/>
        <v>42564.95380787037</v>
      </c>
      <c r="T3024">
        <f t="shared" si="286"/>
        <v>42609.95380787037</v>
      </c>
      <c r="U3024" s="13">
        <v>42564.95380787037</v>
      </c>
      <c r="V3024" s="13">
        <v>42609.95380787037</v>
      </c>
    </row>
    <row r="3025" spans="1:22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>
        <f t="shared" si="287"/>
        <v>42121.675763888888</v>
      </c>
      <c r="T3025">
        <f t="shared" si="286"/>
        <v>42166.675763888888</v>
      </c>
      <c r="U3025" s="13">
        <v>42121.675763888888</v>
      </c>
      <c r="V3025" s="13">
        <v>42166.675763888888</v>
      </c>
    </row>
    <row r="3026" spans="1:22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>
        <f t="shared" si="287"/>
        <v>41158.993923611109</v>
      </c>
      <c r="T3026">
        <f t="shared" si="286"/>
        <v>41188.993923611109</v>
      </c>
      <c r="U3026" s="13">
        <v>41158.993923611109</v>
      </c>
      <c r="V3026" s="13">
        <v>41188.993923611109</v>
      </c>
    </row>
    <row r="3027" spans="1:22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>
        <f t="shared" si="287"/>
        <v>41761.509409722225</v>
      </c>
      <c r="T3027">
        <f t="shared" si="286"/>
        <v>41789.666666666664</v>
      </c>
      <c r="U3027" s="13">
        <v>41761.509409722225</v>
      </c>
      <c r="V3027" s="13">
        <v>41789.666666666664</v>
      </c>
    </row>
    <row r="3028" spans="1:22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>
        <f t="shared" si="287"/>
        <v>42783.459398148145</v>
      </c>
      <c r="T3028">
        <f t="shared" si="286"/>
        <v>42797.459398148145</v>
      </c>
      <c r="U3028" s="13">
        <v>42783.459398148145</v>
      </c>
      <c r="V3028" s="13">
        <v>42797.459398148145</v>
      </c>
    </row>
    <row r="3029" spans="1:22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>
        <f t="shared" si="287"/>
        <v>42053.704293981486</v>
      </c>
      <c r="T3029">
        <f t="shared" si="286"/>
        <v>42083.662627314814</v>
      </c>
      <c r="U3029" s="13">
        <v>42053.704293981486</v>
      </c>
      <c r="V3029" s="13">
        <v>42083.662627314814</v>
      </c>
    </row>
    <row r="3030" spans="1:22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>
        <f t="shared" si="287"/>
        <v>42567.264178240745</v>
      </c>
      <c r="T3030">
        <f t="shared" si="286"/>
        <v>42597.264178240745</v>
      </c>
      <c r="U3030" s="13">
        <v>42567.264178240745</v>
      </c>
      <c r="V3030" s="13">
        <v>42597.264178240745</v>
      </c>
    </row>
    <row r="3031" spans="1:22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>
        <f t="shared" si="287"/>
        <v>41932.708877314813</v>
      </c>
      <c r="T3031">
        <f t="shared" si="286"/>
        <v>41961.190972222219</v>
      </c>
      <c r="U3031" s="13">
        <v>41932.708877314813</v>
      </c>
      <c r="V3031" s="13">
        <v>41961.190972222219</v>
      </c>
    </row>
    <row r="3032" spans="1:22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>
        <f t="shared" si="287"/>
        <v>42233.747349537036</v>
      </c>
      <c r="T3032">
        <f t="shared" si="286"/>
        <v>42263.747349537036</v>
      </c>
      <c r="U3032" s="13">
        <v>42233.747349537036</v>
      </c>
      <c r="V3032" s="13">
        <v>42263.747349537036</v>
      </c>
    </row>
    <row r="3033" spans="1:22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>
        <f t="shared" si="287"/>
        <v>42597.882488425923</v>
      </c>
      <c r="T3033">
        <f t="shared" si="286"/>
        <v>42657.882488425923</v>
      </c>
      <c r="U3033" s="13">
        <v>42597.882488425923</v>
      </c>
      <c r="V3033" s="13">
        <v>42657.882488425923</v>
      </c>
    </row>
    <row r="3034" spans="1:22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>
        <f t="shared" si="287"/>
        <v>42228.044664351852</v>
      </c>
      <c r="T3034">
        <f t="shared" si="286"/>
        <v>42258.044664351852</v>
      </c>
      <c r="U3034" s="13">
        <v>42228.044664351852</v>
      </c>
      <c r="V3034" s="13">
        <v>42258.044664351852</v>
      </c>
    </row>
    <row r="3035" spans="1:22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>
        <f t="shared" si="287"/>
        <v>42570.110243055555</v>
      </c>
      <c r="T3035">
        <f t="shared" si="286"/>
        <v>42600.110243055555</v>
      </c>
      <c r="U3035" s="13">
        <v>42570.110243055555</v>
      </c>
      <c r="V3035" s="13">
        <v>42600.110243055555</v>
      </c>
    </row>
    <row r="3036" spans="1:22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>
        <f t="shared" si="287"/>
        <v>42644.535358796296</v>
      </c>
      <c r="T3036">
        <f t="shared" si="286"/>
        <v>42675.165972222225</v>
      </c>
      <c r="U3036" s="13">
        <v>42644.535358796296</v>
      </c>
      <c r="V3036" s="13">
        <v>42675.165972222225</v>
      </c>
    </row>
    <row r="3037" spans="1:22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>
        <f t="shared" si="287"/>
        <v>41368.560289351852</v>
      </c>
      <c r="T3037">
        <f t="shared" si="286"/>
        <v>41398.560289351852</v>
      </c>
      <c r="U3037" s="13">
        <v>41368.560289351852</v>
      </c>
      <c r="V3037" s="13">
        <v>41398.560289351852</v>
      </c>
    </row>
    <row r="3038" spans="1:22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>
        <f t="shared" si="287"/>
        <v>41466.785231481481</v>
      </c>
      <c r="T3038">
        <f t="shared" si="286"/>
        <v>41502.499305555553</v>
      </c>
      <c r="U3038" s="13">
        <v>41466.785231481481</v>
      </c>
      <c r="V3038" s="13">
        <v>41502.499305555553</v>
      </c>
    </row>
    <row r="3039" spans="1:22" ht="2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>
        <f t="shared" si="287"/>
        <v>40378.893206018518</v>
      </c>
      <c r="T3039">
        <f t="shared" si="286"/>
        <v>40453.207638888889</v>
      </c>
      <c r="U3039" s="13">
        <v>40378.893206018518</v>
      </c>
      <c r="V3039" s="13">
        <v>40453.207638888889</v>
      </c>
    </row>
    <row r="3040" spans="1:22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>
        <f t="shared" si="287"/>
        <v>42373.252280092594</v>
      </c>
      <c r="T3040">
        <f t="shared" si="286"/>
        <v>42433.252280092594</v>
      </c>
      <c r="U3040" s="13">
        <v>42373.252280092594</v>
      </c>
      <c r="V3040" s="13">
        <v>42433.252280092594</v>
      </c>
    </row>
    <row r="3041" spans="1:22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>
        <f t="shared" si="287"/>
        <v>41610.794421296298</v>
      </c>
      <c r="T3041">
        <f t="shared" si="286"/>
        <v>41637.332638888889</v>
      </c>
      <c r="U3041" s="13">
        <v>41610.794421296298</v>
      </c>
      <c r="V3041" s="13">
        <v>41637.332638888889</v>
      </c>
    </row>
    <row r="3042" spans="1:22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>
        <f t="shared" si="287"/>
        <v>42177.791909722218</v>
      </c>
      <c r="T3042">
        <f t="shared" si="286"/>
        <v>42181.958333333328</v>
      </c>
      <c r="U3042" s="13">
        <v>42177.791909722218</v>
      </c>
      <c r="V3042" s="13">
        <v>42181.958333333328</v>
      </c>
    </row>
    <row r="3043" spans="1:22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>
        <f t="shared" si="287"/>
        <v>42359.868611111116</v>
      </c>
      <c r="T3043">
        <f t="shared" si="286"/>
        <v>42389.868611111116</v>
      </c>
      <c r="U3043" s="13">
        <v>42359.868611111116</v>
      </c>
      <c r="V3043" s="13">
        <v>42389.868611111116</v>
      </c>
    </row>
    <row r="3044" spans="1:22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>
        <f t="shared" si="287"/>
        <v>42253.688043981485</v>
      </c>
      <c r="T3044">
        <f t="shared" si="286"/>
        <v>42283.688043981485</v>
      </c>
      <c r="U3044" s="13">
        <v>42253.688043981485</v>
      </c>
      <c r="V3044" s="13">
        <v>42283.688043981485</v>
      </c>
    </row>
    <row r="3045" spans="1:22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>
        <f t="shared" si="287"/>
        <v>42083.070590277777</v>
      </c>
      <c r="T3045">
        <f t="shared" si="286"/>
        <v>42110.118055555555</v>
      </c>
      <c r="U3045" s="13">
        <v>42083.070590277777</v>
      </c>
      <c r="V3045" s="13">
        <v>42110.118055555555</v>
      </c>
    </row>
    <row r="3046" spans="1:22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>
        <f t="shared" si="287"/>
        <v>42387.7268287037</v>
      </c>
      <c r="T3046">
        <f t="shared" si="286"/>
        <v>42402.7268287037</v>
      </c>
      <c r="U3046" s="13">
        <v>42387.7268287037</v>
      </c>
      <c r="V3046" s="13">
        <v>42402.7268287037</v>
      </c>
    </row>
    <row r="3047" spans="1:22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>
        <f t="shared" si="287"/>
        <v>41843.155729166669</v>
      </c>
      <c r="T3047">
        <f t="shared" si="286"/>
        <v>41873.155729166669</v>
      </c>
      <c r="U3047" s="13">
        <v>41843.155729166669</v>
      </c>
      <c r="V3047" s="13">
        <v>41873.155729166669</v>
      </c>
    </row>
    <row r="3048" spans="1:22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>
        <f t="shared" si="287"/>
        <v>41862.803078703706</v>
      </c>
      <c r="T3048">
        <f t="shared" si="286"/>
        <v>41892.202777777777</v>
      </c>
      <c r="U3048" s="13">
        <v>41862.803078703706</v>
      </c>
      <c r="V3048" s="13">
        <v>41892.202777777777</v>
      </c>
    </row>
    <row r="3049" spans="1:22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>
        <f t="shared" si="287"/>
        <v>42443.989050925928</v>
      </c>
      <c r="T3049">
        <f t="shared" si="286"/>
        <v>42487.552777777775</v>
      </c>
      <c r="U3049" s="13">
        <v>42443.989050925928</v>
      </c>
      <c r="V3049" s="13">
        <v>42487.552777777775</v>
      </c>
    </row>
    <row r="3050" spans="1:22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>
        <f t="shared" si="287"/>
        <v>41975.901180555556</v>
      </c>
      <c r="T3050">
        <f t="shared" si="286"/>
        <v>42004.890277777777</v>
      </c>
      <c r="U3050" s="13">
        <v>41975.901180555556</v>
      </c>
      <c r="V3050" s="13">
        <v>42004.890277777777</v>
      </c>
    </row>
    <row r="3051" spans="1:22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>
        <f t="shared" si="287"/>
        <v>42139.014525462961</v>
      </c>
      <c r="T3051">
        <f t="shared" si="286"/>
        <v>42169.014525462961</v>
      </c>
      <c r="U3051" s="13">
        <v>42139.014525462961</v>
      </c>
      <c r="V3051" s="13">
        <v>42169.014525462961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>
        <f t="shared" si="287"/>
        <v>42465.16851851852</v>
      </c>
      <c r="T3052">
        <f t="shared" si="286"/>
        <v>42495.16851851852</v>
      </c>
      <c r="U3052" s="13">
        <v>42465.16851851852</v>
      </c>
      <c r="V3052" s="13">
        <v>42495.16851851852</v>
      </c>
    </row>
    <row r="3053" spans="1:22" ht="29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>
        <f t="shared" si="287"/>
        <v>42744.416030092594</v>
      </c>
      <c r="T3053">
        <f t="shared" si="286"/>
        <v>42774.416030092594</v>
      </c>
      <c r="U3053" s="13">
        <v>42744.416030092594</v>
      </c>
      <c r="V3053" s="13">
        <v>42774.416030092594</v>
      </c>
    </row>
    <row r="3054" spans="1:22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>
        <f t="shared" si="287"/>
        <v>42122.670069444444</v>
      </c>
      <c r="T3054">
        <f t="shared" si="286"/>
        <v>42152.665972222225</v>
      </c>
      <c r="U3054" s="13">
        <v>42122.670069444444</v>
      </c>
      <c r="V3054" s="13">
        <v>42152.665972222225</v>
      </c>
    </row>
    <row r="3055" spans="1:22" ht="29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>
        <f t="shared" si="287"/>
        <v>41862.761724537035</v>
      </c>
      <c r="T3055">
        <f t="shared" si="286"/>
        <v>41914.165972222225</v>
      </c>
      <c r="U3055" s="13">
        <v>41862.761724537035</v>
      </c>
      <c r="V3055" s="13">
        <v>41914.165972222225</v>
      </c>
    </row>
    <row r="3056" spans="1:22" ht="29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>
        <f t="shared" si="287"/>
        <v>42027.832800925928</v>
      </c>
      <c r="T3056">
        <f t="shared" si="286"/>
        <v>42065.044444444444</v>
      </c>
      <c r="U3056" s="13">
        <v>42027.832800925928</v>
      </c>
      <c r="V3056" s="13">
        <v>42065.044444444444</v>
      </c>
    </row>
    <row r="3057" spans="1:22" ht="29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>
        <f t="shared" si="287"/>
        <v>41953.95821759259</v>
      </c>
      <c r="T3057">
        <f t="shared" si="286"/>
        <v>42013.95821759259</v>
      </c>
      <c r="U3057" s="13">
        <v>41953.95821759259</v>
      </c>
      <c r="V3057" s="13">
        <v>42013.95821759259</v>
      </c>
    </row>
    <row r="3058" spans="1:22" ht="29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>
        <f t="shared" si="287"/>
        <v>41851.636388888888</v>
      </c>
      <c r="T3058">
        <f t="shared" si="286"/>
        <v>41911.636388888888</v>
      </c>
      <c r="U3058" s="13">
        <v>41851.636388888888</v>
      </c>
      <c r="V3058" s="13">
        <v>41911.636388888888</v>
      </c>
    </row>
    <row r="3059" spans="1:22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>
        <f t="shared" si="287"/>
        <v>42433.650590277779</v>
      </c>
      <c r="T3059">
        <f t="shared" si="286"/>
        <v>42463.608923611115</v>
      </c>
      <c r="U3059" s="13">
        <v>42433.650590277779</v>
      </c>
      <c r="V3059" s="13">
        <v>42463.608923611115</v>
      </c>
    </row>
    <row r="3060" spans="1:22" ht="29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>
        <f t="shared" si="287"/>
        <v>42460.374305555553</v>
      </c>
      <c r="T3060">
        <f t="shared" si="286"/>
        <v>42510.374305555553</v>
      </c>
      <c r="U3060" s="13">
        <v>42460.374305555553</v>
      </c>
      <c r="V3060" s="13">
        <v>42510.374305555553</v>
      </c>
    </row>
    <row r="3061" spans="1:22" ht="29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>
        <f t="shared" si="287"/>
        <v>41829.935717592598</v>
      </c>
      <c r="T3061">
        <f t="shared" si="286"/>
        <v>41859.935717592598</v>
      </c>
      <c r="U3061" s="13">
        <v>41829.935717592598</v>
      </c>
      <c r="V3061" s="13">
        <v>41859.935717592598</v>
      </c>
    </row>
    <row r="3062" spans="1:22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>
        <f t="shared" si="287"/>
        <v>42245.274699074071</v>
      </c>
      <c r="T3062">
        <f t="shared" si="286"/>
        <v>42275.274699074071</v>
      </c>
      <c r="U3062" s="13">
        <v>42245.274699074071</v>
      </c>
      <c r="V3062" s="13">
        <v>42275.274699074071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>
        <f t="shared" si="287"/>
        <v>41834.784120370372</v>
      </c>
      <c r="T3063">
        <f t="shared" si="286"/>
        <v>41864.784120370372</v>
      </c>
      <c r="U3063" s="13">
        <v>41834.784120370372</v>
      </c>
      <c r="V3063" s="13">
        <v>41864.784120370372</v>
      </c>
    </row>
    <row r="3064" spans="1:22" ht="29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>
        <f t="shared" si="287"/>
        <v>42248.535787037035</v>
      </c>
      <c r="T3064">
        <f t="shared" si="286"/>
        <v>42277.75</v>
      </c>
      <c r="U3064" s="13">
        <v>42248.535787037035</v>
      </c>
      <c r="V3064" s="13">
        <v>42277.75</v>
      </c>
    </row>
    <row r="3065" spans="1:22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>
        <f t="shared" si="287"/>
        <v>42630.922893518517</v>
      </c>
      <c r="T3065">
        <f t="shared" si="286"/>
        <v>42665.922893518517</v>
      </c>
      <c r="U3065" s="13">
        <v>42630.922893518517</v>
      </c>
      <c r="V3065" s="13">
        <v>42665.922893518517</v>
      </c>
    </row>
    <row r="3066" spans="1:22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>
        <f t="shared" si="287"/>
        <v>42299.130162037036</v>
      </c>
      <c r="T3066">
        <f t="shared" si="286"/>
        <v>42330.290972222225</v>
      </c>
      <c r="U3066" s="13">
        <v>42299.130162037036</v>
      </c>
      <c r="V3066" s="13">
        <v>42330.290972222225</v>
      </c>
    </row>
    <row r="3067" spans="1:22" ht="29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>
        <f t="shared" si="287"/>
        <v>41825.055231481485</v>
      </c>
      <c r="T3067">
        <f t="shared" si="286"/>
        <v>41850.055231481485</v>
      </c>
      <c r="U3067" s="13">
        <v>41825.055231481485</v>
      </c>
      <c r="V3067" s="13">
        <v>41850.055231481485</v>
      </c>
    </row>
    <row r="3068" spans="1:22" ht="29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>
        <f t="shared" si="287"/>
        <v>42531.228437500002</v>
      </c>
      <c r="T3068">
        <f t="shared" si="286"/>
        <v>42561.228437500002</v>
      </c>
      <c r="U3068" s="13">
        <v>42531.228437500002</v>
      </c>
      <c r="V3068" s="13">
        <v>42561.228437500002</v>
      </c>
    </row>
    <row r="3069" spans="1:22" ht="29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>
        <f t="shared" si="287"/>
        <v>42226.938414351855</v>
      </c>
      <c r="T3069">
        <f t="shared" si="286"/>
        <v>42256.938414351855</v>
      </c>
      <c r="U3069" s="13">
        <v>42226.938414351855</v>
      </c>
      <c r="V3069" s="13">
        <v>42256.938414351855</v>
      </c>
    </row>
    <row r="3070" spans="1:22" ht="29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>
        <f t="shared" si="287"/>
        <v>42263.691574074073</v>
      </c>
      <c r="T3070">
        <f t="shared" si="286"/>
        <v>42293.691574074073</v>
      </c>
      <c r="U3070" s="13">
        <v>42263.691574074073</v>
      </c>
      <c r="V3070" s="13">
        <v>42293.691574074073</v>
      </c>
    </row>
    <row r="3071" spans="1:22" ht="29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>
        <f t="shared" si="287"/>
        <v>41957.833726851852</v>
      </c>
      <c r="T3071">
        <f t="shared" si="286"/>
        <v>41987.833726851852</v>
      </c>
      <c r="U3071" s="13">
        <v>41957.833726851852</v>
      </c>
      <c r="V3071" s="13">
        <v>41987.833726851852</v>
      </c>
    </row>
    <row r="3072" spans="1:22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>
        <f t="shared" si="287"/>
        <v>42690.733437499999</v>
      </c>
      <c r="T3072">
        <f t="shared" si="286"/>
        <v>42711.733437499999</v>
      </c>
      <c r="U3072" s="13">
        <v>42690.733437499999</v>
      </c>
      <c r="V3072" s="13">
        <v>42711.733437499999</v>
      </c>
    </row>
    <row r="3073" spans="1:22" ht="29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>
        <f t="shared" si="287"/>
        <v>42097.732418981483</v>
      </c>
      <c r="T3073">
        <f t="shared" si="286"/>
        <v>42115.249305555553</v>
      </c>
      <c r="U3073" s="13">
        <v>42097.732418981483</v>
      </c>
      <c r="V3073" s="13">
        <v>42115.249305555553</v>
      </c>
    </row>
    <row r="3074" spans="1:22" ht="29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>
        <f t="shared" si="287"/>
        <v>42658.690532407403</v>
      </c>
      <c r="T3074">
        <f t="shared" si="286"/>
        <v>42673.073611111111</v>
      </c>
      <c r="U3074" s="13">
        <v>42658.690532407403</v>
      </c>
      <c r="V3074" s="13">
        <v>42673.073611111111</v>
      </c>
    </row>
    <row r="3075" spans="1:22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>
        <f t="shared" si="287"/>
        <v>42111.684027777781</v>
      </c>
      <c r="T3075">
        <f t="shared" ref="T3075:T3138" si="292">DATE(1970,1,1)+(I3075/24/60/60)</f>
        <v>42169.804861111115</v>
      </c>
      <c r="U3075" s="13">
        <v>42111.684027777781</v>
      </c>
      <c r="V3075" s="13">
        <v>42169.804861111115</v>
      </c>
    </row>
    <row r="3076" spans="1:22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>
        <f t="shared" ref="S3076:S3139" si="293">DATE(1970,1,1)+(J3076/24/60/60)</f>
        <v>42409.571284722224</v>
      </c>
      <c r="T3076">
        <f t="shared" si="292"/>
        <v>42439.571284722224</v>
      </c>
      <c r="U3076" s="13">
        <v>42409.571284722224</v>
      </c>
      <c r="V3076" s="13">
        <v>42439.571284722224</v>
      </c>
    </row>
    <row r="3077" spans="1:22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>
        <f t="shared" si="293"/>
        <v>42551.102314814816</v>
      </c>
      <c r="T3077">
        <f t="shared" si="292"/>
        <v>42601.102314814816</v>
      </c>
      <c r="U3077" s="13">
        <v>42551.102314814816</v>
      </c>
      <c r="V3077" s="13">
        <v>42601.102314814816</v>
      </c>
    </row>
    <row r="3078" spans="1:22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>
        <f t="shared" si="293"/>
        <v>42226.651886574073</v>
      </c>
      <c r="T3078">
        <f t="shared" si="292"/>
        <v>42286.651886574073</v>
      </c>
      <c r="U3078" s="13">
        <v>42226.651886574073</v>
      </c>
      <c r="V3078" s="13">
        <v>42286.651886574073</v>
      </c>
    </row>
    <row r="3079" spans="1:22" ht="29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>
        <f t="shared" si="293"/>
        <v>42766.956921296296</v>
      </c>
      <c r="T3079">
        <f t="shared" si="292"/>
        <v>42796.956921296296</v>
      </c>
      <c r="U3079" s="13">
        <v>42766.956921296296</v>
      </c>
      <c r="V3079" s="13">
        <v>42796.956921296296</v>
      </c>
    </row>
    <row r="3080" spans="1:22" ht="29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>
        <f t="shared" si="293"/>
        <v>42031.138831018514</v>
      </c>
      <c r="T3080">
        <f t="shared" si="292"/>
        <v>42061.138831018514</v>
      </c>
      <c r="U3080" s="13">
        <v>42031.138831018514</v>
      </c>
      <c r="V3080" s="13">
        <v>42061.138831018514</v>
      </c>
    </row>
    <row r="3081" spans="1:22" ht="29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>
        <f t="shared" si="293"/>
        <v>42055.713368055556</v>
      </c>
      <c r="T3081">
        <f t="shared" si="292"/>
        <v>42085.671701388885</v>
      </c>
      <c r="U3081" s="13">
        <v>42055.713368055556</v>
      </c>
      <c r="V3081" s="13">
        <v>42085.671701388885</v>
      </c>
    </row>
    <row r="3082" spans="1:22" ht="29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>
        <f t="shared" si="293"/>
        <v>41940.028287037036</v>
      </c>
      <c r="T3082">
        <f t="shared" si="292"/>
        <v>42000.0699537037</v>
      </c>
      <c r="U3082" s="13">
        <v>41940.028287037036</v>
      </c>
      <c r="V3082" s="13">
        <v>42000.0699537037</v>
      </c>
    </row>
    <row r="3083" spans="1:22" ht="29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>
        <f t="shared" si="293"/>
        <v>42237.181608796294</v>
      </c>
      <c r="T3083">
        <f t="shared" si="292"/>
        <v>42267.181608796294</v>
      </c>
      <c r="U3083" s="13">
        <v>42237.181608796294</v>
      </c>
      <c r="V3083" s="13">
        <v>42267.181608796294</v>
      </c>
    </row>
    <row r="3084" spans="1:22" ht="29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>
        <f t="shared" si="293"/>
        <v>42293.922986111109</v>
      </c>
      <c r="T3084">
        <f t="shared" si="292"/>
        <v>42323.96465277778</v>
      </c>
      <c r="U3084" s="13">
        <v>42293.922986111109</v>
      </c>
      <c r="V3084" s="13">
        <v>42323.96465277778</v>
      </c>
    </row>
    <row r="3085" spans="1:22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>
        <f t="shared" si="293"/>
        <v>41853.563402777778</v>
      </c>
      <c r="T3085">
        <f t="shared" si="292"/>
        <v>41883.208333333336</v>
      </c>
      <c r="U3085" s="13">
        <v>41853.563402777778</v>
      </c>
      <c r="V3085" s="13">
        <v>41883.208333333336</v>
      </c>
    </row>
    <row r="3086" spans="1:22" ht="29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>
        <f t="shared" si="293"/>
        <v>42100.723738425928</v>
      </c>
      <c r="T3086">
        <f t="shared" si="292"/>
        <v>42129.783333333333</v>
      </c>
      <c r="U3086" s="13">
        <v>42100.723738425928</v>
      </c>
      <c r="V3086" s="13">
        <v>42129.783333333333</v>
      </c>
    </row>
    <row r="3087" spans="1:22" ht="29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>
        <f t="shared" si="293"/>
        <v>42246.883784722224</v>
      </c>
      <c r="T3087">
        <f t="shared" si="292"/>
        <v>42276.883784722224</v>
      </c>
      <c r="U3087" s="13">
        <v>42246.883784722224</v>
      </c>
      <c r="V3087" s="13">
        <v>42276.883784722224</v>
      </c>
    </row>
    <row r="3088" spans="1:22" ht="29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>
        <f t="shared" si="293"/>
        <v>42173.67082175926</v>
      </c>
      <c r="T3088">
        <f t="shared" si="292"/>
        <v>42233.67082175926</v>
      </c>
      <c r="U3088" s="13">
        <v>42173.67082175926</v>
      </c>
      <c r="V3088" s="13">
        <v>42233.67082175926</v>
      </c>
    </row>
    <row r="3089" spans="1:22" ht="29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>
        <f t="shared" si="293"/>
        <v>42665.150347222225</v>
      </c>
      <c r="T3089">
        <f t="shared" si="292"/>
        <v>42725.192013888889</v>
      </c>
      <c r="U3089" s="13">
        <v>42665.150347222225</v>
      </c>
      <c r="V3089" s="13">
        <v>42725.192013888889</v>
      </c>
    </row>
    <row r="3090" spans="1:22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>
        <f t="shared" si="293"/>
        <v>41981.57230324074</v>
      </c>
      <c r="T3090">
        <f t="shared" si="292"/>
        <v>42012.570138888885</v>
      </c>
      <c r="U3090" s="13">
        <v>41981.57230324074</v>
      </c>
      <c r="V3090" s="13">
        <v>42012.570138888885</v>
      </c>
    </row>
    <row r="3091" spans="1:22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>
        <f t="shared" si="293"/>
        <v>42528.542627314819</v>
      </c>
      <c r="T3091">
        <f t="shared" si="292"/>
        <v>42560.082638888889</v>
      </c>
      <c r="U3091" s="13">
        <v>42528.542627314819</v>
      </c>
      <c r="V3091" s="13">
        <v>42560.082638888889</v>
      </c>
    </row>
    <row r="3092" spans="1:22" ht="29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>
        <f t="shared" si="293"/>
        <v>42065.818807870368</v>
      </c>
      <c r="T3092">
        <f t="shared" si="292"/>
        <v>42125.777141203704</v>
      </c>
      <c r="U3092" s="13">
        <v>42065.818807870368</v>
      </c>
      <c r="V3092" s="13">
        <v>42125.777141203704</v>
      </c>
    </row>
    <row r="3093" spans="1:22" ht="29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>
        <f t="shared" si="293"/>
        <v>42566.948414351849</v>
      </c>
      <c r="T3093">
        <f t="shared" si="292"/>
        <v>42596.948414351849</v>
      </c>
      <c r="U3093" s="13">
        <v>42566.948414351849</v>
      </c>
      <c r="V3093" s="13">
        <v>42596.948414351849</v>
      </c>
    </row>
    <row r="3094" spans="1:22" ht="29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>
        <f t="shared" si="293"/>
        <v>42255.619351851856</v>
      </c>
      <c r="T3094">
        <f t="shared" si="292"/>
        <v>42292.916666666672</v>
      </c>
      <c r="U3094" s="13">
        <v>42255.619351851856</v>
      </c>
      <c r="V3094" s="13">
        <v>42292.916666666672</v>
      </c>
    </row>
    <row r="3095" spans="1:22" ht="29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>
        <f t="shared" si="293"/>
        <v>41760.909039351849</v>
      </c>
      <c r="T3095">
        <f t="shared" si="292"/>
        <v>41791.165972222225</v>
      </c>
      <c r="U3095" s="13">
        <v>41760.909039351849</v>
      </c>
      <c r="V3095" s="13">
        <v>41791.165972222225</v>
      </c>
    </row>
    <row r="3096" spans="1:22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>
        <f t="shared" si="293"/>
        <v>42207.795787037037</v>
      </c>
      <c r="T3096">
        <f t="shared" si="292"/>
        <v>42267.795787037037</v>
      </c>
      <c r="U3096" s="13">
        <v>42207.795787037037</v>
      </c>
      <c r="V3096" s="13">
        <v>42267.795787037037</v>
      </c>
    </row>
    <row r="3097" spans="1:22" ht="29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>
        <f t="shared" si="293"/>
        <v>42523.025231481486</v>
      </c>
      <c r="T3097">
        <f t="shared" si="292"/>
        <v>42583.025231481486</v>
      </c>
      <c r="U3097" s="13">
        <v>42523.025231481486</v>
      </c>
      <c r="V3097" s="13">
        <v>42583.025231481486</v>
      </c>
    </row>
    <row r="3098" spans="1:22" ht="29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>
        <f t="shared" si="293"/>
        <v>42114.825532407405</v>
      </c>
      <c r="T3098">
        <f t="shared" si="292"/>
        <v>42144.825532407405</v>
      </c>
      <c r="U3098" s="13">
        <v>42114.825532407405</v>
      </c>
      <c r="V3098" s="13">
        <v>42144.825532407405</v>
      </c>
    </row>
    <row r="3099" spans="1:22" ht="29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>
        <f t="shared" si="293"/>
        <v>42629.503483796296</v>
      </c>
      <c r="T3099">
        <f t="shared" si="292"/>
        <v>42650.583333333328</v>
      </c>
      <c r="U3099" s="13">
        <v>42629.503483796296</v>
      </c>
      <c r="V3099" s="13">
        <v>42650.583333333328</v>
      </c>
    </row>
    <row r="3100" spans="1:22" ht="29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>
        <f t="shared" si="293"/>
        <v>42359.792233796295</v>
      </c>
      <c r="T3100">
        <f t="shared" si="292"/>
        <v>42408.011805555558</v>
      </c>
      <c r="U3100" s="13">
        <v>42359.792233796295</v>
      </c>
      <c r="V3100" s="13">
        <v>42408.011805555558</v>
      </c>
    </row>
    <row r="3101" spans="1:22" ht="29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>
        <f t="shared" si="293"/>
        <v>42382.189710648148</v>
      </c>
      <c r="T3101">
        <f t="shared" si="292"/>
        <v>42412.189710648148</v>
      </c>
      <c r="U3101" s="13">
        <v>42382.189710648148</v>
      </c>
      <c r="V3101" s="13">
        <v>42412.189710648148</v>
      </c>
    </row>
    <row r="3102" spans="1:22" ht="29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>
        <f t="shared" si="293"/>
        <v>41902.622395833336</v>
      </c>
      <c r="T3102">
        <f t="shared" si="292"/>
        <v>41932.622395833336</v>
      </c>
      <c r="U3102" s="13">
        <v>41902.622395833336</v>
      </c>
      <c r="V3102" s="13">
        <v>41932.622395833336</v>
      </c>
    </row>
    <row r="3103" spans="1:22" ht="29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>
        <f t="shared" si="293"/>
        <v>42171.383530092593</v>
      </c>
      <c r="T3103">
        <f t="shared" si="292"/>
        <v>42201.330555555556</v>
      </c>
      <c r="U3103" s="13">
        <v>42171.383530092593</v>
      </c>
      <c r="V3103" s="13">
        <v>42201.330555555556</v>
      </c>
    </row>
    <row r="3104" spans="1:22" ht="29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>
        <f t="shared" si="293"/>
        <v>42555.340486111112</v>
      </c>
      <c r="T3104">
        <f t="shared" si="292"/>
        <v>42605.340486111112</v>
      </c>
      <c r="U3104" s="13">
        <v>42555.340486111112</v>
      </c>
      <c r="V3104" s="13">
        <v>42605.340486111112</v>
      </c>
    </row>
    <row r="3105" spans="1:22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>
        <f t="shared" si="293"/>
        <v>42107.156319444446</v>
      </c>
      <c r="T3105">
        <f t="shared" si="292"/>
        <v>42167.156319444446</v>
      </c>
      <c r="U3105" s="13">
        <v>42107.156319444446</v>
      </c>
      <c r="V3105" s="13">
        <v>42167.156319444446</v>
      </c>
    </row>
    <row r="3106" spans="1:22" ht="29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>
        <f t="shared" si="293"/>
        <v>42006.908692129626</v>
      </c>
      <c r="T3106">
        <f t="shared" si="292"/>
        <v>42038.083333333328</v>
      </c>
      <c r="U3106" s="13">
        <v>42006.908692129626</v>
      </c>
      <c r="V3106" s="13">
        <v>42038.083333333328</v>
      </c>
    </row>
    <row r="3107" spans="1:22" ht="29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>
        <f t="shared" si="293"/>
        <v>41876.718935185185</v>
      </c>
      <c r="T3107">
        <f t="shared" si="292"/>
        <v>41931.208333333336</v>
      </c>
      <c r="U3107" s="13">
        <v>41876.718935185185</v>
      </c>
      <c r="V3107" s="13">
        <v>41931.208333333336</v>
      </c>
    </row>
    <row r="3108" spans="1:22" ht="29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>
        <f t="shared" si="293"/>
        <v>42241.429120370376</v>
      </c>
      <c r="T3108">
        <f t="shared" si="292"/>
        <v>42263.916666666672</v>
      </c>
      <c r="U3108" s="13">
        <v>42241.429120370376</v>
      </c>
      <c r="V3108" s="13">
        <v>42263.916666666672</v>
      </c>
    </row>
    <row r="3109" spans="1:22" ht="29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>
        <f t="shared" si="293"/>
        <v>42128.814247685179</v>
      </c>
      <c r="T3109">
        <f t="shared" si="292"/>
        <v>42135.814247685179</v>
      </c>
      <c r="U3109" s="13">
        <v>42128.814247685179</v>
      </c>
      <c r="V3109" s="13">
        <v>42135.814247685179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>
        <f t="shared" si="293"/>
        <v>42062.680486111116</v>
      </c>
      <c r="T3110">
        <f t="shared" si="292"/>
        <v>42122.638819444444</v>
      </c>
      <c r="U3110" s="13">
        <v>42062.680486111116</v>
      </c>
      <c r="V3110" s="13">
        <v>42122.638819444444</v>
      </c>
    </row>
    <row r="3111" spans="1:22" ht="29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>
        <f t="shared" si="293"/>
        <v>41844.125115740739</v>
      </c>
      <c r="T3111">
        <f t="shared" si="292"/>
        <v>41879.125115740739</v>
      </c>
      <c r="U3111" s="13">
        <v>41844.125115740739</v>
      </c>
      <c r="V3111" s="13">
        <v>41879.125115740739</v>
      </c>
    </row>
    <row r="3112" spans="1:22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>
        <f t="shared" si="293"/>
        <v>42745.031469907408</v>
      </c>
      <c r="T3112">
        <f t="shared" si="292"/>
        <v>42785.031469907408</v>
      </c>
      <c r="U3112" s="13">
        <v>42745.031469907408</v>
      </c>
      <c r="V3112" s="13">
        <v>42785.031469907408</v>
      </c>
    </row>
    <row r="3113" spans="1:22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>
        <f t="shared" si="293"/>
        <v>41885.595138888893</v>
      </c>
      <c r="T3113">
        <f t="shared" si="292"/>
        <v>41916.595138888893</v>
      </c>
      <c r="U3113" s="13">
        <v>41885.595138888893</v>
      </c>
      <c r="V3113" s="13">
        <v>41916.595138888893</v>
      </c>
    </row>
    <row r="3114" spans="1:22" ht="29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>
        <f t="shared" si="293"/>
        <v>42615.121921296297</v>
      </c>
      <c r="T3114">
        <f t="shared" si="292"/>
        <v>42675.121921296297</v>
      </c>
      <c r="U3114" s="13">
        <v>42615.121921296297</v>
      </c>
      <c r="V3114" s="13">
        <v>42675.121921296297</v>
      </c>
    </row>
    <row r="3115" spans="1:22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>
        <f t="shared" si="293"/>
        <v>42081.731273148151</v>
      </c>
      <c r="T3115">
        <f t="shared" si="292"/>
        <v>42111.731273148151</v>
      </c>
      <c r="U3115" s="13">
        <v>42081.731273148151</v>
      </c>
      <c r="V3115" s="13">
        <v>42111.731273148151</v>
      </c>
    </row>
    <row r="3116" spans="1:22" ht="29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>
        <f t="shared" si="293"/>
        <v>41843.632523148146</v>
      </c>
      <c r="T3116">
        <f t="shared" si="292"/>
        <v>41903.632523148146</v>
      </c>
      <c r="U3116" s="13">
        <v>41843.632523148146</v>
      </c>
      <c r="V3116" s="13">
        <v>41903.632523148146</v>
      </c>
    </row>
    <row r="3117" spans="1:22" ht="29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>
        <f t="shared" si="293"/>
        <v>42496.447071759263</v>
      </c>
      <c r="T3117">
        <f t="shared" si="292"/>
        <v>42526.447071759263</v>
      </c>
      <c r="U3117" s="13">
        <v>42496.447071759263</v>
      </c>
      <c r="V3117" s="13">
        <v>42526.447071759263</v>
      </c>
    </row>
    <row r="3118" spans="1:22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>
        <f t="shared" si="293"/>
        <v>42081.515335648146</v>
      </c>
      <c r="T3118">
        <f t="shared" si="292"/>
        <v>42095.515335648146</v>
      </c>
      <c r="U3118" s="13">
        <v>42081.515335648146</v>
      </c>
      <c r="V3118" s="13">
        <v>42095.515335648146</v>
      </c>
    </row>
    <row r="3119" spans="1:22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>
        <f t="shared" si="293"/>
        <v>42509.374537037038</v>
      </c>
      <c r="T3119">
        <f t="shared" si="292"/>
        <v>42517.55</v>
      </c>
      <c r="U3119" s="13">
        <v>42509.374537037038</v>
      </c>
      <c r="V3119" s="13">
        <v>42517.55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>
        <f t="shared" si="293"/>
        <v>42534.649571759262</v>
      </c>
      <c r="T3120">
        <f t="shared" si="292"/>
        <v>42553.649571759262</v>
      </c>
      <c r="U3120" s="13">
        <v>42534.649571759262</v>
      </c>
      <c r="V3120" s="13">
        <v>42553.649571759262</v>
      </c>
    </row>
    <row r="3121" spans="1:22" ht="29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>
        <f t="shared" si="293"/>
        <v>42060.04550925926</v>
      </c>
      <c r="T3121">
        <f t="shared" si="292"/>
        <v>42090.003842592589</v>
      </c>
      <c r="U3121" s="13">
        <v>42060.04550925926</v>
      </c>
      <c r="V3121" s="13">
        <v>42090.003842592589</v>
      </c>
    </row>
    <row r="3122" spans="1:22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>
        <f t="shared" si="293"/>
        <v>42435.942083333335</v>
      </c>
      <c r="T3122">
        <f t="shared" si="292"/>
        <v>42495.900416666671</v>
      </c>
      <c r="U3122" s="13">
        <v>42435.942083333335</v>
      </c>
      <c r="V3122" s="13">
        <v>42495.900416666671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>
        <f t="shared" si="293"/>
        <v>41848.679803240739</v>
      </c>
      <c r="T3123">
        <f t="shared" si="292"/>
        <v>41908.679803240739</v>
      </c>
      <c r="U3123" s="13">
        <v>41848.679803240739</v>
      </c>
      <c r="V3123" s="13">
        <v>41908.679803240739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>
        <f t="shared" si="293"/>
        <v>42678.932083333333</v>
      </c>
      <c r="T3124">
        <f t="shared" si="292"/>
        <v>42683.973750000005</v>
      </c>
      <c r="U3124" s="13">
        <v>42678.932083333333</v>
      </c>
      <c r="V3124" s="13">
        <v>42683.973750000005</v>
      </c>
    </row>
    <row r="3125" spans="1:22" ht="29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>
        <f t="shared" si="293"/>
        <v>42530.993032407408</v>
      </c>
      <c r="T3125">
        <f t="shared" si="292"/>
        <v>42560.993032407408</v>
      </c>
      <c r="U3125" s="13">
        <v>42530.993032407408</v>
      </c>
      <c r="V3125" s="13">
        <v>42560.993032407408</v>
      </c>
    </row>
    <row r="3126" spans="1:22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>
        <f t="shared" si="293"/>
        <v>41977.780104166668</v>
      </c>
      <c r="T3126">
        <f t="shared" si="292"/>
        <v>42037.780104166668</v>
      </c>
      <c r="U3126" s="13">
        <v>41977.780104166668</v>
      </c>
      <c r="V3126" s="13">
        <v>42037.780104166668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>
        <f t="shared" si="293"/>
        <v>42346.20685185185</v>
      </c>
      <c r="T3127">
        <f t="shared" si="292"/>
        <v>42376.20685185185</v>
      </c>
      <c r="U3127" s="13">
        <v>42346.20685185185</v>
      </c>
      <c r="V3127" s="13">
        <v>42376.20685185185</v>
      </c>
    </row>
    <row r="3128" spans="1:22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>
        <f t="shared" si="293"/>
        <v>42427.01807870371</v>
      </c>
      <c r="T3128">
        <f t="shared" si="292"/>
        <v>42456.976412037038</v>
      </c>
      <c r="U3128" s="13">
        <v>42427.01807870371</v>
      </c>
      <c r="V3128" s="13">
        <v>42456.976412037038</v>
      </c>
    </row>
    <row r="3129" spans="1:22" ht="29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>
        <f t="shared" si="293"/>
        <v>42034.856817129628</v>
      </c>
      <c r="T3129">
        <f t="shared" si="292"/>
        <v>42064.856817129628</v>
      </c>
      <c r="U3129" s="13">
        <v>42034.856817129628</v>
      </c>
      <c r="V3129" s="13">
        <v>42064.856817129628</v>
      </c>
    </row>
    <row r="3130" spans="1:22" ht="29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>
        <f t="shared" si="293"/>
        <v>42780.825706018513</v>
      </c>
      <c r="T3130">
        <f t="shared" si="292"/>
        <v>42810.784039351849</v>
      </c>
      <c r="U3130" s="13">
        <v>42780.825706018513</v>
      </c>
      <c r="V3130" s="13">
        <v>42810.784039351849</v>
      </c>
    </row>
    <row r="3131" spans="1:22" ht="29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>
        <f t="shared" si="293"/>
        <v>42803.842812499999</v>
      </c>
      <c r="T3131">
        <f t="shared" si="292"/>
        <v>42843.801145833335</v>
      </c>
      <c r="U3131" s="13">
        <v>42803.842812499999</v>
      </c>
      <c r="V3131" s="13">
        <v>42843.801145833335</v>
      </c>
    </row>
    <row r="3132" spans="1:22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>
        <f t="shared" si="293"/>
        <v>42808.640231481477</v>
      </c>
      <c r="T3132">
        <f t="shared" si="292"/>
        <v>42839.207638888889</v>
      </c>
      <c r="U3132" s="13">
        <v>42808.640231481477</v>
      </c>
      <c r="V3132" s="13">
        <v>42839.207638888889</v>
      </c>
    </row>
    <row r="3133" spans="1:22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>
        <f t="shared" si="293"/>
        <v>42803.579224537039</v>
      </c>
      <c r="T3133">
        <f t="shared" si="292"/>
        <v>42833.537557870368</v>
      </c>
      <c r="U3133" s="13">
        <v>42803.579224537039</v>
      </c>
      <c r="V3133" s="13">
        <v>42833.537557870368</v>
      </c>
    </row>
    <row r="3134" spans="1:22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>
        <f t="shared" si="293"/>
        <v>42786.350231481483</v>
      </c>
      <c r="T3134">
        <f t="shared" si="292"/>
        <v>42846.308564814812</v>
      </c>
      <c r="U3134" s="13">
        <v>42786.350231481483</v>
      </c>
      <c r="V3134" s="13">
        <v>42846.308564814812</v>
      </c>
    </row>
    <row r="3135" spans="1:22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>
        <f t="shared" si="293"/>
        <v>42788.565208333333</v>
      </c>
      <c r="T3135">
        <f t="shared" si="292"/>
        <v>42818.523541666669</v>
      </c>
      <c r="U3135" s="13">
        <v>42788.565208333333</v>
      </c>
      <c r="V3135" s="13">
        <v>42818.523541666669</v>
      </c>
    </row>
    <row r="3136" spans="1:22" ht="29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>
        <f t="shared" si="293"/>
        <v>42800.720127314817</v>
      </c>
      <c r="T3136">
        <f t="shared" si="292"/>
        <v>42821.678460648152</v>
      </c>
      <c r="U3136" s="13">
        <v>42800.720127314817</v>
      </c>
      <c r="V3136" s="13">
        <v>42821.678460648152</v>
      </c>
    </row>
    <row r="3137" spans="1:22" ht="29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>
        <f t="shared" si="293"/>
        <v>42807.151863425926</v>
      </c>
      <c r="T3137">
        <f t="shared" si="292"/>
        <v>42829.151863425926</v>
      </c>
      <c r="U3137" s="13">
        <v>42807.151863425926</v>
      </c>
      <c r="V3137" s="13">
        <v>42829.151863425926</v>
      </c>
    </row>
    <row r="3138" spans="1:22" ht="29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>
        <f t="shared" si="293"/>
        <v>42789.462430555555</v>
      </c>
      <c r="T3138">
        <f t="shared" si="292"/>
        <v>42825.957638888889</v>
      </c>
      <c r="U3138" s="13">
        <v>42789.462430555555</v>
      </c>
      <c r="V3138" s="13">
        <v>42825.957638888889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>
        <f t="shared" si="293"/>
        <v>42807.885057870371</v>
      </c>
      <c r="T3139">
        <f t="shared" ref="T3139:T3202" si="298">DATE(1970,1,1)+(I3139/24/60/60)</f>
        <v>42858.8</v>
      </c>
      <c r="U3139" s="13">
        <v>42807.885057870371</v>
      </c>
      <c r="V3139" s="13">
        <v>42858.8</v>
      </c>
    </row>
    <row r="3140" spans="1:22" ht="2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>
        <f t="shared" ref="S3140:S3203" si="299">DATE(1970,1,1)+(J3140/24/60/60)</f>
        <v>42809.645914351851</v>
      </c>
      <c r="T3140">
        <f t="shared" si="298"/>
        <v>42828.645914351851</v>
      </c>
      <c r="U3140" s="13">
        <v>42809.645914351851</v>
      </c>
      <c r="V3140" s="13">
        <v>42828.645914351851</v>
      </c>
    </row>
    <row r="3141" spans="1:22" ht="29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>
        <f t="shared" si="299"/>
        <v>42785.270370370374</v>
      </c>
      <c r="T3141">
        <f t="shared" si="298"/>
        <v>42819.189583333333</v>
      </c>
      <c r="U3141" s="13">
        <v>42785.270370370374</v>
      </c>
      <c r="V3141" s="13">
        <v>42819.189583333333</v>
      </c>
    </row>
    <row r="3142" spans="1:22" ht="29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>
        <f t="shared" si="299"/>
        <v>42802.718784722223</v>
      </c>
      <c r="T3142">
        <f t="shared" si="298"/>
        <v>42832.677118055552</v>
      </c>
      <c r="U3142" s="13">
        <v>42802.718784722223</v>
      </c>
      <c r="V3142" s="13">
        <v>42832.677118055552</v>
      </c>
    </row>
    <row r="3143" spans="1:22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>
        <f t="shared" si="299"/>
        <v>42800.753333333334</v>
      </c>
      <c r="T3143">
        <f t="shared" si="298"/>
        <v>42841.833333333328</v>
      </c>
      <c r="U3143" s="13">
        <v>42800.753333333334</v>
      </c>
      <c r="V3143" s="13">
        <v>42841.833333333328</v>
      </c>
    </row>
    <row r="3144" spans="1:22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>
        <f t="shared" si="299"/>
        <v>42783.513182870374</v>
      </c>
      <c r="T3144">
        <f t="shared" si="298"/>
        <v>42813.471516203703</v>
      </c>
      <c r="U3144" s="13">
        <v>42783.513182870374</v>
      </c>
      <c r="V3144" s="13">
        <v>42813.471516203703</v>
      </c>
    </row>
    <row r="3145" spans="1:22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>
        <f t="shared" si="299"/>
        <v>42808.358287037037</v>
      </c>
      <c r="T3145">
        <f t="shared" si="298"/>
        <v>42834.358287037037</v>
      </c>
      <c r="U3145" s="13">
        <v>42808.358287037037</v>
      </c>
      <c r="V3145" s="13">
        <v>42834.358287037037</v>
      </c>
    </row>
    <row r="3146" spans="1:22" ht="2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>
        <f t="shared" si="299"/>
        <v>42796.538275462961</v>
      </c>
      <c r="T3146">
        <f t="shared" si="298"/>
        <v>42813.25</v>
      </c>
      <c r="U3146" s="13">
        <v>42796.538275462961</v>
      </c>
      <c r="V3146" s="13">
        <v>42813.25</v>
      </c>
    </row>
    <row r="3147" spans="1:22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>
        <f t="shared" si="299"/>
        <v>42762.040902777779</v>
      </c>
      <c r="T3147">
        <f t="shared" si="298"/>
        <v>42821.999236111107</v>
      </c>
      <c r="U3147" s="13">
        <v>42762.040902777779</v>
      </c>
      <c r="V3147" s="13">
        <v>42821.999236111107</v>
      </c>
    </row>
    <row r="3148" spans="1:22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>
        <f t="shared" si="299"/>
        <v>42796.682476851849</v>
      </c>
      <c r="T3148">
        <f t="shared" si="298"/>
        <v>42841.640810185185</v>
      </c>
      <c r="U3148" s="13">
        <v>42796.682476851849</v>
      </c>
      <c r="V3148" s="13">
        <v>42841.640810185185</v>
      </c>
    </row>
    <row r="3149" spans="1:22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>
        <f t="shared" si="299"/>
        <v>41909.96938657407</v>
      </c>
      <c r="T3149">
        <f t="shared" si="298"/>
        <v>41950.011053240742</v>
      </c>
      <c r="U3149" s="13">
        <v>41909.96938657407</v>
      </c>
      <c r="V3149" s="13">
        <v>41950.011053240742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>
        <f t="shared" si="299"/>
        <v>41891.665324074071</v>
      </c>
      <c r="T3150">
        <f t="shared" si="298"/>
        <v>41913.166666666664</v>
      </c>
      <c r="U3150" s="13">
        <v>41891.665324074071</v>
      </c>
      <c r="V3150" s="13">
        <v>41913.166666666664</v>
      </c>
    </row>
    <row r="3151" spans="1:22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>
        <f t="shared" si="299"/>
        <v>41226.017361111109</v>
      </c>
      <c r="T3151">
        <f t="shared" si="298"/>
        <v>41250.083333333336</v>
      </c>
      <c r="U3151" s="13">
        <v>41226.017361111109</v>
      </c>
      <c r="V3151" s="13">
        <v>41250.083333333336</v>
      </c>
    </row>
    <row r="3152" spans="1:22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>
        <f t="shared" si="299"/>
        <v>40478.263923611114</v>
      </c>
      <c r="T3152">
        <f t="shared" si="298"/>
        <v>40568.166666666664</v>
      </c>
      <c r="U3152" s="13">
        <v>40478.263923611114</v>
      </c>
      <c r="V3152" s="13">
        <v>40568.166666666664</v>
      </c>
    </row>
    <row r="3153" spans="1:22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>
        <f t="shared" si="299"/>
        <v>41862.83997685185</v>
      </c>
      <c r="T3153">
        <f t="shared" si="298"/>
        <v>41892.83997685185</v>
      </c>
      <c r="U3153" s="13">
        <v>41862.83997685185</v>
      </c>
      <c r="V3153" s="13">
        <v>41892.83997685185</v>
      </c>
    </row>
    <row r="3154" spans="1:22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>
        <f t="shared" si="299"/>
        <v>41550.867673611108</v>
      </c>
      <c r="T3154">
        <f t="shared" si="298"/>
        <v>41580.867673611108</v>
      </c>
      <c r="U3154" s="13">
        <v>41550.867673611108</v>
      </c>
      <c r="V3154" s="13">
        <v>41580.867673611108</v>
      </c>
    </row>
    <row r="3155" spans="1:22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>
        <f t="shared" si="299"/>
        <v>40633.154363425929</v>
      </c>
      <c r="T3155">
        <f t="shared" si="298"/>
        <v>40664.207638888889</v>
      </c>
      <c r="U3155" s="13">
        <v>40633.154363425929</v>
      </c>
      <c r="V3155" s="13">
        <v>40664.207638888889</v>
      </c>
    </row>
    <row r="3156" spans="1:22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>
        <f t="shared" si="299"/>
        <v>40970.875671296293</v>
      </c>
      <c r="T3156">
        <f t="shared" si="298"/>
        <v>41000.834004629629</v>
      </c>
      <c r="U3156" s="13">
        <v>40970.875671296293</v>
      </c>
      <c r="V3156" s="13">
        <v>41000.834004629629</v>
      </c>
    </row>
    <row r="3157" spans="1:22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>
        <f t="shared" si="299"/>
        <v>41233.499131944445</v>
      </c>
      <c r="T3157">
        <f t="shared" si="298"/>
        <v>41263.499131944445</v>
      </c>
      <c r="U3157" s="13">
        <v>41233.499131944445</v>
      </c>
      <c r="V3157" s="13">
        <v>41263.499131944445</v>
      </c>
    </row>
    <row r="3158" spans="1:22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>
        <f t="shared" si="299"/>
        <v>41026.953055555554</v>
      </c>
      <c r="T3158">
        <f t="shared" si="298"/>
        <v>41061.953055555554</v>
      </c>
      <c r="U3158" s="13">
        <v>41026.953055555554</v>
      </c>
      <c r="V3158" s="13">
        <v>41061.953055555554</v>
      </c>
    </row>
    <row r="3159" spans="1:22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>
        <f t="shared" si="299"/>
        <v>41829.788252314815</v>
      </c>
      <c r="T3159">
        <f t="shared" si="298"/>
        <v>41839.208333333336</v>
      </c>
      <c r="U3159" s="13">
        <v>41829.788252314815</v>
      </c>
      <c r="V3159" s="13">
        <v>41839.208333333336</v>
      </c>
    </row>
    <row r="3160" spans="1:22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>
        <f t="shared" si="299"/>
        <v>41447.839722222219</v>
      </c>
      <c r="T3160">
        <f t="shared" si="298"/>
        <v>41477.839722222219</v>
      </c>
      <c r="U3160" s="13">
        <v>41447.839722222219</v>
      </c>
      <c r="V3160" s="13">
        <v>41477.839722222219</v>
      </c>
    </row>
    <row r="3161" spans="1:22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>
        <f t="shared" si="299"/>
        <v>40884.066678240742</v>
      </c>
      <c r="T3161">
        <f t="shared" si="298"/>
        <v>40926.958333333336</v>
      </c>
      <c r="U3161" s="13">
        <v>40884.066678240742</v>
      </c>
      <c r="V3161" s="13">
        <v>40926.958333333336</v>
      </c>
    </row>
    <row r="3162" spans="1:22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>
        <f t="shared" si="299"/>
        <v>41841.26489583333</v>
      </c>
      <c r="T3162">
        <f t="shared" si="298"/>
        <v>41864.207638888889</v>
      </c>
      <c r="U3162" s="13">
        <v>41841.26489583333</v>
      </c>
      <c r="V3162" s="13">
        <v>41864.207638888889</v>
      </c>
    </row>
    <row r="3163" spans="1:22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>
        <f t="shared" si="299"/>
        <v>41897.536134259259</v>
      </c>
      <c r="T3163">
        <f t="shared" si="298"/>
        <v>41927.536134259259</v>
      </c>
      <c r="U3163" s="13">
        <v>41897.536134259259</v>
      </c>
      <c r="V3163" s="13">
        <v>41927.536134259259</v>
      </c>
    </row>
    <row r="3164" spans="1:22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>
        <f t="shared" si="299"/>
        <v>41799.685902777775</v>
      </c>
      <c r="T3164">
        <f t="shared" si="298"/>
        <v>41827.083333333336</v>
      </c>
      <c r="U3164" s="13">
        <v>41799.685902777775</v>
      </c>
      <c r="V3164" s="13">
        <v>41827.083333333336</v>
      </c>
    </row>
    <row r="3165" spans="1:22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>
        <f t="shared" si="299"/>
        <v>41775.753761574073</v>
      </c>
      <c r="T3165">
        <f t="shared" si="298"/>
        <v>41805.753761574073</v>
      </c>
      <c r="U3165" s="13">
        <v>41775.753761574073</v>
      </c>
      <c r="V3165" s="13">
        <v>41805.753761574073</v>
      </c>
    </row>
    <row r="3166" spans="1:22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>
        <f t="shared" si="299"/>
        <v>41766.805729166663</v>
      </c>
      <c r="T3166">
        <f t="shared" si="298"/>
        <v>41799.805729166663</v>
      </c>
      <c r="U3166" s="13">
        <v>41766.805729166663</v>
      </c>
      <c r="V3166" s="13">
        <v>41799.805729166663</v>
      </c>
    </row>
    <row r="3167" spans="1:22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>
        <f t="shared" si="299"/>
        <v>40644.159259259264</v>
      </c>
      <c r="T3167">
        <f t="shared" si="298"/>
        <v>40666.165972222225</v>
      </c>
      <c r="U3167" s="13">
        <v>40644.159259259264</v>
      </c>
      <c r="V3167" s="13">
        <v>40666.165972222225</v>
      </c>
    </row>
    <row r="3168" spans="1:22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>
        <f t="shared" si="299"/>
        <v>41940.69158564815</v>
      </c>
      <c r="T3168">
        <f t="shared" si="298"/>
        <v>41969.332638888889</v>
      </c>
      <c r="U3168" s="13">
        <v>41940.69158564815</v>
      </c>
      <c r="V3168" s="13">
        <v>41969.332638888889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>
        <f t="shared" si="299"/>
        <v>41839.175706018519</v>
      </c>
      <c r="T3169">
        <f t="shared" si="298"/>
        <v>41853.175706018519</v>
      </c>
      <c r="U3169" s="13">
        <v>41839.175706018519</v>
      </c>
      <c r="V3169" s="13">
        <v>41853.175706018519</v>
      </c>
    </row>
    <row r="3170" spans="1:22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>
        <f t="shared" si="299"/>
        <v>41772.105937499997</v>
      </c>
      <c r="T3170">
        <f t="shared" si="298"/>
        <v>41803.916666666664</v>
      </c>
      <c r="U3170" s="13">
        <v>41772.105937499997</v>
      </c>
      <c r="V3170" s="13">
        <v>41803.916666666664</v>
      </c>
    </row>
    <row r="3171" spans="1:22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>
        <f t="shared" si="299"/>
        <v>41591.737974537042</v>
      </c>
      <c r="T3171">
        <f t="shared" si="298"/>
        <v>41621.207638888889</v>
      </c>
      <c r="U3171" s="13">
        <v>41591.737974537042</v>
      </c>
      <c r="V3171" s="13">
        <v>41621.207638888889</v>
      </c>
    </row>
    <row r="3172" spans="1:22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>
        <f t="shared" si="299"/>
        <v>41789.080370370371</v>
      </c>
      <c r="T3172">
        <f t="shared" si="298"/>
        <v>41822.166666666664</v>
      </c>
      <c r="U3172" s="13">
        <v>41789.080370370371</v>
      </c>
      <c r="V3172" s="13">
        <v>41822.166666666664</v>
      </c>
    </row>
    <row r="3173" spans="1:22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>
        <f t="shared" si="299"/>
        <v>42466.608310185184</v>
      </c>
      <c r="T3173">
        <f t="shared" si="298"/>
        <v>42496.608310185184</v>
      </c>
      <c r="U3173" s="13">
        <v>42466.608310185184</v>
      </c>
      <c r="V3173" s="13">
        <v>42496.608310185184</v>
      </c>
    </row>
    <row r="3174" spans="1:22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>
        <f t="shared" si="299"/>
        <v>40923.729953703703</v>
      </c>
      <c r="T3174">
        <f t="shared" si="298"/>
        <v>40953.729953703703</v>
      </c>
      <c r="U3174" s="13">
        <v>40923.729953703703</v>
      </c>
      <c r="V3174" s="13">
        <v>40953.729953703703</v>
      </c>
    </row>
    <row r="3175" spans="1:22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>
        <f t="shared" si="299"/>
        <v>41878.878379629627</v>
      </c>
      <c r="T3175">
        <f t="shared" si="298"/>
        <v>41908.878379629627</v>
      </c>
      <c r="U3175" s="13">
        <v>41878.878379629627</v>
      </c>
      <c r="V3175" s="13">
        <v>41908.878379629627</v>
      </c>
    </row>
    <row r="3176" spans="1:22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>
        <f t="shared" si="299"/>
        <v>41862.864675925928</v>
      </c>
      <c r="T3176">
        <f t="shared" si="298"/>
        <v>41876.864675925928</v>
      </c>
      <c r="U3176" s="13">
        <v>41862.864675925928</v>
      </c>
      <c r="V3176" s="13">
        <v>41876.864675925928</v>
      </c>
    </row>
    <row r="3177" spans="1:22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>
        <f t="shared" si="299"/>
        <v>40531.886886574073</v>
      </c>
      <c r="T3177">
        <f t="shared" si="298"/>
        <v>40591.886886574073</v>
      </c>
      <c r="U3177" s="13">
        <v>40531.886886574073</v>
      </c>
      <c r="V3177" s="13">
        <v>40591.886886574073</v>
      </c>
    </row>
    <row r="3178" spans="1:22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>
        <f t="shared" si="299"/>
        <v>41477.930914351848</v>
      </c>
      <c r="T3178">
        <f t="shared" si="298"/>
        <v>41504.625</v>
      </c>
      <c r="U3178" s="13">
        <v>41477.930914351848</v>
      </c>
      <c r="V3178" s="13">
        <v>41504.625</v>
      </c>
    </row>
    <row r="3179" spans="1:22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>
        <f t="shared" si="299"/>
        <v>41781.666770833333</v>
      </c>
      <c r="T3179">
        <f t="shared" si="298"/>
        <v>41811.666770833333</v>
      </c>
      <c r="U3179" s="13">
        <v>41781.666770833333</v>
      </c>
      <c r="V3179" s="13">
        <v>41811.666770833333</v>
      </c>
    </row>
    <row r="3180" spans="1:22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>
        <f t="shared" si="299"/>
        <v>41806.605034722219</v>
      </c>
      <c r="T3180">
        <f t="shared" si="298"/>
        <v>41836.605034722219</v>
      </c>
      <c r="U3180" s="13">
        <v>41806.605034722219</v>
      </c>
      <c r="V3180" s="13">
        <v>41836.605034722219</v>
      </c>
    </row>
    <row r="3181" spans="1:22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>
        <f t="shared" si="299"/>
        <v>41375.702210648145</v>
      </c>
      <c r="T3181">
        <f t="shared" si="298"/>
        <v>41400.702210648145</v>
      </c>
      <c r="U3181" s="13">
        <v>41375.702210648145</v>
      </c>
      <c r="V3181" s="13">
        <v>41400.702210648145</v>
      </c>
    </row>
    <row r="3182" spans="1:22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>
        <f t="shared" si="299"/>
        <v>41780.412604166668</v>
      </c>
      <c r="T3182">
        <f t="shared" si="298"/>
        <v>41810.412604166668</v>
      </c>
      <c r="U3182" s="13">
        <v>41780.412604166668</v>
      </c>
      <c r="V3182" s="13">
        <v>41810.412604166668</v>
      </c>
    </row>
    <row r="3183" spans="1:22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>
        <f t="shared" si="299"/>
        <v>41779.310034722221</v>
      </c>
      <c r="T3183">
        <f t="shared" si="298"/>
        <v>41805.666666666664</v>
      </c>
      <c r="U3183" s="13">
        <v>41779.310034722221</v>
      </c>
      <c r="V3183" s="13">
        <v>41805.666666666664</v>
      </c>
    </row>
    <row r="3184" spans="1:22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>
        <f t="shared" si="299"/>
        <v>40883.949317129627</v>
      </c>
      <c r="T3184">
        <f t="shared" si="298"/>
        <v>40939.708333333336</v>
      </c>
      <c r="U3184" s="13">
        <v>40883.949317129627</v>
      </c>
      <c r="V3184" s="13">
        <v>40939.708333333336</v>
      </c>
    </row>
    <row r="3185" spans="1:22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>
        <f t="shared" si="299"/>
        <v>41491.79478009259</v>
      </c>
      <c r="T3185">
        <f t="shared" si="298"/>
        <v>41509.79478009259</v>
      </c>
      <c r="U3185" s="13">
        <v>41491.79478009259</v>
      </c>
      <c r="V3185" s="13">
        <v>41509.79478009259</v>
      </c>
    </row>
    <row r="3186" spans="1:22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>
        <f t="shared" si="299"/>
        <v>41791.993414351848</v>
      </c>
      <c r="T3186">
        <f t="shared" si="298"/>
        <v>41821.993414351848</v>
      </c>
      <c r="U3186" s="13">
        <v>41791.993414351848</v>
      </c>
      <c r="V3186" s="13">
        <v>41821.993414351848</v>
      </c>
    </row>
    <row r="3187" spans="1:22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>
        <f t="shared" si="299"/>
        <v>41829.977326388886</v>
      </c>
      <c r="T3187">
        <f t="shared" si="298"/>
        <v>41836.977326388886</v>
      </c>
      <c r="U3187" s="13">
        <v>41829.977326388886</v>
      </c>
      <c r="V3187" s="13">
        <v>41836.977326388886</v>
      </c>
    </row>
    <row r="3188" spans="1:22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>
        <f t="shared" si="299"/>
        <v>41868.924050925925</v>
      </c>
      <c r="T3188">
        <f t="shared" si="298"/>
        <v>41898.875</v>
      </c>
      <c r="U3188" s="13">
        <v>41868.924050925925</v>
      </c>
      <c r="V3188" s="13">
        <v>41898.875</v>
      </c>
    </row>
    <row r="3189" spans="1:22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>
        <f t="shared" si="299"/>
        <v>41835.666354166664</v>
      </c>
      <c r="T3189">
        <f t="shared" si="298"/>
        <v>41855.666354166664</v>
      </c>
      <c r="U3189" s="13">
        <v>41835.666354166664</v>
      </c>
      <c r="V3189" s="13">
        <v>41855.666354166664</v>
      </c>
    </row>
    <row r="3190" spans="1:22" ht="29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>
        <f t="shared" si="299"/>
        <v>42144.415532407409</v>
      </c>
      <c r="T3190">
        <f t="shared" si="298"/>
        <v>42165.415532407409</v>
      </c>
      <c r="U3190" s="13">
        <v>42144.415532407409</v>
      </c>
      <c r="V3190" s="13">
        <v>42165.415532407409</v>
      </c>
    </row>
    <row r="3191" spans="1:22" ht="2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>
        <f t="shared" si="299"/>
        <v>42118.346435185187</v>
      </c>
      <c r="T3191">
        <f t="shared" si="298"/>
        <v>42148.346435185187</v>
      </c>
      <c r="U3191" s="13">
        <v>42118.346435185187</v>
      </c>
      <c r="V3191" s="13">
        <v>42148.346435185187</v>
      </c>
    </row>
    <row r="3192" spans="1:22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>
        <f t="shared" si="299"/>
        <v>42683.151331018518</v>
      </c>
      <c r="T3192">
        <f t="shared" si="298"/>
        <v>42713.192997685182</v>
      </c>
      <c r="U3192" s="13">
        <v>42683.151331018518</v>
      </c>
      <c r="V3192" s="13">
        <v>42713.192997685182</v>
      </c>
    </row>
    <row r="3193" spans="1:22" ht="29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>
        <f t="shared" si="299"/>
        <v>42538.755428240736</v>
      </c>
      <c r="T3193">
        <f t="shared" si="298"/>
        <v>42598.755428240736</v>
      </c>
      <c r="U3193" s="13">
        <v>42538.755428240736</v>
      </c>
      <c r="V3193" s="13">
        <v>42598.755428240736</v>
      </c>
    </row>
    <row r="3194" spans="1:22" ht="29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>
        <f t="shared" si="299"/>
        <v>42018.94049768518</v>
      </c>
      <c r="T3194">
        <f t="shared" si="298"/>
        <v>42063.916666666672</v>
      </c>
      <c r="U3194" s="13">
        <v>42018.94049768518</v>
      </c>
      <c r="V3194" s="13">
        <v>42063.916666666672</v>
      </c>
    </row>
    <row r="3195" spans="1:22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>
        <f t="shared" si="299"/>
        <v>42010.968240740738</v>
      </c>
      <c r="T3195">
        <f t="shared" si="298"/>
        <v>42055.968240740738</v>
      </c>
      <c r="U3195" s="13">
        <v>42010.968240740738</v>
      </c>
      <c r="V3195" s="13">
        <v>42055.968240740738</v>
      </c>
    </row>
    <row r="3196" spans="1:22" ht="29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>
        <f t="shared" si="299"/>
        <v>42182.062476851846</v>
      </c>
      <c r="T3196">
        <f t="shared" si="298"/>
        <v>42212.062476851846</v>
      </c>
      <c r="U3196" s="13">
        <v>42182.062476851846</v>
      </c>
      <c r="V3196" s="13">
        <v>42212.062476851846</v>
      </c>
    </row>
    <row r="3197" spans="1:22" ht="29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>
        <f t="shared" si="299"/>
        <v>42017.594236111108</v>
      </c>
      <c r="T3197">
        <f t="shared" si="298"/>
        <v>42047.594236111108</v>
      </c>
      <c r="U3197" s="13">
        <v>42017.594236111108</v>
      </c>
      <c r="V3197" s="13">
        <v>42047.594236111108</v>
      </c>
    </row>
    <row r="3198" spans="1:22" ht="29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>
        <f t="shared" si="299"/>
        <v>42157.598090277781</v>
      </c>
      <c r="T3198">
        <f t="shared" si="298"/>
        <v>42217.583333333328</v>
      </c>
      <c r="U3198" s="13">
        <v>42157.598090277781</v>
      </c>
      <c r="V3198" s="13">
        <v>42217.583333333328</v>
      </c>
    </row>
    <row r="3199" spans="1:22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>
        <f t="shared" si="299"/>
        <v>42009.493263888886</v>
      </c>
      <c r="T3199">
        <f t="shared" si="298"/>
        <v>42039.493263888886</v>
      </c>
      <c r="U3199" s="13">
        <v>42009.493263888886</v>
      </c>
      <c r="V3199" s="13">
        <v>42039.493263888886</v>
      </c>
    </row>
    <row r="3200" spans="1:22" ht="29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>
        <f t="shared" si="299"/>
        <v>42013.424502314811</v>
      </c>
      <c r="T3200">
        <f t="shared" si="298"/>
        <v>42051.424502314811</v>
      </c>
      <c r="U3200" s="13">
        <v>42013.424502314811</v>
      </c>
      <c r="V3200" s="13">
        <v>42051.424502314811</v>
      </c>
    </row>
    <row r="3201" spans="1:22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>
        <f t="shared" si="299"/>
        <v>41858.761782407411</v>
      </c>
      <c r="T3201">
        <f t="shared" si="298"/>
        <v>41888.875</v>
      </c>
      <c r="U3201" s="13">
        <v>41858.761782407411</v>
      </c>
      <c r="V3201" s="13">
        <v>41888.875</v>
      </c>
    </row>
    <row r="3202" spans="1:22" ht="29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>
        <f t="shared" si="299"/>
        <v>42460.320613425924</v>
      </c>
      <c r="T3202">
        <f t="shared" si="298"/>
        <v>42490.231944444444</v>
      </c>
      <c r="U3202" s="13">
        <v>42460.320613425924</v>
      </c>
      <c r="V3202" s="13">
        <v>42490.231944444444</v>
      </c>
    </row>
    <row r="3203" spans="1:22" ht="29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>
        <f t="shared" si="299"/>
        <v>41861.767094907409</v>
      </c>
      <c r="T3203">
        <f t="shared" ref="T3203:T3266" si="304">DATE(1970,1,1)+(I3203/24/60/60)</f>
        <v>41882.767094907409</v>
      </c>
      <c r="U3203" s="13">
        <v>41861.767094907409</v>
      </c>
      <c r="V3203" s="13">
        <v>41882.767094907409</v>
      </c>
    </row>
    <row r="3204" spans="1:22" ht="29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>
        <f t="shared" ref="S3204:S3267" si="305">DATE(1970,1,1)+(J3204/24/60/60)</f>
        <v>42293.853541666671</v>
      </c>
      <c r="T3204">
        <f t="shared" si="304"/>
        <v>42352.249305555553</v>
      </c>
      <c r="U3204" s="13">
        <v>42293.853541666671</v>
      </c>
      <c r="V3204" s="13">
        <v>42352.249305555553</v>
      </c>
    </row>
    <row r="3205" spans="1:22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>
        <f t="shared" si="305"/>
        <v>42242.988680555558</v>
      </c>
      <c r="T3205">
        <f t="shared" si="304"/>
        <v>42272.988680555558</v>
      </c>
      <c r="U3205" s="13">
        <v>42242.988680555558</v>
      </c>
      <c r="V3205" s="13">
        <v>42272.988680555558</v>
      </c>
    </row>
    <row r="3206" spans="1:22" ht="29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>
        <f t="shared" si="305"/>
        <v>42172.686099537037</v>
      </c>
      <c r="T3206">
        <f t="shared" si="304"/>
        <v>42202.676388888889</v>
      </c>
      <c r="U3206" s="13">
        <v>42172.686099537037</v>
      </c>
      <c r="V3206" s="13">
        <v>42202.676388888889</v>
      </c>
    </row>
    <row r="3207" spans="1:22" ht="29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>
        <f t="shared" si="305"/>
        <v>42095.374675925923</v>
      </c>
      <c r="T3207">
        <f t="shared" si="304"/>
        <v>42125.374675925923</v>
      </c>
      <c r="U3207" s="13">
        <v>42095.374675925923</v>
      </c>
      <c r="V3207" s="13">
        <v>42125.374675925923</v>
      </c>
    </row>
    <row r="3208" spans="1:22" ht="29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>
        <f t="shared" si="305"/>
        <v>42236.276053240741</v>
      </c>
      <c r="T3208">
        <f t="shared" si="304"/>
        <v>42266.276053240741</v>
      </c>
      <c r="U3208" s="13">
        <v>42236.276053240741</v>
      </c>
      <c r="V3208" s="13">
        <v>42266.276053240741</v>
      </c>
    </row>
    <row r="3209" spans="1:22" ht="29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>
        <f t="shared" si="305"/>
        <v>42057.277858796297</v>
      </c>
      <c r="T3209">
        <f t="shared" si="304"/>
        <v>42117.236192129625</v>
      </c>
      <c r="U3209" s="13">
        <v>42057.277858796297</v>
      </c>
      <c r="V3209" s="13">
        <v>42117.236192129625</v>
      </c>
    </row>
    <row r="3210" spans="1:22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>
        <f t="shared" si="305"/>
        <v>41827.605057870373</v>
      </c>
      <c r="T3210">
        <f t="shared" si="304"/>
        <v>41848.605057870373</v>
      </c>
      <c r="U3210" s="13">
        <v>41827.605057870373</v>
      </c>
      <c r="V3210" s="13">
        <v>41848.605057870373</v>
      </c>
    </row>
    <row r="3211" spans="1:22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>
        <f t="shared" si="305"/>
        <v>41778.637245370373</v>
      </c>
      <c r="T3211">
        <f t="shared" si="304"/>
        <v>41810.958333333336</v>
      </c>
      <c r="U3211" s="13">
        <v>41778.637245370373</v>
      </c>
      <c r="V3211" s="13">
        <v>41810.958333333336</v>
      </c>
    </row>
    <row r="3212" spans="1:22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>
        <f t="shared" si="305"/>
        <v>41013.936562499999</v>
      </c>
      <c r="T3212">
        <f t="shared" si="304"/>
        <v>41061.165972222225</v>
      </c>
      <c r="U3212" s="13">
        <v>41013.936562499999</v>
      </c>
      <c r="V3212" s="13">
        <v>41061.165972222225</v>
      </c>
    </row>
    <row r="3213" spans="1:22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>
        <f t="shared" si="305"/>
        <v>41834.58657407407</v>
      </c>
      <c r="T3213">
        <f t="shared" si="304"/>
        <v>41866.083333333336</v>
      </c>
      <c r="U3213" s="13">
        <v>41834.58657407407</v>
      </c>
      <c r="V3213" s="13">
        <v>41866.083333333336</v>
      </c>
    </row>
    <row r="3214" spans="1:22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>
        <f t="shared" si="305"/>
        <v>41829.795729166668</v>
      </c>
      <c r="T3214">
        <f t="shared" si="304"/>
        <v>41859.795729166668</v>
      </c>
      <c r="U3214" s="13">
        <v>41829.795729166668</v>
      </c>
      <c r="V3214" s="13">
        <v>41859.795729166668</v>
      </c>
    </row>
    <row r="3215" spans="1:22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>
        <f t="shared" si="305"/>
        <v>42171.763414351852</v>
      </c>
      <c r="T3215">
        <f t="shared" si="304"/>
        <v>42211.763414351852</v>
      </c>
      <c r="U3215" s="13">
        <v>42171.763414351852</v>
      </c>
      <c r="V3215" s="13">
        <v>42211.763414351852</v>
      </c>
    </row>
    <row r="3216" spans="1:22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>
        <f t="shared" si="305"/>
        <v>42337.792511574073</v>
      </c>
      <c r="T3216">
        <f t="shared" si="304"/>
        <v>42374.996527777781</v>
      </c>
      <c r="U3216" s="13">
        <v>42337.792511574073</v>
      </c>
      <c r="V3216" s="13">
        <v>42374.996527777781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>
        <f t="shared" si="305"/>
        <v>42219.665173611109</v>
      </c>
      <c r="T3217">
        <f t="shared" si="304"/>
        <v>42257.165972222225</v>
      </c>
      <c r="U3217" s="13">
        <v>42219.665173611109</v>
      </c>
      <c r="V3217" s="13">
        <v>42257.165972222225</v>
      </c>
    </row>
    <row r="3218" spans="1:22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>
        <f t="shared" si="305"/>
        <v>42165.462627314817</v>
      </c>
      <c r="T3218">
        <f t="shared" si="304"/>
        <v>42196.604166666672</v>
      </c>
      <c r="U3218" s="13">
        <v>42165.462627314817</v>
      </c>
      <c r="V3218" s="13">
        <v>42196.604166666672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>
        <f t="shared" si="305"/>
        <v>42648.546111111107</v>
      </c>
      <c r="T3219">
        <f t="shared" si="304"/>
        <v>42678.546111111107</v>
      </c>
      <c r="U3219" s="13">
        <v>42648.546111111107</v>
      </c>
      <c r="V3219" s="13">
        <v>42678.546111111107</v>
      </c>
    </row>
    <row r="3220" spans="1:22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>
        <f t="shared" si="305"/>
        <v>41971.002152777779</v>
      </c>
      <c r="T3220">
        <f t="shared" si="304"/>
        <v>42004</v>
      </c>
      <c r="U3220" s="13">
        <v>41971.002152777779</v>
      </c>
      <c r="V3220" s="13">
        <v>42004</v>
      </c>
    </row>
    <row r="3221" spans="1:22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>
        <f t="shared" si="305"/>
        <v>42050.983182870375</v>
      </c>
      <c r="T3221">
        <f t="shared" si="304"/>
        <v>42085.941516203704</v>
      </c>
      <c r="U3221" s="13">
        <v>42050.983182870375</v>
      </c>
      <c r="V3221" s="13">
        <v>42085.941516203704</v>
      </c>
    </row>
    <row r="3222" spans="1:22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>
        <f t="shared" si="305"/>
        <v>42772.833379629628</v>
      </c>
      <c r="T3222">
        <f t="shared" si="304"/>
        <v>42806.875</v>
      </c>
      <c r="U3222" s="13">
        <v>42772.833379629628</v>
      </c>
      <c r="V3222" s="13">
        <v>42806.875</v>
      </c>
    </row>
    <row r="3223" spans="1:22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>
        <f t="shared" si="305"/>
        <v>42155.696793981479</v>
      </c>
      <c r="T3223">
        <f t="shared" si="304"/>
        <v>42190.696793981479</v>
      </c>
      <c r="U3223" s="13">
        <v>42155.696793981479</v>
      </c>
      <c r="V3223" s="13">
        <v>42190.696793981479</v>
      </c>
    </row>
    <row r="3224" spans="1:22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>
        <f t="shared" si="305"/>
        <v>42270.582141203704</v>
      </c>
      <c r="T3224">
        <f t="shared" si="304"/>
        <v>42301.895138888889</v>
      </c>
      <c r="U3224" s="13">
        <v>42270.582141203704</v>
      </c>
      <c r="V3224" s="13">
        <v>42301.895138888889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>
        <f t="shared" si="305"/>
        <v>42206.835370370376</v>
      </c>
      <c r="T3225">
        <f t="shared" si="304"/>
        <v>42236.835370370376</v>
      </c>
      <c r="U3225" s="13">
        <v>42206.835370370376</v>
      </c>
      <c r="V3225" s="13">
        <v>42236.835370370376</v>
      </c>
    </row>
    <row r="3226" spans="1:22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>
        <f t="shared" si="305"/>
        <v>42697.850844907407</v>
      </c>
      <c r="T3226">
        <f t="shared" si="304"/>
        <v>42745.208333333328</v>
      </c>
      <c r="U3226" s="13">
        <v>42697.850844907407</v>
      </c>
      <c r="V3226" s="13">
        <v>42745.208333333328</v>
      </c>
    </row>
    <row r="3227" spans="1:22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>
        <f t="shared" si="305"/>
        <v>42503.559467592597</v>
      </c>
      <c r="T3227">
        <f t="shared" si="304"/>
        <v>42524.875</v>
      </c>
      <c r="U3227" s="13">
        <v>42503.559467592597</v>
      </c>
      <c r="V3227" s="13">
        <v>42524.875</v>
      </c>
    </row>
    <row r="3228" spans="1:22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>
        <f t="shared" si="305"/>
        <v>42277.583472222221</v>
      </c>
      <c r="T3228">
        <f t="shared" si="304"/>
        <v>42307.583472222221</v>
      </c>
      <c r="U3228" s="13">
        <v>42277.583472222221</v>
      </c>
      <c r="V3228" s="13">
        <v>42307.583472222221</v>
      </c>
    </row>
    <row r="3229" spans="1:22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>
        <f t="shared" si="305"/>
        <v>42722.882361111115</v>
      </c>
      <c r="T3229">
        <f t="shared" si="304"/>
        <v>42752.882361111115</v>
      </c>
      <c r="U3229" s="13">
        <v>42722.882361111115</v>
      </c>
      <c r="V3229" s="13">
        <v>42752.882361111115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>
        <f t="shared" si="305"/>
        <v>42323.70930555556</v>
      </c>
      <c r="T3230">
        <f t="shared" si="304"/>
        <v>42355.207638888889</v>
      </c>
      <c r="U3230" s="13">
        <v>42323.70930555556</v>
      </c>
      <c r="V3230" s="13">
        <v>42355.207638888889</v>
      </c>
    </row>
    <row r="3231" spans="1:22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>
        <f t="shared" si="305"/>
        <v>41933.291643518518</v>
      </c>
      <c r="T3231">
        <f t="shared" si="304"/>
        <v>41963.333310185189</v>
      </c>
      <c r="U3231" s="13">
        <v>41933.291643518518</v>
      </c>
      <c r="V3231" s="13">
        <v>41963.333310185189</v>
      </c>
    </row>
    <row r="3232" spans="1:22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>
        <f t="shared" si="305"/>
        <v>41898.168124999997</v>
      </c>
      <c r="T3232">
        <f t="shared" si="304"/>
        <v>41913.165972222225</v>
      </c>
      <c r="U3232" s="13">
        <v>41898.168124999997</v>
      </c>
      <c r="V3232" s="13">
        <v>41913.165972222225</v>
      </c>
    </row>
    <row r="3233" spans="1:22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>
        <f t="shared" si="305"/>
        <v>42446.943831018521</v>
      </c>
      <c r="T3233">
        <f t="shared" si="304"/>
        <v>42476.943831018521</v>
      </c>
      <c r="U3233" s="13">
        <v>42446.943831018521</v>
      </c>
      <c r="V3233" s="13">
        <v>42476.943831018521</v>
      </c>
    </row>
    <row r="3234" spans="1:22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>
        <f t="shared" si="305"/>
        <v>42463.81385416667</v>
      </c>
      <c r="T3234">
        <f t="shared" si="304"/>
        <v>42494.165972222225</v>
      </c>
      <c r="U3234" s="13">
        <v>42463.81385416667</v>
      </c>
      <c r="V3234" s="13">
        <v>42494.165972222225</v>
      </c>
    </row>
    <row r="3235" spans="1:22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>
        <f t="shared" si="305"/>
        <v>42766.805034722223</v>
      </c>
      <c r="T3235">
        <f t="shared" si="304"/>
        <v>42796.805034722223</v>
      </c>
      <c r="U3235" s="13">
        <v>42766.805034722223</v>
      </c>
      <c r="V3235" s="13">
        <v>42796.805034722223</v>
      </c>
    </row>
    <row r="3236" spans="1:22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>
        <f t="shared" si="305"/>
        <v>42734.789444444446</v>
      </c>
      <c r="T3236">
        <f t="shared" si="304"/>
        <v>42767.979861111111</v>
      </c>
      <c r="U3236" s="13">
        <v>42734.789444444446</v>
      </c>
      <c r="V3236" s="13">
        <v>42767.979861111111</v>
      </c>
    </row>
    <row r="3237" spans="1:22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>
        <f t="shared" si="305"/>
        <v>42522.347812499997</v>
      </c>
      <c r="T3237">
        <f t="shared" si="304"/>
        <v>42552.347812499997</v>
      </c>
      <c r="U3237" s="13">
        <v>42522.347812499997</v>
      </c>
      <c r="V3237" s="13">
        <v>42552.347812499997</v>
      </c>
    </row>
    <row r="3238" spans="1:22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>
        <f t="shared" si="305"/>
        <v>42702.917048611111</v>
      </c>
      <c r="T3238">
        <f t="shared" si="304"/>
        <v>42732.917048611111</v>
      </c>
      <c r="U3238" s="13">
        <v>42702.917048611111</v>
      </c>
      <c r="V3238" s="13">
        <v>42732.917048611111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>
        <f t="shared" si="305"/>
        <v>42252.474351851852</v>
      </c>
      <c r="T3239">
        <f t="shared" si="304"/>
        <v>42276.165972222225</v>
      </c>
      <c r="U3239" s="13">
        <v>42252.474351851852</v>
      </c>
      <c r="V3239" s="13">
        <v>42276.165972222225</v>
      </c>
    </row>
    <row r="3240" spans="1:22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>
        <f t="shared" si="305"/>
        <v>42156.510393518518</v>
      </c>
      <c r="T3240">
        <f t="shared" si="304"/>
        <v>42186.510393518518</v>
      </c>
      <c r="U3240" s="13">
        <v>42156.510393518518</v>
      </c>
      <c r="V3240" s="13">
        <v>42186.510393518518</v>
      </c>
    </row>
    <row r="3241" spans="1:22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>
        <f t="shared" si="305"/>
        <v>42278.089039351849</v>
      </c>
      <c r="T3241">
        <f t="shared" si="304"/>
        <v>42302.999305555553</v>
      </c>
      <c r="U3241" s="13">
        <v>42278.089039351849</v>
      </c>
      <c r="V3241" s="13">
        <v>42302.999305555553</v>
      </c>
    </row>
    <row r="3242" spans="1:22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>
        <f t="shared" si="305"/>
        <v>42754.693842592591</v>
      </c>
      <c r="T3242">
        <f t="shared" si="304"/>
        <v>42782.958333333328</v>
      </c>
      <c r="U3242" s="13">
        <v>42754.693842592591</v>
      </c>
      <c r="V3242" s="13">
        <v>42782.958333333328</v>
      </c>
    </row>
    <row r="3243" spans="1:22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>
        <f t="shared" si="305"/>
        <v>41893.324884259258</v>
      </c>
      <c r="T3243">
        <f t="shared" si="304"/>
        <v>41926.290972222225</v>
      </c>
      <c r="U3243" s="13">
        <v>41893.324884259258</v>
      </c>
      <c r="V3243" s="13">
        <v>41926.290972222225</v>
      </c>
    </row>
    <row r="3244" spans="1:22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>
        <f t="shared" si="305"/>
        <v>41871.755694444444</v>
      </c>
      <c r="T3244">
        <f t="shared" si="304"/>
        <v>41901.755694444444</v>
      </c>
      <c r="U3244" s="13">
        <v>41871.755694444444</v>
      </c>
      <c r="V3244" s="13">
        <v>41901.755694444444</v>
      </c>
    </row>
    <row r="3245" spans="1:22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>
        <f t="shared" si="305"/>
        <v>42262.096782407403</v>
      </c>
      <c r="T3245">
        <f t="shared" si="304"/>
        <v>42286</v>
      </c>
      <c r="U3245" s="13">
        <v>42262.096782407403</v>
      </c>
      <c r="V3245" s="13">
        <v>42286</v>
      </c>
    </row>
    <row r="3246" spans="1:22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>
        <f t="shared" si="305"/>
        <v>42675.694236111114</v>
      </c>
      <c r="T3246">
        <f t="shared" si="304"/>
        <v>42705.735902777778</v>
      </c>
      <c r="U3246" s="13">
        <v>42675.694236111114</v>
      </c>
      <c r="V3246" s="13">
        <v>42705.735902777778</v>
      </c>
    </row>
    <row r="3247" spans="1:22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>
        <f t="shared" si="305"/>
        <v>42135.60020833333</v>
      </c>
      <c r="T3247">
        <f t="shared" si="304"/>
        <v>42167.083333333328</v>
      </c>
      <c r="U3247" s="13">
        <v>42135.60020833333</v>
      </c>
      <c r="V3247" s="13">
        <v>42167.083333333328</v>
      </c>
    </row>
    <row r="3248" spans="1:22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>
        <f t="shared" si="305"/>
        <v>42230.472222222219</v>
      </c>
      <c r="T3248">
        <f t="shared" si="304"/>
        <v>42259.165972222225</v>
      </c>
      <c r="U3248" s="13">
        <v>42230.472222222219</v>
      </c>
      <c r="V3248" s="13">
        <v>42259.165972222225</v>
      </c>
    </row>
    <row r="3249" spans="1:22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>
        <f t="shared" si="305"/>
        <v>42167.434166666666</v>
      </c>
      <c r="T3249">
        <f t="shared" si="304"/>
        <v>42197.434166666666</v>
      </c>
      <c r="U3249" s="13">
        <v>42167.434166666666</v>
      </c>
      <c r="V3249" s="13">
        <v>42197.434166666666</v>
      </c>
    </row>
    <row r="3250" spans="1:22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>
        <f t="shared" si="305"/>
        <v>42068.888391203705</v>
      </c>
      <c r="T3250">
        <f t="shared" si="304"/>
        <v>42098.846724537041</v>
      </c>
      <c r="U3250" s="13">
        <v>42068.888391203705</v>
      </c>
      <c r="V3250" s="13">
        <v>42098.846724537041</v>
      </c>
    </row>
    <row r="3251" spans="1:22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>
        <f t="shared" si="305"/>
        <v>42145.746689814812</v>
      </c>
      <c r="T3251">
        <f t="shared" si="304"/>
        <v>42175.746689814812</v>
      </c>
      <c r="U3251" s="13">
        <v>42145.746689814812</v>
      </c>
      <c r="V3251" s="13">
        <v>42175.746689814812</v>
      </c>
    </row>
    <row r="3252" spans="1:22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>
        <f t="shared" si="305"/>
        <v>41918.74217592593</v>
      </c>
      <c r="T3252">
        <f t="shared" si="304"/>
        <v>41948.783842592595</v>
      </c>
      <c r="U3252" s="13">
        <v>41918.74217592593</v>
      </c>
      <c r="V3252" s="13">
        <v>41948.783842592595</v>
      </c>
    </row>
    <row r="3253" spans="1:22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>
        <f t="shared" si="305"/>
        <v>42146.731087962966</v>
      </c>
      <c r="T3253">
        <f t="shared" si="304"/>
        <v>42176.731087962966</v>
      </c>
      <c r="U3253" s="13">
        <v>42146.731087962966</v>
      </c>
      <c r="V3253" s="13">
        <v>42176.731087962966</v>
      </c>
    </row>
    <row r="3254" spans="1:22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>
        <f t="shared" si="305"/>
        <v>42590.472685185188</v>
      </c>
      <c r="T3254">
        <f t="shared" si="304"/>
        <v>42620.472685185188</v>
      </c>
      <c r="U3254" s="13">
        <v>42590.472685185188</v>
      </c>
      <c r="V3254" s="13">
        <v>42620.472685185188</v>
      </c>
    </row>
    <row r="3255" spans="1:22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>
        <f t="shared" si="305"/>
        <v>42602.57671296296</v>
      </c>
      <c r="T3255">
        <f t="shared" si="304"/>
        <v>42621.15625</v>
      </c>
      <c r="U3255" s="13">
        <v>42602.57671296296</v>
      </c>
      <c r="V3255" s="13">
        <v>42621.15625</v>
      </c>
    </row>
    <row r="3256" spans="1:22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>
        <f t="shared" si="305"/>
        <v>42059.085752314815</v>
      </c>
      <c r="T3256">
        <f t="shared" si="304"/>
        <v>42089.044085648151</v>
      </c>
      <c r="U3256" s="13">
        <v>42059.085752314815</v>
      </c>
      <c r="V3256" s="13">
        <v>42089.044085648151</v>
      </c>
    </row>
    <row r="3257" spans="1:22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>
        <f t="shared" si="305"/>
        <v>41889.768229166664</v>
      </c>
      <c r="T3257">
        <f t="shared" si="304"/>
        <v>41919.768229166664</v>
      </c>
      <c r="U3257" s="13">
        <v>41889.768229166664</v>
      </c>
      <c r="V3257" s="13">
        <v>41919.768229166664</v>
      </c>
    </row>
    <row r="3258" spans="1:22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>
        <f t="shared" si="305"/>
        <v>42144.573807870373</v>
      </c>
      <c r="T3258">
        <f t="shared" si="304"/>
        <v>42166.165972222225</v>
      </c>
      <c r="U3258" s="13">
        <v>42144.573807870373</v>
      </c>
      <c r="V3258" s="13">
        <v>42166.165972222225</v>
      </c>
    </row>
    <row r="3259" spans="1:22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>
        <f t="shared" si="305"/>
        <v>42758.559629629628</v>
      </c>
      <c r="T3259">
        <f t="shared" si="304"/>
        <v>42788.559629629628</v>
      </c>
      <c r="U3259" s="13">
        <v>42758.559629629628</v>
      </c>
      <c r="V3259" s="13">
        <v>42788.559629629628</v>
      </c>
    </row>
    <row r="3260" spans="1:22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>
        <f t="shared" si="305"/>
        <v>41982.887280092589</v>
      </c>
      <c r="T3260">
        <f t="shared" si="304"/>
        <v>42012.887280092589</v>
      </c>
      <c r="U3260" s="13">
        <v>41982.887280092589</v>
      </c>
      <c r="V3260" s="13">
        <v>42012.887280092589</v>
      </c>
    </row>
    <row r="3261" spans="1:22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>
        <f t="shared" si="305"/>
        <v>42614.760937500003</v>
      </c>
      <c r="T3261">
        <f t="shared" si="304"/>
        <v>42644.165972222225</v>
      </c>
      <c r="U3261" s="13">
        <v>42614.760937500003</v>
      </c>
      <c r="V3261" s="13">
        <v>42644.165972222225</v>
      </c>
    </row>
    <row r="3262" spans="1:22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>
        <f t="shared" si="305"/>
        <v>42303.672662037039</v>
      </c>
      <c r="T3262">
        <f t="shared" si="304"/>
        <v>42338.714328703703</v>
      </c>
      <c r="U3262" s="13">
        <v>42303.672662037039</v>
      </c>
      <c r="V3262" s="13">
        <v>42338.714328703703</v>
      </c>
    </row>
    <row r="3263" spans="1:22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>
        <f t="shared" si="305"/>
        <v>42171.725416666668</v>
      </c>
      <c r="T3263">
        <f t="shared" si="304"/>
        <v>42201.725416666668</v>
      </c>
      <c r="U3263" s="13">
        <v>42171.725416666668</v>
      </c>
      <c r="V3263" s="13">
        <v>42201.725416666668</v>
      </c>
    </row>
    <row r="3264" spans="1:22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>
        <f t="shared" si="305"/>
        <v>41964.315532407403</v>
      </c>
      <c r="T3264">
        <f t="shared" si="304"/>
        <v>41995.166666666672</v>
      </c>
      <c r="U3264" s="13">
        <v>41964.315532407403</v>
      </c>
      <c r="V3264" s="13">
        <v>41995.166666666672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>
        <f t="shared" si="305"/>
        <v>42284.516064814816</v>
      </c>
      <c r="T3265">
        <f t="shared" si="304"/>
        <v>42307.875</v>
      </c>
      <c r="U3265" s="13">
        <v>42284.516064814816</v>
      </c>
      <c r="V3265" s="13">
        <v>42307.875</v>
      </c>
    </row>
    <row r="3266" spans="1:22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>
        <f t="shared" si="305"/>
        <v>42016.800208333334</v>
      </c>
      <c r="T3266">
        <f t="shared" si="304"/>
        <v>42032.916666666672</v>
      </c>
      <c r="U3266" s="13">
        <v>42016.800208333334</v>
      </c>
      <c r="V3266" s="13">
        <v>42032.916666666672</v>
      </c>
    </row>
    <row r="3267" spans="1:22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>
        <f t="shared" si="305"/>
        <v>42311.711979166663</v>
      </c>
      <c r="T3267">
        <f t="shared" ref="T3267:T3330" si="310">DATE(1970,1,1)+(I3267/24/60/60)</f>
        <v>42341.708333333328</v>
      </c>
      <c r="U3267" s="13">
        <v>42311.711979166663</v>
      </c>
      <c r="V3267" s="13">
        <v>42341.708333333328</v>
      </c>
    </row>
    <row r="3268" spans="1:22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>
        <f t="shared" ref="S3268:S3331" si="311">DATE(1970,1,1)+(J3268/24/60/60)</f>
        <v>42136.536134259259</v>
      </c>
      <c r="T3268">
        <f t="shared" si="310"/>
        <v>42167.875</v>
      </c>
      <c r="U3268" s="13">
        <v>42136.536134259259</v>
      </c>
      <c r="V3268" s="13">
        <v>42167.875</v>
      </c>
    </row>
    <row r="3269" spans="1:22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>
        <f t="shared" si="311"/>
        <v>42172.757638888885</v>
      </c>
      <c r="T3269">
        <f t="shared" si="310"/>
        <v>42202.757638888885</v>
      </c>
      <c r="U3269" s="13">
        <v>42172.757638888885</v>
      </c>
      <c r="V3269" s="13">
        <v>42202.757638888885</v>
      </c>
    </row>
    <row r="3270" spans="1:22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>
        <f t="shared" si="311"/>
        <v>42590.90425925926</v>
      </c>
      <c r="T3270">
        <f t="shared" si="310"/>
        <v>42606.90425925926</v>
      </c>
      <c r="U3270" s="13">
        <v>42590.90425925926</v>
      </c>
      <c r="V3270" s="13">
        <v>42606.90425925926</v>
      </c>
    </row>
    <row r="3271" spans="1:22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>
        <f t="shared" si="311"/>
        <v>42137.395798611113</v>
      </c>
      <c r="T3271">
        <f t="shared" si="310"/>
        <v>42171.458333333328</v>
      </c>
      <c r="U3271" s="13">
        <v>42137.395798611113</v>
      </c>
      <c r="V3271" s="13">
        <v>42171.458333333328</v>
      </c>
    </row>
    <row r="3272" spans="1:22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>
        <f t="shared" si="311"/>
        <v>42167.533159722225</v>
      </c>
      <c r="T3272">
        <f t="shared" si="310"/>
        <v>42197.533159722225</v>
      </c>
      <c r="U3272" s="13">
        <v>42167.533159722225</v>
      </c>
      <c r="V3272" s="13">
        <v>42197.533159722225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>
        <f t="shared" si="311"/>
        <v>41915.437210648146</v>
      </c>
      <c r="T3273">
        <f t="shared" si="310"/>
        <v>41945.478877314818</v>
      </c>
      <c r="U3273" s="13">
        <v>41915.437210648146</v>
      </c>
      <c r="V3273" s="13">
        <v>41945.478877314818</v>
      </c>
    </row>
    <row r="3274" spans="1:22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>
        <f t="shared" si="311"/>
        <v>42284.500104166669</v>
      </c>
      <c r="T3274">
        <f t="shared" si="310"/>
        <v>42314.541770833333</v>
      </c>
      <c r="U3274" s="13">
        <v>42284.500104166669</v>
      </c>
      <c r="V3274" s="13">
        <v>42314.541770833333</v>
      </c>
    </row>
    <row r="3275" spans="1:22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>
        <f t="shared" si="311"/>
        <v>42611.801412037035</v>
      </c>
      <c r="T3275">
        <f t="shared" si="310"/>
        <v>42627.791666666672</v>
      </c>
      <c r="U3275" s="13">
        <v>42611.801412037035</v>
      </c>
      <c r="V3275" s="13">
        <v>42627.791666666672</v>
      </c>
    </row>
    <row r="3276" spans="1:22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>
        <f t="shared" si="311"/>
        <v>42400.70453703704</v>
      </c>
      <c r="T3276">
        <f t="shared" si="310"/>
        <v>42444.875</v>
      </c>
      <c r="U3276" s="13">
        <v>42400.70453703704</v>
      </c>
      <c r="V3276" s="13">
        <v>42444.875</v>
      </c>
    </row>
    <row r="3277" spans="1:22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>
        <f t="shared" si="311"/>
        <v>42017.88045138889</v>
      </c>
      <c r="T3277">
        <f t="shared" si="310"/>
        <v>42044.1875</v>
      </c>
      <c r="U3277" s="13">
        <v>42017.88045138889</v>
      </c>
      <c r="V3277" s="13">
        <v>42044.1875</v>
      </c>
    </row>
    <row r="3278" spans="1:22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>
        <f t="shared" si="311"/>
        <v>42426.949988425928</v>
      </c>
      <c r="T3278">
        <f t="shared" si="310"/>
        <v>42461.165972222225</v>
      </c>
      <c r="U3278" s="13">
        <v>42426.949988425928</v>
      </c>
      <c r="V3278" s="13">
        <v>42461.165972222225</v>
      </c>
    </row>
    <row r="3279" spans="1:22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>
        <f t="shared" si="311"/>
        <v>41931.682939814811</v>
      </c>
      <c r="T3279">
        <f t="shared" si="310"/>
        <v>41961.724606481483</v>
      </c>
      <c r="U3279" s="13">
        <v>41931.682939814811</v>
      </c>
      <c r="V3279" s="13">
        <v>41961.724606481483</v>
      </c>
    </row>
    <row r="3280" spans="1:22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>
        <f t="shared" si="311"/>
        <v>42124.848414351851</v>
      </c>
      <c r="T3280">
        <f t="shared" si="310"/>
        <v>42154.848414351851</v>
      </c>
      <c r="U3280" s="13">
        <v>42124.848414351851</v>
      </c>
      <c r="V3280" s="13">
        <v>42154.848414351851</v>
      </c>
    </row>
    <row r="3281" spans="1:22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>
        <f t="shared" si="311"/>
        <v>42431.102534722224</v>
      </c>
      <c r="T3281">
        <f t="shared" si="310"/>
        <v>42461.06086805556</v>
      </c>
      <c r="U3281" s="13">
        <v>42431.102534722224</v>
      </c>
      <c r="V3281" s="13">
        <v>42461.06086805556</v>
      </c>
    </row>
    <row r="3282" spans="1:22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>
        <f t="shared" si="311"/>
        <v>42121.756921296299</v>
      </c>
      <c r="T3282">
        <f t="shared" si="310"/>
        <v>42156.208333333328</v>
      </c>
      <c r="U3282" s="13">
        <v>42121.756921296299</v>
      </c>
      <c r="V3282" s="13">
        <v>42156.208333333328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>
        <f t="shared" si="311"/>
        <v>42219.019733796296</v>
      </c>
      <c r="T3283">
        <f t="shared" si="310"/>
        <v>42249.019733796296</v>
      </c>
      <c r="U3283" s="13">
        <v>42219.019733796296</v>
      </c>
      <c r="V3283" s="13">
        <v>42249.019733796296</v>
      </c>
    </row>
    <row r="3284" spans="1:22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>
        <f t="shared" si="311"/>
        <v>42445.19430555556</v>
      </c>
      <c r="T3284">
        <f t="shared" si="310"/>
        <v>42489.19430555556</v>
      </c>
      <c r="U3284" s="13">
        <v>42445.19430555556</v>
      </c>
      <c r="V3284" s="13">
        <v>42489.19430555556</v>
      </c>
    </row>
    <row r="3285" spans="1:22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>
        <f t="shared" si="311"/>
        <v>42379.744189814817</v>
      </c>
      <c r="T3285">
        <f t="shared" si="310"/>
        <v>42410.875</v>
      </c>
      <c r="U3285" s="13">
        <v>42379.744189814817</v>
      </c>
      <c r="V3285" s="13">
        <v>42410.875</v>
      </c>
    </row>
    <row r="3286" spans="1:22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>
        <f t="shared" si="311"/>
        <v>42380.884872685187</v>
      </c>
      <c r="T3286">
        <f t="shared" si="310"/>
        <v>42398.249305555553</v>
      </c>
      <c r="U3286" s="13">
        <v>42380.884872685187</v>
      </c>
      <c r="V3286" s="13">
        <v>42398.249305555553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>
        <f t="shared" si="311"/>
        <v>42762.942430555559</v>
      </c>
      <c r="T3287">
        <f t="shared" si="310"/>
        <v>42794.208333333328</v>
      </c>
      <c r="U3287" s="13">
        <v>42762.942430555559</v>
      </c>
      <c r="V3287" s="13">
        <v>42794.208333333328</v>
      </c>
    </row>
    <row r="3288" spans="1:22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>
        <f t="shared" si="311"/>
        <v>42567.840069444443</v>
      </c>
      <c r="T3288">
        <f t="shared" si="310"/>
        <v>42597.840069444443</v>
      </c>
      <c r="U3288" s="13">
        <v>42567.840069444443</v>
      </c>
      <c r="V3288" s="13">
        <v>42597.840069444443</v>
      </c>
    </row>
    <row r="3289" spans="1:22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>
        <f t="shared" si="311"/>
        <v>42311.750324074077</v>
      </c>
      <c r="T3289">
        <f t="shared" si="310"/>
        <v>42336.750324074077</v>
      </c>
      <c r="U3289" s="13">
        <v>42311.750324074077</v>
      </c>
      <c r="V3289" s="13">
        <v>42336.750324074077</v>
      </c>
    </row>
    <row r="3290" spans="1:22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>
        <f t="shared" si="311"/>
        <v>42505.774479166663</v>
      </c>
      <c r="T3290">
        <f t="shared" si="310"/>
        <v>42541.958333333328</v>
      </c>
      <c r="U3290" s="13">
        <v>42505.774479166663</v>
      </c>
      <c r="V3290" s="13">
        <v>42541.958333333328</v>
      </c>
    </row>
    <row r="3291" spans="1:22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>
        <f t="shared" si="311"/>
        <v>42758.368078703701</v>
      </c>
      <c r="T3291">
        <f t="shared" si="310"/>
        <v>42786.368078703701</v>
      </c>
      <c r="U3291" s="13">
        <v>42758.368078703701</v>
      </c>
      <c r="V3291" s="13">
        <v>42786.368078703701</v>
      </c>
    </row>
    <row r="3292" spans="1:22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>
        <f t="shared" si="311"/>
        <v>42775.51494212963</v>
      </c>
      <c r="T3292">
        <f t="shared" si="310"/>
        <v>42805.51494212963</v>
      </c>
      <c r="U3292" s="13">
        <v>42775.51494212963</v>
      </c>
      <c r="V3292" s="13">
        <v>42805.51494212963</v>
      </c>
    </row>
    <row r="3293" spans="1:22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>
        <f t="shared" si="311"/>
        <v>42232.702546296292</v>
      </c>
      <c r="T3293">
        <f t="shared" si="310"/>
        <v>42264.165972222225</v>
      </c>
      <c r="U3293" s="13">
        <v>42232.702546296292</v>
      </c>
      <c r="V3293" s="13">
        <v>42264.165972222225</v>
      </c>
    </row>
    <row r="3294" spans="1:22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>
        <f t="shared" si="311"/>
        <v>42282.770231481481</v>
      </c>
      <c r="T3294">
        <f t="shared" si="310"/>
        <v>42342.811898148153</v>
      </c>
      <c r="U3294" s="13">
        <v>42282.770231481481</v>
      </c>
      <c r="V3294" s="13">
        <v>42342.811898148153</v>
      </c>
    </row>
    <row r="3295" spans="1:22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>
        <f t="shared" si="311"/>
        <v>42768.425370370373</v>
      </c>
      <c r="T3295">
        <f t="shared" si="310"/>
        <v>42798.425370370373</v>
      </c>
      <c r="U3295" s="13">
        <v>42768.425370370373</v>
      </c>
      <c r="V3295" s="13">
        <v>42798.425370370373</v>
      </c>
    </row>
    <row r="3296" spans="1:22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>
        <f t="shared" si="311"/>
        <v>42141.541134259256</v>
      </c>
      <c r="T3296">
        <f t="shared" si="310"/>
        <v>42171.541134259256</v>
      </c>
      <c r="U3296" s="13">
        <v>42141.541134259256</v>
      </c>
      <c r="V3296" s="13">
        <v>42171.541134259256</v>
      </c>
    </row>
    <row r="3297" spans="1:22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>
        <f t="shared" si="311"/>
        <v>42609.442465277782</v>
      </c>
      <c r="T3297">
        <f t="shared" si="310"/>
        <v>42639.442465277782</v>
      </c>
      <c r="U3297" s="13">
        <v>42609.442465277782</v>
      </c>
      <c r="V3297" s="13">
        <v>42639.442465277782</v>
      </c>
    </row>
    <row r="3298" spans="1:22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>
        <f t="shared" si="311"/>
        <v>42309.756620370375</v>
      </c>
      <c r="T3298">
        <f t="shared" si="310"/>
        <v>42330.916666666672</v>
      </c>
      <c r="U3298" s="13">
        <v>42309.756620370375</v>
      </c>
      <c r="V3298" s="13">
        <v>42330.916666666672</v>
      </c>
    </row>
    <row r="3299" spans="1:22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>
        <f t="shared" si="311"/>
        <v>42193.771481481483</v>
      </c>
      <c r="T3299">
        <f t="shared" si="310"/>
        <v>42212.957638888889</v>
      </c>
      <c r="U3299" s="13">
        <v>42193.771481481483</v>
      </c>
      <c r="V3299" s="13">
        <v>42212.957638888889</v>
      </c>
    </row>
    <row r="3300" spans="1:22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>
        <f t="shared" si="311"/>
        <v>42239.957962962959</v>
      </c>
      <c r="T3300">
        <f t="shared" si="310"/>
        <v>42260</v>
      </c>
      <c r="U3300" s="13">
        <v>42239.957962962959</v>
      </c>
      <c r="V3300" s="13">
        <v>42260</v>
      </c>
    </row>
    <row r="3301" spans="1:22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>
        <f t="shared" si="311"/>
        <v>42261.917395833334</v>
      </c>
      <c r="T3301">
        <f t="shared" si="310"/>
        <v>42291.917395833334</v>
      </c>
      <c r="U3301" s="13">
        <v>42261.917395833334</v>
      </c>
      <c r="V3301" s="13">
        <v>42291.917395833334</v>
      </c>
    </row>
    <row r="3302" spans="1:22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>
        <f t="shared" si="311"/>
        <v>42102.743773148148</v>
      </c>
      <c r="T3302">
        <f t="shared" si="310"/>
        <v>42123.743773148148</v>
      </c>
      <c r="U3302" s="13">
        <v>42102.743773148148</v>
      </c>
      <c r="V3302" s="13">
        <v>42123.743773148148</v>
      </c>
    </row>
    <row r="3303" spans="1:22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>
        <f t="shared" si="311"/>
        <v>42538.735833333332</v>
      </c>
      <c r="T3303">
        <f t="shared" si="310"/>
        <v>42583.290972222225</v>
      </c>
      <c r="U3303" s="13">
        <v>42538.735833333332</v>
      </c>
      <c r="V3303" s="13">
        <v>42583.290972222225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>
        <f t="shared" si="311"/>
        <v>42681.35157407407</v>
      </c>
      <c r="T3304">
        <f t="shared" si="310"/>
        <v>42711.35157407407</v>
      </c>
      <c r="U3304" s="13">
        <v>42681.35157407407</v>
      </c>
      <c r="V3304" s="13">
        <v>42711.35157407407</v>
      </c>
    </row>
    <row r="3305" spans="1:22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>
        <f t="shared" si="311"/>
        <v>42056.65143518518</v>
      </c>
      <c r="T3305">
        <f t="shared" si="310"/>
        <v>42091.609768518523</v>
      </c>
      <c r="U3305" s="13">
        <v>42056.65143518518</v>
      </c>
      <c r="V3305" s="13">
        <v>42091.609768518523</v>
      </c>
    </row>
    <row r="3306" spans="1:22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>
        <f t="shared" si="311"/>
        <v>42696.624444444446</v>
      </c>
      <c r="T3306">
        <f t="shared" si="310"/>
        <v>42726.624444444446</v>
      </c>
      <c r="U3306" s="13">
        <v>42696.624444444446</v>
      </c>
      <c r="V3306" s="13">
        <v>42726.624444444446</v>
      </c>
    </row>
    <row r="3307" spans="1:22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>
        <f t="shared" si="311"/>
        <v>42186.855879629627</v>
      </c>
      <c r="T3307">
        <f t="shared" si="310"/>
        <v>42216.855879629627</v>
      </c>
      <c r="U3307" s="13">
        <v>42186.855879629627</v>
      </c>
      <c r="V3307" s="13">
        <v>42216.855879629627</v>
      </c>
    </row>
    <row r="3308" spans="1:22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>
        <f t="shared" si="311"/>
        <v>42493.219236111108</v>
      </c>
      <c r="T3308">
        <f t="shared" si="310"/>
        <v>42531.125</v>
      </c>
      <c r="U3308" s="13">
        <v>42493.219236111108</v>
      </c>
      <c r="V3308" s="13">
        <v>42531.125</v>
      </c>
    </row>
    <row r="3309" spans="1:22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>
        <f t="shared" si="311"/>
        <v>42475.057164351849</v>
      </c>
      <c r="T3309">
        <f t="shared" si="310"/>
        <v>42505.057164351849</v>
      </c>
      <c r="U3309" s="13">
        <v>42475.057164351849</v>
      </c>
      <c r="V3309" s="13">
        <v>42505.057164351849</v>
      </c>
    </row>
    <row r="3310" spans="1:22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>
        <f t="shared" si="311"/>
        <v>42452.876909722225</v>
      </c>
      <c r="T3310">
        <f t="shared" si="310"/>
        <v>42473.876909722225</v>
      </c>
      <c r="U3310" s="13">
        <v>42452.876909722225</v>
      </c>
      <c r="V3310" s="13">
        <v>42473.876909722225</v>
      </c>
    </row>
    <row r="3311" spans="1:22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>
        <f t="shared" si="311"/>
        <v>42628.650208333333</v>
      </c>
      <c r="T3311">
        <f t="shared" si="310"/>
        <v>42659.650208333333</v>
      </c>
      <c r="U3311" s="13">
        <v>42628.650208333333</v>
      </c>
      <c r="V3311" s="13">
        <v>42659.650208333333</v>
      </c>
    </row>
    <row r="3312" spans="1:22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>
        <f t="shared" si="311"/>
        <v>42253.928530092599</v>
      </c>
      <c r="T3312">
        <f t="shared" si="310"/>
        <v>42283.928530092599</v>
      </c>
      <c r="U3312" s="13">
        <v>42253.928530092599</v>
      </c>
      <c r="V3312" s="13">
        <v>42283.928530092599</v>
      </c>
    </row>
    <row r="3313" spans="1:22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>
        <f t="shared" si="311"/>
        <v>42264.29178240741</v>
      </c>
      <c r="T3313">
        <f t="shared" si="310"/>
        <v>42294.29178240741</v>
      </c>
      <c r="U3313" s="13">
        <v>42264.29178240741</v>
      </c>
      <c r="V3313" s="13">
        <v>42294.29178240741</v>
      </c>
    </row>
    <row r="3314" spans="1:22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>
        <f t="shared" si="311"/>
        <v>42664.809560185182</v>
      </c>
      <c r="T3314">
        <f t="shared" si="310"/>
        <v>42685.916666666672</v>
      </c>
      <c r="U3314" s="13">
        <v>42664.809560185182</v>
      </c>
      <c r="V3314" s="13">
        <v>42685.916666666672</v>
      </c>
    </row>
    <row r="3315" spans="1:22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>
        <f t="shared" si="311"/>
        <v>42382.244409722218</v>
      </c>
      <c r="T3315">
        <f t="shared" si="310"/>
        <v>42396.041666666672</v>
      </c>
      <c r="U3315" s="13">
        <v>42382.244409722218</v>
      </c>
      <c r="V3315" s="13">
        <v>42396.041666666672</v>
      </c>
    </row>
    <row r="3316" spans="1:22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>
        <f t="shared" si="311"/>
        <v>42105.267488425932</v>
      </c>
      <c r="T3316">
        <f t="shared" si="310"/>
        <v>42132.836805555555</v>
      </c>
      <c r="U3316" s="13">
        <v>42105.267488425932</v>
      </c>
      <c r="V3316" s="13">
        <v>42132.836805555555</v>
      </c>
    </row>
    <row r="3317" spans="1:22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>
        <f t="shared" si="311"/>
        <v>42466.303715277776</v>
      </c>
      <c r="T3317">
        <f t="shared" si="310"/>
        <v>42496.303715277776</v>
      </c>
      <c r="U3317" s="13">
        <v>42466.303715277776</v>
      </c>
      <c r="V3317" s="13">
        <v>42496.303715277776</v>
      </c>
    </row>
    <row r="3318" spans="1:22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>
        <f t="shared" si="311"/>
        <v>41826.871238425927</v>
      </c>
      <c r="T3318">
        <f t="shared" si="310"/>
        <v>41859.579166666663</v>
      </c>
      <c r="U3318" s="13">
        <v>41826.871238425927</v>
      </c>
      <c r="V3318" s="13">
        <v>41859.579166666663</v>
      </c>
    </row>
    <row r="3319" spans="1:22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>
        <f t="shared" si="311"/>
        <v>42499.039629629624</v>
      </c>
      <c r="T3319">
        <f t="shared" si="310"/>
        <v>42529.039629629624</v>
      </c>
      <c r="U3319" s="13">
        <v>42499.039629629624</v>
      </c>
      <c r="V3319" s="13">
        <v>42529.039629629624</v>
      </c>
    </row>
    <row r="3320" spans="1:22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>
        <f t="shared" si="311"/>
        <v>42431.302002314813</v>
      </c>
      <c r="T3320">
        <f t="shared" si="310"/>
        <v>42471.104166666672</v>
      </c>
      <c r="U3320" s="13">
        <v>42431.302002314813</v>
      </c>
      <c r="V3320" s="13">
        <v>42471.104166666672</v>
      </c>
    </row>
    <row r="3321" spans="1:22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>
        <f t="shared" si="311"/>
        <v>41990.585486111115</v>
      </c>
      <c r="T3321">
        <f t="shared" si="310"/>
        <v>42035.585486111115</v>
      </c>
      <c r="U3321" s="13">
        <v>41990.585486111115</v>
      </c>
      <c r="V3321" s="13">
        <v>42035.585486111115</v>
      </c>
    </row>
    <row r="3322" spans="1:22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>
        <f t="shared" si="311"/>
        <v>42513.045798611114</v>
      </c>
      <c r="T3322">
        <f t="shared" si="310"/>
        <v>42543.045798611114</v>
      </c>
      <c r="U3322" s="13">
        <v>42513.045798611114</v>
      </c>
      <c r="V3322" s="13">
        <v>42543.045798611114</v>
      </c>
    </row>
    <row r="3323" spans="1:22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>
        <f t="shared" si="311"/>
        <v>41914.100289351853</v>
      </c>
      <c r="T3323">
        <f t="shared" si="310"/>
        <v>41928.165972222225</v>
      </c>
      <c r="U3323" s="13">
        <v>41914.100289351853</v>
      </c>
      <c r="V3323" s="13">
        <v>41928.165972222225</v>
      </c>
    </row>
    <row r="3324" spans="1:22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>
        <f t="shared" si="311"/>
        <v>42521.010370370372</v>
      </c>
      <c r="T3324">
        <f t="shared" si="310"/>
        <v>42543.163194444445</v>
      </c>
      <c r="U3324" s="13">
        <v>42521.010370370372</v>
      </c>
      <c r="V3324" s="13">
        <v>42543.163194444445</v>
      </c>
    </row>
    <row r="3325" spans="1:22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>
        <f t="shared" si="311"/>
        <v>42608.36583333333</v>
      </c>
      <c r="T3325">
        <f t="shared" si="310"/>
        <v>42638.36583333333</v>
      </c>
      <c r="U3325" s="13">
        <v>42608.36583333333</v>
      </c>
      <c r="V3325" s="13">
        <v>42638.36583333333</v>
      </c>
    </row>
    <row r="3326" spans="1:22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>
        <f t="shared" si="311"/>
        <v>42512.58321759259</v>
      </c>
      <c r="T3326">
        <f t="shared" si="310"/>
        <v>42526.58321759259</v>
      </c>
      <c r="U3326" s="13">
        <v>42512.58321759259</v>
      </c>
      <c r="V3326" s="13">
        <v>42526.58321759259</v>
      </c>
    </row>
    <row r="3327" spans="1:22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>
        <f t="shared" si="311"/>
        <v>42064.785613425927</v>
      </c>
      <c r="T3327">
        <f t="shared" si="310"/>
        <v>42099.743946759263</v>
      </c>
      <c r="U3327" s="13">
        <v>42064.785613425927</v>
      </c>
      <c r="V3327" s="13">
        <v>42099.743946759263</v>
      </c>
    </row>
    <row r="3328" spans="1:22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>
        <f t="shared" si="311"/>
        <v>42041.714178240742</v>
      </c>
      <c r="T3328">
        <f t="shared" si="310"/>
        <v>42071.67251157407</v>
      </c>
      <c r="U3328" s="13">
        <v>42041.714178240742</v>
      </c>
      <c r="V3328" s="13">
        <v>42071.67251157407</v>
      </c>
    </row>
    <row r="3329" spans="1:22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>
        <f t="shared" si="311"/>
        <v>42468.374606481477</v>
      </c>
      <c r="T3329">
        <f t="shared" si="310"/>
        <v>42498.374606481477</v>
      </c>
      <c r="U3329" s="13">
        <v>42468.374606481477</v>
      </c>
      <c r="V3329" s="13">
        <v>42498.374606481477</v>
      </c>
    </row>
    <row r="3330" spans="1:22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>
        <f t="shared" si="311"/>
        <v>41822.57503472222</v>
      </c>
      <c r="T3330">
        <f t="shared" si="310"/>
        <v>41825.041666666664</v>
      </c>
      <c r="U3330" s="13">
        <v>41822.57503472222</v>
      </c>
      <c r="V3330" s="13">
        <v>41825.041666666664</v>
      </c>
    </row>
    <row r="3331" spans="1:22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>
        <f t="shared" si="311"/>
        <v>41837.323009259257</v>
      </c>
      <c r="T3331">
        <f t="shared" ref="T3331:T3394" si="316">DATE(1970,1,1)+(I3331/24/60/60)</f>
        <v>41847.958333333336</v>
      </c>
      <c r="U3331" s="13">
        <v>41837.323009259257</v>
      </c>
      <c r="V3331" s="13">
        <v>41847.958333333336</v>
      </c>
    </row>
    <row r="3332" spans="1:22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>
        <f t="shared" ref="S3332:S3395" si="317">DATE(1970,1,1)+(J3332/24/60/60)</f>
        <v>42065.887361111112</v>
      </c>
      <c r="T3332">
        <f t="shared" si="316"/>
        <v>42095.845694444448</v>
      </c>
      <c r="U3332" s="13">
        <v>42065.887361111112</v>
      </c>
      <c r="V3332" s="13">
        <v>42095.845694444448</v>
      </c>
    </row>
    <row r="3333" spans="1:22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>
        <f t="shared" si="317"/>
        <v>42248.697754629626</v>
      </c>
      <c r="T3333">
        <f t="shared" si="316"/>
        <v>42283.697754629626</v>
      </c>
      <c r="U3333" s="13">
        <v>42248.697754629626</v>
      </c>
      <c r="V3333" s="13">
        <v>42283.697754629626</v>
      </c>
    </row>
    <row r="3334" spans="1:22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>
        <f t="shared" si="317"/>
        <v>41809.860300925924</v>
      </c>
      <c r="T3334">
        <f t="shared" si="316"/>
        <v>41839.860300925924</v>
      </c>
      <c r="U3334" s="13">
        <v>41809.860300925924</v>
      </c>
      <c r="V3334" s="13">
        <v>41839.860300925924</v>
      </c>
    </row>
    <row r="3335" spans="1:22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>
        <f t="shared" si="317"/>
        <v>42148.676851851851</v>
      </c>
      <c r="T3335">
        <f t="shared" si="316"/>
        <v>42170.676851851851</v>
      </c>
      <c r="U3335" s="13">
        <v>42148.676851851851</v>
      </c>
      <c r="V3335" s="13">
        <v>42170.676851851851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>
        <f t="shared" si="317"/>
        <v>42185.521087962959</v>
      </c>
      <c r="T3336">
        <f t="shared" si="316"/>
        <v>42215.521087962959</v>
      </c>
      <c r="U3336" s="13">
        <v>42185.521087962959</v>
      </c>
      <c r="V3336" s="13">
        <v>42215.521087962959</v>
      </c>
    </row>
    <row r="3337" spans="1:22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>
        <f t="shared" si="317"/>
        <v>41827.674143518518</v>
      </c>
      <c r="T3337">
        <f t="shared" si="316"/>
        <v>41854.958333333336</v>
      </c>
      <c r="U3337" s="13">
        <v>41827.674143518518</v>
      </c>
      <c r="V3337" s="13">
        <v>41854.958333333336</v>
      </c>
    </row>
    <row r="3338" spans="1:22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>
        <f t="shared" si="317"/>
        <v>42437.398680555554</v>
      </c>
      <c r="T3338">
        <f t="shared" si="316"/>
        <v>42465.35701388889</v>
      </c>
      <c r="U3338" s="13">
        <v>42437.398680555554</v>
      </c>
      <c r="V3338" s="13">
        <v>42465.35701388889</v>
      </c>
    </row>
    <row r="3339" spans="1:22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>
        <f t="shared" si="317"/>
        <v>41901.282025462962</v>
      </c>
      <c r="T3339">
        <f t="shared" si="316"/>
        <v>41922.875</v>
      </c>
      <c r="U3339" s="13">
        <v>41901.282025462962</v>
      </c>
      <c r="V3339" s="13">
        <v>41922.875</v>
      </c>
    </row>
    <row r="3340" spans="1:22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>
        <f t="shared" si="317"/>
        <v>42769.574999999997</v>
      </c>
      <c r="T3340">
        <f t="shared" si="316"/>
        <v>42790.574999999997</v>
      </c>
      <c r="U3340" s="13">
        <v>42769.574999999997</v>
      </c>
      <c r="V3340" s="13">
        <v>42790.574999999997</v>
      </c>
    </row>
    <row r="3341" spans="1:22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>
        <f t="shared" si="317"/>
        <v>42549.665717592594</v>
      </c>
      <c r="T3341">
        <f t="shared" si="316"/>
        <v>42579.665717592594</v>
      </c>
      <c r="U3341" s="13">
        <v>42549.665717592594</v>
      </c>
      <c r="V3341" s="13">
        <v>42579.665717592594</v>
      </c>
    </row>
    <row r="3342" spans="1:22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>
        <f t="shared" si="317"/>
        <v>42685.974004629628</v>
      </c>
      <c r="T3342">
        <f t="shared" si="316"/>
        <v>42710.974004629628</v>
      </c>
      <c r="U3342" s="13">
        <v>42685.974004629628</v>
      </c>
      <c r="V3342" s="13">
        <v>42710.974004629628</v>
      </c>
    </row>
    <row r="3343" spans="1:22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>
        <f t="shared" si="317"/>
        <v>42510.798854166671</v>
      </c>
      <c r="T3343">
        <f t="shared" si="316"/>
        <v>42533.708333333328</v>
      </c>
      <c r="U3343" s="13">
        <v>42510.798854166671</v>
      </c>
      <c r="V3343" s="13">
        <v>42533.708333333328</v>
      </c>
    </row>
    <row r="3344" spans="1:22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>
        <f t="shared" si="317"/>
        <v>42062.296412037038</v>
      </c>
      <c r="T3344">
        <f t="shared" si="316"/>
        <v>42095.207638888889</v>
      </c>
      <c r="U3344" s="13">
        <v>42062.296412037038</v>
      </c>
      <c r="V3344" s="13">
        <v>42095.207638888889</v>
      </c>
    </row>
    <row r="3345" spans="1:22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>
        <f t="shared" si="317"/>
        <v>42452.916481481487</v>
      </c>
      <c r="T3345">
        <f t="shared" si="316"/>
        <v>42473.554166666669</v>
      </c>
      <c r="U3345" s="13">
        <v>42452.916481481487</v>
      </c>
      <c r="V3345" s="13">
        <v>42473.554166666669</v>
      </c>
    </row>
    <row r="3346" spans="1:22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>
        <f t="shared" si="317"/>
        <v>41851.200150462959</v>
      </c>
      <c r="T3346">
        <f t="shared" si="316"/>
        <v>41881.200150462959</v>
      </c>
      <c r="U3346" s="13">
        <v>41851.200150462959</v>
      </c>
      <c r="V3346" s="13">
        <v>41881.200150462959</v>
      </c>
    </row>
    <row r="3347" spans="1:22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>
        <f t="shared" si="317"/>
        <v>42053.106111111112</v>
      </c>
      <c r="T3347">
        <f t="shared" si="316"/>
        <v>42112.025694444441</v>
      </c>
      <c r="U3347" s="13">
        <v>42053.106111111112</v>
      </c>
      <c r="V3347" s="13">
        <v>42112.025694444441</v>
      </c>
    </row>
    <row r="3348" spans="1:22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>
        <f t="shared" si="317"/>
        <v>42054.024421296301</v>
      </c>
      <c r="T3348">
        <f t="shared" si="316"/>
        <v>42061.024421296301</v>
      </c>
      <c r="U3348" s="13">
        <v>42054.024421296301</v>
      </c>
      <c r="V3348" s="13">
        <v>42061.024421296301</v>
      </c>
    </row>
    <row r="3349" spans="1:22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>
        <f t="shared" si="317"/>
        <v>42484.551550925928</v>
      </c>
      <c r="T3349">
        <f t="shared" si="316"/>
        <v>42498.875</v>
      </c>
      <c r="U3349" s="13">
        <v>42484.551550925928</v>
      </c>
      <c r="V3349" s="13">
        <v>42498.875</v>
      </c>
    </row>
    <row r="3350" spans="1:22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>
        <f t="shared" si="317"/>
        <v>42466.558796296296</v>
      </c>
      <c r="T3350">
        <f t="shared" si="316"/>
        <v>42490.165972222225</v>
      </c>
      <c r="U3350" s="13">
        <v>42466.558796296296</v>
      </c>
      <c r="V3350" s="13">
        <v>42490.165972222225</v>
      </c>
    </row>
    <row r="3351" spans="1:22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>
        <f t="shared" si="317"/>
        <v>42513.11078703704</v>
      </c>
      <c r="T3351">
        <f t="shared" si="316"/>
        <v>42534.708333333328</v>
      </c>
      <c r="U3351" s="13">
        <v>42513.11078703704</v>
      </c>
      <c r="V3351" s="13">
        <v>42534.708333333328</v>
      </c>
    </row>
    <row r="3352" spans="1:22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>
        <f t="shared" si="317"/>
        <v>42302.701516203706</v>
      </c>
      <c r="T3352">
        <f t="shared" si="316"/>
        <v>42337.958333333328</v>
      </c>
      <c r="U3352" s="13">
        <v>42302.701516203706</v>
      </c>
      <c r="V3352" s="13">
        <v>42337.958333333328</v>
      </c>
    </row>
    <row r="3353" spans="1:22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>
        <f t="shared" si="317"/>
        <v>41806.395428240736</v>
      </c>
      <c r="T3353">
        <f t="shared" si="316"/>
        <v>41843.458333333336</v>
      </c>
      <c r="U3353" s="13">
        <v>41806.395428240736</v>
      </c>
      <c r="V3353" s="13">
        <v>41843.458333333336</v>
      </c>
    </row>
    <row r="3354" spans="1:22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>
        <f t="shared" si="317"/>
        <v>42495.992800925931</v>
      </c>
      <c r="T3354">
        <f t="shared" si="316"/>
        <v>42552.958333333328</v>
      </c>
      <c r="U3354" s="13">
        <v>42495.992800925931</v>
      </c>
      <c r="V3354" s="13">
        <v>42552.958333333328</v>
      </c>
    </row>
    <row r="3355" spans="1:22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>
        <f t="shared" si="317"/>
        <v>42479.432291666672</v>
      </c>
      <c r="T3355">
        <f t="shared" si="316"/>
        <v>42492.958333333328</v>
      </c>
      <c r="U3355" s="13">
        <v>42479.432291666672</v>
      </c>
      <c r="V3355" s="13">
        <v>42492.958333333328</v>
      </c>
    </row>
    <row r="3356" spans="1:22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>
        <f t="shared" si="317"/>
        <v>42270.7269212963</v>
      </c>
      <c r="T3356">
        <f t="shared" si="316"/>
        <v>42306.167361111111</v>
      </c>
      <c r="U3356" s="13">
        <v>42270.7269212963</v>
      </c>
      <c r="V3356" s="13">
        <v>42306.167361111111</v>
      </c>
    </row>
    <row r="3357" spans="1:22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>
        <f t="shared" si="317"/>
        <v>42489.619525462957</v>
      </c>
      <c r="T3357">
        <f t="shared" si="316"/>
        <v>42500.470138888893</v>
      </c>
      <c r="U3357" s="13">
        <v>42489.619525462957</v>
      </c>
      <c r="V3357" s="13">
        <v>42500.470138888893</v>
      </c>
    </row>
    <row r="3358" spans="1:22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>
        <f t="shared" si="317"/>
        <v>42536.815648148149</v>
      </c>
      <c r="T3358">
        <f t="shared" si="316"/>
        <v>42566.815648148149</v>
      </c>
      <c r="U3358" s="13">
        <v>42536.815648148149</v>
      </c>
      <c r="V3358" s="13">
        <v>42566.815648148149</v>
      </c>
    </row>
    <row r="3359" spans="1:22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>
        <f t="shared" si="317"/>
        <v>41822.417939814812</v>
      </c>
      <c r="T3359">
        <f t="shared" si="316"/>
        <v>41852.417939814812</v>
      </c>
      <c r="U3359" s="13">
        <v>41822.417939814812</v>
      </c>
      <c r="V3359" s="13">
        <v>41852.417939814812</v>
      </c>
    </row>
    <row r="3360" spans="1:22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>
        <f t="shared" si="317"/>
        <v>41932.311099537037</v>
      </c>
      <c r="T3360">
        <f t="shared" si="316"/>
        <v>41962.352766203709</v>
      </c>
      <c r="U3360" s="13">
        <v>41932.311099537037</v>
      </c>
      <c r="V3360" s="13">
        <v>41962.352766203709</v>
      </c>
    </row>
    <row r="3361" spans="1:22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>
        <f t="shared" si="317"/>
        <v>42746.057106481487</v>
      </c>
      <c r="T3361">
        <f t="shared" si="316"/>
        <v>42791.057106481487</v>
      </c>
      <c r="U3361" s="13">
        <v>42746.057106481487</v>
      </c>
      <c r="V3361" s="13">
        <v>42791.057106481487</v>
      </c>
    </row>
    <row r="3362" spans="1:22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>
        <f t="shared" si="317"/>
        <v>42697.082673611112</v>
      </c>
      <c r="T3362">
        <f t="shared" si="316"/>
        <v>42718.665972222225</v>
      </c>
      <c r="U3362" s="13">
        <v>42697.082673611112</v>
      </c>
      <c r="V3362" s="13">
        <v>42718.665972222225</v>
      </c>
    </row>
    <row r="3363" spans="1:22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>
        <f t="shared" si="317"/>
        <v>41866.025347222225</v>
      </c>
      <c r="T3363">
        <f t="shared" si="316"/>
        <v>41883.665972222225</v>
      </c>
      <c r="U3363" s="13">
        <v>41866.025347222225</v>
      </c>
      <c r="V3363" s="13">
        <v>41883.665972222225</v>
      </c>
    </row>
    <row r="3364" spans="1:22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>
        <f t="shared" si="317"/>
        <v>42056.091631944444</v>
      </c>
      <c r="T3364">
        <f t="shared" si="316"/>
        <v>42070.204861111109</v>
      </c>
      <c r="U3364" s="13">
        <v>42056.091631944444</v>
      </c>
      <c r="V3364" s="13">
        <v>42070.204861111109</v>
      </c>
    </row>
    <row r="3365" spans="1:22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>
        <f t="shared" si="317"/>
        <v>41851.771354166667</v>
      </c>
      <c r="T3365">
        <f t="shared" si="316"/>
        <v>41870.666666666664</v>
      </c>
      <c r="U3365" s="13">
        <v>41851.771354166667</v>
      </c>
      <c r="V3365" s="13">
        <v>41870.666666666664</v>
      </c>
    </row>
    <row r="3366" spans="1:22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>
        <f t="shared" si="317"/>
        <v>42422.977418981478</v>
      </c>
      <c r="T3366">
        <f t="shared" si="316"/>
        <v>42444.875</v>
      </c>
      <c r="U3366" s="13">
        <v>42422.977418981478</v>
      </c>
      <c r="V3366" s="13">
        <v>42444.875</v>
      </c>
    </row>
    <row r="3367" spans="1:22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>
        <f t="shared" si="317"/>
        <v>42321.101759259254</v>
      </c>
      <c r="T3367">
        <f t="shared" si="316"/>
        <v>42351.101759259254</v>
      </c>
      <c r="U3367" s="13">
        <v>42321.101759259254</v>
      </c>
      <c r="V3367" s="13">
        <v>42351.101759259254</v>
      </c>
    </row>
    <row r="3368" spans="1:22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>
        <f t="shared" si="317"/>
        <v>42107.067557870367</v>
      </c>
      <c r="T3368">
        <f t="shared" si="316"/>
        <v>42137.067557870367</v>
      </c>
      <c r="U3368" s="13">
        <v>42107.067557870367</v>
      </c>
      <c r="V3368" s="13">
        <v>42137.067557870367</v>
      </c>
    </row>
    <row r="3369" spans="1:22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>
        <f t="shared" si="317"/>
        <v>42192.933958333335</v>
      </c>
      <c r="T3369">
        <f t="shared" si="316"/>
        <v>42217.933958333335</v>
      </c>
      <c r="U3369" s="13">
        <v>42192.933958333335</v>
      </c>
      <c r="V3369" s="13">
        <v>42217.933958333335</v>
      </c>
    </row>
    <row r="3370" spans="1:22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>
        <f t="shared" si="317"/>
        <v>41969.19975694445</v>
      </c>
      <c r="T3370">
        <f t="shared" si="316"/>
        <v>42005.208333333328</v>
      </c>
      <c r="U3370" s="13">
        <v>41969.19975694445</v>
      </c>
      <c r="V3370" s="13">
        <v>42005.208333333328</v>
      </c>
    </row>
    <row r="3371" spans="1:22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>
        <f t="shared" si="317"/>
        <v>42690.041435185187</v>
      </c>
      <c r="T3371">
        <f t="shared" si="316"/>
        <v>42750.041435185187</v>
      </c>
      <c r="U3371" s="13">
        <v>42690.041435185187</v>
      </c>
      <c r="V3371" s="13">
        <v>42750.041435185187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>
        <f t="shared" si="317"/>
        <v>42690.334317129629</v>
      </c>
      <c r="T3372">
        <f t="shared" si="316"/>
        <v>42721.333333333328</v>
      </c>
      <c r="U3372" s="13">
        <v>42690.334317129629</v>
      </c>
      <c r="V3372" s="13">
        <v>42721.333333333328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>
        <f t="shared" si="317"/>
        <v>42312.874594907407</v>
      </c>
      <c r="T3373">
        <f t="shared" si="316"/>
        <v>42340.874594907407</v>
      </c>
      <c r="U3373" s="13">
        <v>42312.874594907407</v>
      </c>
      <c r="V3373" s="13">
        <v>42340.874594907407</v>
      </c>
    </row>
    <row r="3374" spans="1:22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>
        <f t="shared" si="317"/>
        <v>41855.548101851848</v>
      </c>
      <c r="T3374">
        <f t="shared" si="316"/>
        <v>41876.207638888889</v>
      </c>
      <c r="U3374" s="13">
        <v>41855.548101851848</v>
      </c>
      <c r="V3374" s="13">
        <v>41876.207638888889</v>
      </c>
    </row>
    <row r="3375" spans="1:22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>
        <f t="shared" si="317"/>
        <v>42179.854629629626</v>
      </c>
      <c r="T3375">
        <f t="shared" si="316"/>
        <v>42203.666666666672</v>
      </c>
      <c r="U3375" s="13">
        <v>42179.854629629626</v>
      </c>
      <c r="V3375" s="13">
        <v>42203.666666666672</v>
      </c>
    </row>
    <row r="3376" spans="1:22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>
        <f t="shared" si="317"/>
        <v>42275.731666666667</v>
      </c>
      <c r="T3376">
        <f t="shared" si="316"/>
        <v>42305.731666666667</v>
      </c>
      <c r="U3376" s="13">
        <v>42275.731666666667</v>
      </c>
      <c r="V3376" s="13">
        <v>42305.731666666667</v>
      </c>
    </row>
    <row r="3377" spans="1:22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>
        <f t="shared" si="317"/>
        <v>41765.610798611109</v>
      </c>
      <c r="T3377">
        <f t="shared" si="316"/>
        <v>41777.610798611109</v>
      </c>
      <c r="U3377" s="13">
        <v>41765.610798611109</v>
      </c>
      <c r="V3377" s="13">
        <v>41777.610798611109</v>
      </c>
    </row>
    <row r="3378" spans="1:22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>
        <f t="shared" si="317"/>
        <v>42059.701319444444</v>
      </c>
      <c r="T3378">
        <f t="shared" si="316"/>
        <v>42119.65965277778</v>
      </c>
      <c r="U3378" s="13">
        <v>42059.701319444444</v>
      </c>
      <c r="V3378" s="13">
        <v>42119.65965277778</v>
      </c>
    </row>
    <row r="3379" spans="1:22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>
        <f t="shared" si="317"/>
        <v>42053.732627314821</v>
      </c>
      <c r="T3379">
        <f t="shared" si="316"/>
        <v>42083.705555555556</v>
      </c>
      <c r="U3379" s="13">
        <v>42053.732627314821</v>
      </c>
      <c r="V3379" s="13">
        <v>42083.705555555556</v>
      </c>
    </row>
    <row r="3380" spans="1:22" ht="29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>
        <f t="shared" si="317"/>
        <v>41858.355393518519</v>
      </c>
      <c r="T3380">
        <f t="shared" si="316"/>
        <v>41882.547222222223</v>
      </c>
      <c r="U3380" s="13">
        <v>41858.355393518519</v>
      </c>
      <c r="V3380" s="13">
        <v>41882.547222222223</v>
      </c>
    </row>
    <row r="3381" spans="1:22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>
        <f t="shared" si="317"/>
        <v>42225.513888888891</v>
      </c>
      <c r="T3381">
        <f t="shared" si="316"/>
        <v>42242.958333333328</v>
      </c>
      <c r="U3381" s="13">
        <v>42225.513888888891</v>
      </c>
      <c r="V3381" s="13">
        <v>42242.958333333328</v>
      </c>
    </row>
    <row r="3382" spans="1:22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>
        <f t="shared" si="317"/>
        <v>41937.953449074077</v>
      </c>
      <c r="T3382">
        <f t="shared" si="316"/>
        <v>41972.995115740741</v>
      </c>
      <c r="U3382" s="13">
        <v>41937.953449074077</v>
      </c>
      <c r="V3382" s="13">
        <v>41972.995115740741</v>
      </c>
    </row>
    <row r="3383" spans="1:22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>
        <f t="shared" si="317"/>
        <v>42044.184988425928</v>
      </c>
      <c r="T3383">
        <f t="shared" si="316"/>
        <v>42074.143321759257</v>
      </c>
      <c r="U3383" s="13">
        <v>42044.184988425928</v>
      </c>
      <c r="V3383" s="13">
        <v>42074.143321759257</v>
      </c>
    </row>
    <row r="3384" spans="1:22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>
        <f t="shared" si="317"/>
        <v>42559.431203703702</v>
      </c>
      <c r="T3384">
        <f t="shared" si="316"/>
        <v>42583.957638888889</v>
      </c>
      <c r="U3384" s="13">
        <v>42559.431203703702</v>
      </c>
      <c r="V3384" s="13">
        <v>42583.957638888889</v>
      </c>
    </row>
    <row r="3385" spans="1:22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>
        <f t="shared" si="317"/>
        <v>42524.782638888893</v>
      </c>
      <c r="T3385">
        <f t="shared" si="316"/>
        <v>42544.782638888893</v>
      </c>
      <c r="U3385" s="13">
        <v>42524.782638888893</v>
      </c>
      <c r="V3385" s="13">
        <v>42544.782638888893</v>
      </c>
    </row>
    <row r="3386" spans="1:22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>
        <f t="shared" si="317"/>
        <v>42292.087592592594</v>
      </c>
      <c r="T3386">
        <f t="shared" si="316"/>
        <v>42329.125</v>
      </c>
      <c r="U3386" s="13">
        <v>42292.087592592594</v>
      </c>
      <c r="V3386" s="13">
        <v>42329.125</v>
      </c>
    </row>
    <row r="3387" spans="1:22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>
        <f t="shared" si="317"/>
        <v>41953.8675</v>
      </c>
      <c r="T3387">
        <f t="shared" si="316"/>
        <v>41983.8675</v>
      </c>
      <c r="U3387" s="13">
        <v>41953.8675</v>
      </c>
      <c r="V3387" s="13">
        <v>41983.8675</v>
      </c>
    </row>
    <row r="3388" spans="1:22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>
        <f t="shared" si="317"/>
        <v>41946.644745370373</v>
      </c>
      <c r="T3388">
        <f t="shared" si="316"/>
        <v>41976.644745370373</v>
      </c>
      <c r="U3388" s="13">
        <v>41946.644745370373</v>
      </c>
      <c r="V3388" s="13">
        <v>41976.644745370373</v>
      </c>
    </row>
    <row r="3389" spans="1:22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>
        <f t="shared" si="317"/>
        <v>41947.762592592597</v>
      </c>
      <c r="T3389">
        <f t="shared" si="316"/>
        <v>41987.762592592597</v>
      </c>
      <c r="U3389" s="13">
        <v>41947.762592592597</v>
      </c>
      <c r="V3389" s="13">
        <v>41987.762592592597</v>
      </c>
    </row>
    <row r="3390" spans="1:22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>
        <f t="shared" si="317"/>
        <v>42143.461122685185</v>
      </c>
      <c r="T3390">
        <f t="shared" si="316"/>
        <v>42173.461122685185</v>
      </c>
      <c r="U3390" s="13">
        <v>42143.461122685185</v>
      </c>
      <c r="V3390" s="13">
        <v>42173.461122685185</v>
      </c>
    </row>
    <row r="3391" spans="1:22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>
        <f t="shared" si="317"/>
        <v>42494.563449074078</v>
      </c>
      <c r="T3391">
        <f t="shared" si="316"/>
        <v>42524.563449074078</v>
      </c>
      <c r="U3391" s="13">
        <v>42494.563449074078</v>
      </c>
      <c r="V3391" s="13">
        <v>42524.563449074078</v>
      </c>
    </row>
    <row r="3392" spans="1:22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>
        <f t="shared" si="317"/>
        <v>41815.774826388893</v>
      </c>
      <c r="T3392">
        <f t="shared" si="316"/>
        <v>41830.774826388893</v>
      </c>
      <c r="U3392" s="13">
        <v>41815.774826388893</v>
      </c>
      <c r="V3392" s="13">
        <v>41830.774826388893</v>
      </c>
    </row>
    <row r="3393" spans="1:22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>
        <f t="shared" si="317"/>
        <v>41830.545694444445</v>
      </c>
      <c r="T3393">
        <f t="shared" si="316"/>
        <v>41859.936111111107</v>
      </c>
      <c r="U3393" s="13">
        <v>41830.545694444445</v>
      </c>
      <c r="V3393" s="13">
        <v>41859.936111111107</v>
      </c>
    </row>
    <row r="3394" spans="1:22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>
        <f t="shared" si="317"/>
        <v>42446.845543981486</v>
      </c>
      <c r="T3394">
        <f t="shared" si="316"/>
        <v>42496.845543981486</v>
      </c>
      <c r="U3394" s="13">
        <v>42446.845543981486</v>
      </c>
      <c r="V3394" s="13">
        <v>42496.845543981486</v>
      </c>
    </row>
    <row r="3395" spans="1:22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>
        <f t="shared" si="317"/>
        <v>41923.921643518523</v>
      </c>
      <c r="T3395">
        <f t="shared" ref="T3395:T3458" si="322">DATE(1970,1,1)+(I3395/24/60/60)</f>
        <v>41949.031944444447</v>
      </c>
      <c r="U3395" s="13">
        <v>41923.921643518523</v>
      </c>
      <c r="V3395" s="13">
        <v>41949.031944444447</v>
      </c>
    </row>
    <row r="3396" spans="1:22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>
        <f t="shared" ref="S3396:S3459" si="323">DATE(1970,1,1)+(J3396/24/60/60)</f>
        <v>41817.59542824074</v>
      </c>
      <c r="T3396">
        <f t="shared" si="322"/>
        <v>41847.59542824074</v>
      </c>
      <c r="U3396" s="13">
        <v>41817.59542824074</v>
      </c>
      <c r="V3396" s="13">
        <v>41847.59542824074</v>
      </c>
    </row>
    <row r="3397" spans="1:22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>
        <f t="shared" si="323"/>
        <v>42140.712314814817</v>
      </c>
      <c r="T3397">
        <f t="shared" si="322"/>
        <v>42154.756944444445</v>
      </c>
      <c r="U3397" s="13">
        <v>42140.712314814817</v>
      </c>
      <c r="V3397" s="13">
        <v>42154.756944444445</v>
      </c>
    </row>
    <row r="3398" spans="1:22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>
        <f t="shared" si="323"/>
        <v>41764.446631944447</v>
      </c>
      <c r="T3398">
        <f t="shared" si="322"/>
        <v>41791.165972222225</v>
      </c>
      <c r="U3398" s="13">
        <v>41764.446631944447</v>
      </c>
      <c r="V3398" s="13">
        <v>41791.165972222225</v>
      </c>
    </row>
    <row r="3399" spans="1:22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>
        <f t="shared" si="323"/>
        <v>42378.478344907402</v>
      </c>
      <c r="T3399">
        <f t="shared" si="322"/>
        <v>42418.916666666672</v>
      </c>
      <c r="U3399" s="13">
        <v>42378.478344907402</v>
      </c>
      <c r="V3399" s="13">
        <v>42418.916666666672</v>
      </c>
    </row>
    <row r="3400" spans="1:22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>
        <f t="shared" si="323"/>
        <v>41941.75203703704</v>
      </c>
      <c r="T3400">
        <f t="shared" si="322"/>
        <v>41964.708333333328</v>
      </c>
      <c r="U3400" s="13">
        <v>41941.75203703704</v>
      </c>
      <c r="V3400" s="13">
        <v>41964.708333333328</v>
      </c>
    </row>
    <row r="3401" spans="1:22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>
        <f t="shared" si="323"/>
        <v>42026.920428240745</v>
      </c>
      <c r="T3401">
        <f t="shared" si="322"/>
        <v>42056.920428240745</v>
      </c>
      <c r="U3401" s="13">
        <v>42026.920428240745</v>
      </c>
      <c r="V3401" s="13">
        <v>42056.920428240745</v>
      </c>
    </row>
    <row r="3402" spans="1:22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>
        <f t="shared" si="323"/>
        <v>41834.953865740739</v>
      </c>
      <c r="T3402">
        <f t="shared" si="322"/>
        <v>41879.953865740739</v>
      </c>
      <c r="U3402" s="13">
        <v>41834.953865740739</v>
      </c>
      <c r="V3402" s="13">
        <v>41879.953865740739</v>
      </c>
    </row>
    <row r="3403" spans="1:22" ht="29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>
        <f t="shared" si="323"/>
        <v>42193.723912037036</v>
      </c>
      <c r="T3403">
        <f t="shared" si="322"/>
        <v>42223.723912037036</v>
      </c>
      <c r="U3403" s="13">
        <v>42193.723912037036</v>
      </c>
      <c r="V3403" s="13">
        <v>42223.723912037036</v>
      </c>
    </row>
    <row r="3404" spans="1:22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>
        <f t="shared" si="323"/>
        <v>42290.61855324074</v>
      </c>
      <c r="T3404">
        <f t="shared" si="322"/>
        <v>42320.104861111111</v>
      </c>
      <c r="U3404" s="13">
        <v>42290.61855324074</v>
      </c>
      <c r="V3404" s="13">
        <v>42320.104861111111</v>
      </c>
    </row>
    <row r="3405" spans="1:22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>
        <f t="shared" si="323"/>
        <v>42150.462083333332</v>
      </c>
      <c r="T3405">
        <f t="shared" si="322"/>
        <v>42180.462083333332</v>
      </c>
      <c r="U3405" s="13">
        <v>42150.462083333332</v>
      </c>
      <c r="V3405" s="13">
        <v>42180.462083333332</v>
      </c>
    </row>
    <row r="3406" spans="1:22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>
        <f t="shared" si="323"/>
        <v>42152.503495370373</v>
      </c>
      <c r="T3406">
        <f t="shared" si="322"/>
        <v>42172.503495370373</v>
      </c>
      <c r="U3406" s="13">
        <v>42152.503495370373</v>
      </c>
      <c r="V3406" s="13">
        <v>42172.503495370373</v>
      </c>
    </row>
    <row r="3407" spans="1:22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>
        <f t="shared" si="323"/>
        <v>42410.017199074078</v>
      </c>
      <c r="T3407">
        <f t="shared" si="322"/>
        <v>42430.999305555553</v>
      </c>
      <c r="U3407" s="13">
        <v>42410.017199074078</v>
      </c>
      <c r="V3407" s="13">
        <v>42430.999305555553</v>
      </c>
    </row>
    <row r="3408" spans="1:22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>
        <f t="shared" si="323"/>
        <v>41791.492777777778</v>
      </c>
      <c r="T3408">
        <f t="shared" si="322"/>
        <v>41836.492777777778</v>
      </c>
      <c r="U3408" s="13">
        <v>41791.492777777778</v>
      </c>
      <c r="V3408" s="13">
        <v>41836.492777777778</v>
      </c>
    </row>
    <row r="3409" spans="1:22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>
        <f t="shared" si="323"/>
        <v>41796.422326388885</v>
      </c>
      <c r="T3409">
        <f t="shared" si="322"/>
        <v>41826.422326388885</v>
      </c>
      <c r="U3409" s="13">
        <v>41796.422326388885</v>
      </c>
      <c r="V3409" s="13">
        <v>41826.422326388885</v>
      </c>
    </row>
    <row r="3410" spans="1:22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>
        <f t="shared" si="323"/>
        <v>41808.991944444446</v>
      </c>
      <c r="T3410">
        <f t="shared" si="322"/>
        <v>41838.991944444446</v>
      </c>
      <c r="U3410" s="13">
        <v>41808.991944444446</v>
      </c>
      <c r="V3410" s="13">
        <v>41838.991944444446</v>
      </c>
    </row>
    <row r="3411" spans="1:22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>
        <f t="shared" si="323"/>
        <v>42544.814328703709</v>
      </c>
      <c r="T3411">
        <f t="shared" si="322"/>
        <v>42582.873611111107</v>
      </c>
      <c r="U3411" s="13">
        <v>42544.814328703709</v>
      </c>
      <c r="V3411" s="13">
        <v>42582.873611111107</v>
      </c>
    </row>
    <row r="3412" spans="1:22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>
        <f t="shared" si="323"/>
        <v>42500.041550925926</v>
      </c>
      <c r="T3412">
        <f t="shared" si="322"/>
        <v>42527.291666666672</v>
      </c>
      <c r="U3412" s="13">
        <v>42500.041550925926</v>
      </c>
      <c r="V3412" s="13">
        <v>42527.291666666672</v>
      </c>
    </row>
    <row r="3413" spans="1:22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>
        <f t="shared" si="323"/>
        <v>42265.022824074069</v>
      </c>
      <c r="T3413">
        <f t="shared" si="322"/>
        <v>42285.022824074069</v>
      </c>
      <c r="U3413" s="13">
        <v>42265.022824074069</v>
      </c>
      <c r="V3413" s="13">
        <v>42285.022824074069</v>
      </c>
    </row>
    <row r="3414" spans="1:22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>
        <f t="shared" si="323"/>
        <v>41879.959050925929</v>
      </c>
      <c r="T3414">
        <f t="shared" si="322"/>
        <v>41909.959050925929</v>
      </c>
      <c r="U3414" s="13">
        <v>41879.959050925929</v>
      </c>
      <c r="V3414" s="13">
        <v>41909.959050925929</v>
      </c>
    </row>
    <row r="3415" spans="1:22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>
        <f t="shared" si="323"/>
        <v>42053.733078703706</v>
      </c>
      <c r="T3415">
        <f t="shared" si="322"/>
        <v>42063.207638888889</v>
      </c>
      <c r="U3415" s="13">
        <v>42053.733078703706</v>
      </c>
      <c r="V3415" s="13">
        <v>42063.207638888889</v>
      </c>
    </row>
    <row r="3416" spans="1:22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>
        <f t="shared" si="323"/>
        <v>42675.832465277781</v>
      </c>
      <c r="T3416">
        <f t="shared" si="322"/>
        <v>42705.332638888889</v>
      </c>
      <c r="U3416" s="13">
        <v>42675.832465277781</v>
      </c>
      <c r="V3416" s="13">
        <v>42705.332638888889</v>
      </c>
    </row>
    <row r="3417" spans="1:22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>
        <f t="shared" si="323"/>
        <v>42467.144166666665</v>
      </c>
      <c r="T3417">
        <f t="shared" si="322"/>
        <v>42477.979166666672</v>
      </c>
      <c r="U3417" s="13">
        <v>42467.144166666665</v>
      </c>
      <c r="V3417" s="13">
        <v>42477.979166666672</v>
      </c>
    </row>
    <row r="3418" spans="1:22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>
        <f t="shared" si="323"/>
        <v>42089.412557870368</v>
      </c>
      <c r="T3418">
        <f t="shared" si="322"/>
        <v>42117.770833333328</v>
      </c>
      <c r="U3418" s="13">
        <v>42089.412557870368</v>
      </c>
      <c r="V3418" s="13">
        <v>42117.770833333328</v>
      </c>
    </row>
    <row r="3419" spans="1:22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>
        <f t="shared" si="323"/>
        <v>41894.91375</v>
      </c>
      <c r="T3419">
        <f t="shared" si="322"/>
        <v>41938.029861111107</v>
      </c>
      <c r="U3419" s="13">
        <v>41894.91375</v>
      </c>
      <c r="V3419" s="13">
        <v>41938.029861111107</v>
      </c>
    </row>
    <row r="3420" spans="1:22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>
        <f t="shared" si="323"/>
        <v>41752.83457175926</v>
      </c>
      <c r="T3420">
        <f t="shared" si="322"/>
        <v>41782.83457175926</v>
      </c>
      <c r="U3420" s="13">
        <v>41752.83457175926</v>
      </c>
      <c r="V3420" s="13">
        <v>41782.83457175926</v>
      </c>
    </row>
    <row r="3421" spans="1:22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>
        <f t="shared" si="323"/>
        <v>42448.821585648147</v>
      </c>
      <c r="T3421">
        <f t="shared" si="322"/>
        <v>42466.895833333328</v>
      </c>
      <c r="U3421" s="13">
        <v>42448.821585648147</v>
      </c>
      <c r="V3421" s="13">
        <v>42466.895833333328</v>
      </c>
    </row>
    <row r="3422" spans="1:22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>
        <f t="shared" si="323"/>
        <v>42405.090300925927</v>
      </c>
      <c r="T3422">
        <f t="shared" si="322"/>
        <v>42414</v>
      </c>
      <c r="U3422" s="13">
        <v>42405.090300925927</v>
      </c>
      <c r="V3422" s="13">
        <v>42414</v>
      </c>
    </row>
    <row r="3423" spans="1:22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>
        <f t="shared" si="323"/>
        <v>42037.791238425925</v>
      </c>
      <c r="T3423">
        <f t="shared" si="322"/>
        <v>42067.791238425925</v>
      </c>
      <c r="U3423" s="13">
        <v>42037.791238425925</v>
      </c>
      <c r="V3423" s="13">
        <v>42067.791238425925</v>
      </c>
    </row>
    <row r="3424" spans="1:22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>
        <f t="shared" si="323"/>
        <v>42323.562222222223</v>
      </c>
      <c r="T3424">
        <f t="shared" si="322"/>
        <v>42352</v>
      </c>
      <c r="U3424" s="13">
        <v>42323.562222222223</v>
      </c>
      <c r="V3424" s="13">
        <v>42352</v>
      </c>
    </row>
    <row r="3425" spans="1:22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>
        <f t="shared" si="323"/>
        <v>42088.911354166667</v>
      </c>
      <c r="T3425">
        <f t="shared" si="322"/>
        <v>42118.911354166667</v>
      </c>
      <c r="U3425" s="13">
        <v>42088.911354166667</v>
      </c>
      <c r="V3425" s="13">
        <v>42118.911354166667</v>
      </c>
    </row>
    <row r="3426" spans="1:22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>
        <f t="shared" si="323"/>
        <v>42018.676898148151</v>
      </c>
      <c r="T3426">
        <f t="shared" si="322"/>
        <v>42040.290972222225</v>
      </c>
      <c r="U3426" s="13">
        <v>42018.676898148151</v>
      </c>
      <c r="V3426" s="13">
        <v>42040.290972222225</v>
      </c>
    </row>
    <row r="3427" spans="1:22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>
        <f t="shared" si="323"/>
        <v>41884.617314814815</v>
      </c>
      <c r="T3427">
        <f t="shared" si="322"/>
        <v>41916.617314814815</v>
      </c>
      <c r="U3427" s="13">
        <v>41884.617314814815</v>
      </c>
      <c r="V3427" s="13">
        <v>41916.617314814815</v>
      </c>
    </row>
    <row r="3428" spans="1:22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>
        <f t="shared" si="323"/>
        <v>41884.056747685187</v>
      </c>
      <c r="T3428">
        <f t="shared" si="322"/>
        <v>41903.083333333336</v>
      </c>
      <c r="U3428" s="13">
        <v>41884.056747685187</v>
      </c>
      <c r="V3428" s="13">
        <v>41903.083333333336</v>
      </c>
    </row>
    <row r="3429" spans="1:22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>
        <f t="shared" si="323"/>
        <v>41792.645277777774</v>
      </c>
      <c r="T3429">
        <f t="shared" si="322"/>
        <v>41822.645277777774</v>
      </c>
      <c r="U3429" s="13">
        <v>41792.645277777774</v>
      </c>
      <c r="V3429" s="13">
        <v>41822.645277777774</v>
      </c>
    </row>
    <row r="3430" spans="1:22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>
        <f t="shared" si="323"/>
        <v>42038.720451388886</v>
      </c>
      <c r="T3430">
        <f t="shared" si="322"/>
        <v>42063.708333333328</v>
      </c>
      <c r="U3430" s="13">
        <v>42038.720451388886</v>
      </c>
      <c r="V3430" s="13">
        <v>42063.708333333328</v>
      </c>
    </row>
    <row r="3431" spans="1:22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>
        <f t="shared" si="323"/>
        <v>42662.021539351852</v>
      </c>
      <c r="T3431">
        <f t="shared" si="322"/>
        <v>42676.021539351852</v>
      </c>
      <c r="U3431" s="13">
        <v>42662.021539351852</v>
      </c>
      <c r="V3431" s="13">
        <v>42676.021539351852</v>
      </c>
    </row>
    <row r="3432" spans="1:22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>
        <f t="shared" si="323"/>
        <v>41820.945613425924</v>
      </c>
      <c r="T3432">
        <f t="shared" si="322"/>
        <v>41850.945613425924</v>
      </c>
      <c r="U3432" s="13">
        <v>41820.945613425924</v>
      </c>
      <c r="V3432" s="13">
        <v>41850.945613425924</v>
      </c>
    </row>
    <row r="3433" spans="1:22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>
        <f t="shared" si="323"/>
        <v>41839.730937499997</v>
      </c>
      <c r="T3433">
        <f t="shared" si="322"/>
        <v>41869.730937499997</v>
      </c>
      <c r="U3433" s="13">
        <v>41839.730937499997</v>
      </c>
      <c r="V3433" s="13">
        <v>41869.730937499997</v>
      </c>
    </row>
    <row r="3434" spans="1:22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>
        <f t="shared" si="323"/>
        <v>42380.581180555557</v>
      </c>
      <c r="T3434">
        <f t="shared" si="322"/>
        <v>42405.916666666672</v>
      </c>
      <c r="U3434" s="13">
        <v>42380.581180555557</v>
      </c>
      <c r="V3434" s="13">
        <v>42405.916666666672</v>
      </c>
    </row>
    <row r="3435" spans="1:22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>
        <f t="shared" si="323"/>
        <v>41776.06313657407</v>
      </c>
      <c r="T3435">
        <f t="shared" si="322"/>
        <v>41807.125</v>
      </c>
      <c r="U3435" s="13">
        <v>41776.06313657407</v>
      </c>
      <c r="V3435" s="13">
        <v>41807.125</v>
      </c>
    </row>
    <row r="3436" spans="1:22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>
        <f t="shared" si="323"/>
        <v>41800.380428240736</v>
      </c>
      <c r="T3436">
        <f t="shared" si="322"/>
        <v>41830.380428240736</v>
      </c>
      <c r="U3436" s="13">
        <v>41800.380428240736</v>
      </c>
      <c r="V3436" s="13">
        <v>41830.380428240736</v>
      </c>
    </row>
    <row r="3437" spans="1:22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>
        <f t="shared" si="323"/>
        <v>42572.61681712963</v>
      </c>
      <c r="T3437">
        <f t="shared" si="322"/>
        <v>42589.125</v>
      </c>
      <c r="U3437" s="13">
        <v>42572.61681712963</v>
      </c>
      <c r="V3437" s="13">
        <v>42589.125</v>
      </c>
    </row>
    <row r="3438" spans="1:22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>
        <f t="shared" si="323"/>
        <v>41851.541585648149</v>
      </c>
      <c r="T3438">
        <f t="shared" si="322"/>
        <v>41872.686111111107</v>
      </c>
      <c r="U3438" s="13">
        <v>41851.541585648149</v>
      </c>
      <c r="V3438" s="13">
        <v>41872.686111111107</v>
      </c>
    </row>
    <row r="3439" spans="1:22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>
        <f t="shared" si="323"/>
        <v>42205.710879629631</v>
      </c>
      <c r="T3439">
        <f t="shared" si="322"/>
        <v>42235.710879629631</v>
      </c>
      <c r="U3439" s="13">
        <v>42205.710879629631</v>
      </c>
      <c r="V3439" s="13">
        <v>42235.710879629631</v>
      </c>
    </row>
    <row r="3440" spans="1:22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>
        <f t="shared" si="323"/>
        <v>42100.927858796291</v>
      </c>
      <c r="T3440">
        <f t="shared" si="322"/>
        <v>42126.875</v>
      </c>
      <c r="U3440" s="13">
        <v>42100.927858796291</v>
      </c>
      <c r="V3440" s="13">
        <v>42126.875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>
        <f t="shared" si="323"/>
        <v>42374.911226851851</v>
      </c>
      <c r="T3441">
        <f t="shared" si="322"/>
        <v>42388.207638888889</v>
      </c>
      <c r="U3441" s="13">
        <v>42374.911226851851</v>
      </c>
      <c r="V3441" s="13">
        <v>42388.207638888889</v>
      </c>
    </row>
    <row r="3442" spans="1:22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>
        <f t="shared" si="323"/>
        <v>41809.12300925926</v>
      </c>
      <c r="T3442">
        <f t="shared" si="322"/>
        <v>41831.677083333336</v>
      </c>
      <c r="U3442" s="13">
        <v>41809.12300925926</v>
      </c>
      <c r="V3442" s="13">
        <v>41831.677083333336</v>
      </c>
    </row>
    <row r="3443" spans="1:22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>
        <f t="shared" si="323"/>
        <v>42294.429641203707</v>
      </c>
      <c r="T3443">
        <f t="shared" si="322"/>
        <v>42321.845138888893</v>
      </c>
      <c r="U3443" s="13">
        <v>42294.429641203707</v>
      </c>
      <c r="V3443" s="13">
        <v>42321.845138888893</v>
      </c>
    </row>
    <row r="3444" spans="1:22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>
        <f t="shared" si="323"/>
        <v>42124.841111111113</v>
      </c>
      <c r="T3444">
        <f t="shared" si="322"/>
        <v>42154.841111111113</v>
      </c>
      <c r="U3444" s="13">
        <v>42124.841111111113</v>
      </c>
      <c r="V3444" s="13">
        <v>42154.841111111113</v>
      </c>
    </row>
    <row r="3445" spans="1:22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>
        <f t="shared" si="323"/>
        <v>41861.524837962963</v>
      </c>
      <c r="T3445">
        <f t="shared" si="322"/>
        <v>41891.524837962963</v>
      </c>
      <c r="U3445" s="13">
        <v>41861.524837962963</v>
      </c>
      <c r="V3445" s="13">
        <v>41891.524837962963</v>
      </c>
    </row>
    <row r="3446" spans="1:22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>
        <f t="shared" si="323"/>
        <v>42521.291504629626</v>
      </c>
      <c r="T3446">
        <f t="shared" si="322"/>
        <v>42529.582638888889</v>
      </c>
      <c r="U3446" s="13">
        <v>42521.291504629626</v>
      </c>
      <c r="V3446" s="13">
        <v>42529.582638888889</v>
      </c>
    </row>
    <row r="3447" spans="1:22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>
        <f t="shared" si="323"/>
        <v>42272.530509259261</v>
      </c>
      <c r="T3447">
        <f t="shared" si="322"/>
        <v>42300.530509259261</v>
      </c>
      <c r="U3447" s="13">
        <v>42272.530509259261</v>
      </c>
      <c r="V3447" s="13">
        <v>42300.530509259261</v>
      </c>
    </row>
    <row r="3448" spans="1:22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>
        <f t="shared" si="323"/>
        <v>42016.832465277781</v>
      </c>
      <c r="T3448">
        <f t="shared" si="322"/>
        <v>42040.513888888891</v>
      </c>
      <c r="U3448" s="13">
        <v>42016.832465277781</v>
      </c>
      <c r="V3448" s="13">
        <v>42040.513888888891</v>
      </c>
    </row>
    <row r="3449" spans="1:22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>
        <f t="shared" si="323"/>
        <v>42402.889027777783</v>
      </c>
      <c r="T3449">
        <f t="shared" si="322"/>
        <v>42447.847361111111</v>
      </c>
      <c r="U3449" s="13">
        <v>42402.889027777783</v>
      </c>
      <c r="V3449" s="13">
        <v>42447.847361111111</v>
      </c>
    </row>
    <row r="3450" spans="1:22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>
        <f t="shared" si="323"/>
        <v>41960.119085648148</v>
      </c>
      <c r="T3450">
        <f t="shared" si="322"/>
        <v>41990.119085648148</v>
      </c>
      <c r="U3450" s="13">
        <v>41960.119085648148</v>
      </c>
      <c r="V3450" s="13">
        <v>41990.119085648148</v>
      </c>
    </row>
    <row r="3451" spans="1:22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>
        <f t="shared" si="323"/>
        <v>42532.052523148144</v>
      </c>
      <c r="T3451">
        <f t="shared" si="322"/>
        <v>42560.166666666672</v>
      </c>
      <c r="U3451" s="13">
        <v>42532.052523148144</v>
      </c>
      <c r="V3451" s="13">
        <v>42560.166666666672</v>
      </c>
    </row>
    <row r="3452" spans="1:22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>
        <f t="shared" si="323"/>
        <v>42036.704525462963</v>
      </c>
      <c r="T3452">
        <f t="shared" si="322"/>
        <v>42096.662858796291</v>
      </c>
      <c r="U3452" s="13">
        <v>42036.704525462963</v>
      </c>
      <c r="V3452" s="13">
        <v>42096.662858796291</v>
      </c>
    </row>
    <row r="3453" spans="1:22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>
        <f t="shared" si="323"/>
        <v>42088.723692129628</v>
      </c>
      <c r="T3453">
        <f t="shared" si="322"/>
        <v>42115.723692129628</v>
      </c>
      <c r="U3453" s="13">
        <v>42088.723692129628</v>
      </c>
      <c r="V3453" s="13">
        <v>42115.723692129628</v>
      </c>
    </row>
    <row r="3454" spans="1:22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>
        <f t="shared" si="323"/>
        <v>41820.639189814814</v>
      </c>
      <c r="T3454">
        <f t="shared" si="322"/>
        <v>41843.165972222225</v>
      </c>
      <c r="U3454" s="13">
        <v>41820.639189814814</v>
      </c>
      <c r="V3454" s="13">
        <v>41843.165972222225</v>
      </c>
    </row>
    <row r="3455" spans="1:22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>
        <f t="shared" si="323"/>
        <v>42535.97865740741</v>
      </c>
      <c r="T3455">
        <f t="shared" si="322"/>
        <v>42595.97865740741</v>
      </c>
      <c r="U3455" s="13">
        <v>42535.97865740741</v>
      </c>
      <c r="V3455" s="13">
        <v>42595.97865740741</v>
      </c>
    </row>
    <row r="3456" spans="1:22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>
        <f t="shared" si="323"/>
        <v>41821.698599537034</v>
      </c>
      <c r="T3456">
        <f t="shared" si="322"/>
        <v>41851.698599537034</v>
      </c>
      <c r="U3456" s="13">
        <v>41821.698599537034</v>
      </c>
      <c r="V3456" s="13">
        <v>41851.698599537034</v>
      </c>
    </row>
    <row r="3457" spans="1:22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>
        <f t="shared" si="323"/>
        <v>42626.7503125</v>
      </c>
      <c r="T3457">
        <f t="shared" si="322"/>
        <v>42656.7503125</v>
      </c>
      <c r="U3457" s="13">
        <v>42626.7503125</v>
      </c>
      <c r="V3457" s="13">
        <v>42656.7503125</v>
      </c>
    </row>
    <row r="3458" spans="1:22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>
        <f t="shared" si="323"/>
        <v>41821.205636574072</v>
      </c>
      <c r="T3458">
        <f t="shared" si="322"/>
        <v>41852.290972222225</v>
      </c>
      <c r="U3458" s="13">
        <v>41821.205636574072</v>
      </c>
      <c r="V3458" s="13">
        <v>41852.290972222225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>
        <f t="shared" si="323"/>
        <v>42016.706678240742</v>
      </c>
      <c r="T3459">
        <f t="shared" ref="T3459:T3522" si="328">DATE(1970,1,1)+(I3459/24/60/60)</f>
        <v>42047.249305555553</v>
      </c>
      <c r="U3459" s="13">
        <v>42016.706678240742</v>
      </c>
      <c r="V3459" s="13">
        <v>42047.249305555553</v>
      </c>
    </row>
    <row r="3460" spans="1:22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>
        <f t="shared" ref="S3460:S3523" si="329">DATE(1970,1,1)+(J3460/24/60/60)</f>
        <v>42011.202581018515</v>
      </c>
      <c r="T3460">
        <f t="shared" si="328"/>
        <v>42038.185416666667</v>
      </c>
      <c r="U3460" s="13">
        <v>42011.202581018515</v>
      </c>
      <c r="V3460" s="13">
        <v>42038.185416666667</v>
      </c>
    </row>
    <row r="3461" spans="1:22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>
        <f t="shared" si="329"/>
        <v>42480.479861111111</v>
      </c>
      <c r="T3461">
        <f t="shared" si="328"/>
        <v>42510.479861111111</v>
      </c>
      <c r="U3461" s="13">
        <v>42480.479861111111</v>
      </c>
      <c r="V3461" s="13">
        <v>42510.479861111111</v>
      </c>
    </row>
    <row r="3462" spans="1:22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>
        <f t="shared" si="329"/>
        <v>41852.527222222219</v>
      </c>
      <c r="T3462">
        <f t="shared" si="328"/>
        <v>41866.527222222219</v>
      </c>
      <c r="U3462" s="13">
        <v>41852.527222222219</v>
      </c>
      <c r="V3462" s="13">
        <v>41866.527222222219</v>
      </c>
    </row>
    <row r="3463" spans="1:22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>
        <f t="shared" si="329"/>
        <v>42643.632858796293</v>
      </c>
      <c r="T3463">
        <f t="shared" si="328"/>
        <v>42672.125</v>
      </c>
      <c r="U3463" s="13">
        <v>42643.632858796293</v>
      </c>
      <c r="V3463" s="13">
        <v>42672.125</v>
      </c>
    </row>
    <row r="3464" spans="1:22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>
        <f t="shared" si="329"/>
        <v>42179.898472222223</v>
      </c>
      <c r="T3464">
        <f t="shared" si="328"/>
        <v>42195.75</v>
      </c>
      <c r="U3464" s="13">
        <v>42179.898472222223</v>
      </c>
      <c r="V3464" s="13">
        <v>42195.75</v>
      </c>
    </row>
    <row r="3465" spans="1:22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>
        <f t="shared" si="329"/>
        <v>42612.918807870374</v>
      </c>
      <c r="T3465">
        <f t="shared" si="328"/>
        <v>42654.165972222225</v>
      </c>
      <c r="U3465" s="13">
        <v>42612.918807870374</v>
      </c>
      <c r="V3465" s="13">
        <v>42654.165972222225</v>
      </c>
    </row>
    <row r="3466" spans="1:22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>
        <f t="shared" si="329"/>
        <v>42575.130057870367</v>
      </c>
      <c r="T3466">
        <f t="shared" si="328"/>
        <v>42605.130057870367</v>
      </c>
      <c r="U3466" s="13">
        <v>42575.130057870367</v>
      </c>
      <c r="V3466" s="13">
        <v>42605.130057870367</v>
      </c>
    </row>
    <row r="3467" spans="1:22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>
        <f t="shared" si="329"/>
        <v>42200.625833333339</v>
      </c>
      <c r="T3467">
        <f t="shared" si="328"/>
        <v>42225.666666666672</v>
      </c>
      <c r="U3467" s="13">
        <v>42200.625833333339</v>
      </c>
      <c r="V3467" s="13">
        <v>42225.666666666672</v>
      </c>
    </row>
    <row r="3468" spans="1:22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>
        <f t="shared" si="329"/>
        <v>42420.019097222219</v>
      </c>
      <c r="T3468">
        <f t="shared" si="328"/>
        <v>42479.977430555555</v>
      </c>
      <c r="U3468" s="13">
        <v>42420.019097222219</v>
      </c>
      <c r="V3468" s="13">
        <v>42479.977430555555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>
        <f t="shared" si="329"/>
        <v>42053.671666666669</v>
      </c>
      <c r="T3469">
        <f t="shared" si="328"/>
        <v>42083.630000000005</v>
      </c>
      <c r="U3469" s="13">
        <v>42053.671666666669</v>
      </c>
      <c r="V3469" s="13">
        <v>42083.630000000005</v>
      </c>
    </row>
    <row r="3470" spans="1:22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>
        <f t="shared" si="329"/>
        <v>42605.765381944446</v>
      </c>
      <c r="T3470">
        <f t="shared" si="328"/>
        <v>42634.125</v>
      </c>
      <c r="U3470" s="13">
        <v>42605.765381944446</v>
      </c>
      <c r="V3470" s="13">
        <v>42634.125</v>
      </c>
    </row>
    <row r="3471" spans="1:22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>
        <f t="shared" si="329"/>
        <v>42458.641724537039</v>
      </c>
      <c r="T3471">
        <f t="shared" si="328"/>
        <v>42488.641724537039</v>
      </c>
      <c r="U3471" s="13">
        <v>42458.641724537039</v>
      </c>
      <c r="V3471" s="13">
        <v>42488.641724537039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>
        <f t="shared" si="329"/>
        <v>42529.022013888884</v>
      </c>
      <c r="T3472">
        <f t="shared" si="328"/>
        <v>42566.901388888888</v>
      </c>
      <c r="U3472" s="13">
        <v>42529.022013888884</v>
      </c>
      <c r="V3472" s="13">
        <v>42566.901388888888</v>
      </c>
    </row>
    <row r="3473" spans="1:22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>
        <f t="shared" si="329"/>
        <v>41841.820486111108</v>
      </c>
      <c r="T3473">
        <f t="shared" si="328"/>
        <v>41882.833333333336</v>
      </c>
      <c r="U3473" s="13">
        <v>41841.820486111108</v>
      </c>
      <c r="V3473" s="13">
        <v>41882.833333333336</v>
      </c>
    </row>
    <row r="3474" spans="1:22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>
        <f t="shared" si="329"/>
        <v>41928.170497685183</v>
      </c>
      <c r="T3474">
        <f t="shared" si="328"/>
        <v>41949.249305555553</v>
      </c>
      <c r="U3474" s="13">
        <v>41928.170497685183</v>
      </c>
      <c r="V3474" s="13">
        <v>41949.249305555553</v>
      </c>
    </row>
    <row r="3475" spans="1:22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>
        <f t="shared" si="329"/>
        <v>42062.834444444445</v>
      </c>
      <c r="T3475">
        <f t="shared" si="328"/>
        <v>42083.852083333331</v>
      </c>
      <c r="U3475" s="13">
        <v>42062.834444444445</v>
      </c>
      <c r="V3475" s="13">
        <v>42083.852083333331</v>
      </c>
    </row>
    <row r="3476" spans="1:22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>
        <f t="shared" si="329"/>
        <v>42541.501516203702</v>
      </c>
      <c r="T3476">
        <f t="shared" si="328"/>
        <v>42571.501516203702</v>
      </c>
      <c r="U3476" s="13">
        <v>42541.501516203702</v>
      </c>
      <c r="V3476" s="13">
        <v>42571.501516203702</v>
      </c>
    </row>
    <row r="3477" spans="1:22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>
        <f t="shared" si="329"/>
        <v>41918.880833333329</v>
      </c>
      <c r="T3477">
        <f t="shared" si="328"/>
        <v>41946</v>
      </c>
      <c r="U3477" s="13">
        <v>41918.880833333329</v>
      </c>
      <c r="V3477" s="13">
        <v>41946</v>
      </c>
    </row>
    <row r="3478" spans="1:22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>
        <f t="shared" si="329"/>
        <v>41921.279976851853</v>
      </c>
      <c r="T3478">
        <f t="shared" si="328"/>
        <v>41939.125</v>
      </c>
      <c r="U3478" s="13">
        <v>41921.279976851853</v>
      </c>
      <c r="V3478" s="13">
        <v>41939.125</v>
      </c>
    </row>
    <row r="3479" spans="1:22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>
        <f t="shared" si="329"/>
        <v>42128.736608796295</v>
      </c>
      <c r="T3479">
        <f t="shared" si="328"/>
        <v>42141.125</v>
      </c>
      <c r="U3479" s="13">
        <v>42128.736608796295</v>
      </c>
      <c r="V3479" s="13">
        <v>42141.125</v>
      </c>
    </row>
    <row r="3480" spans="1:22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>
        <f t="shared" si="329"/>
        <v>42053.916921296295</v>
      </c>
      <c r="T3480">
        <f t="shared" si="328"/>
        <v>42079.875</v>
      </c>
      <c r="U3480" s="13">
        <v>42053.916921296295</v>
      </c>
      <c r="V3480" s="13">
        <v>42079.875</v>
      </c>
    </row>
    <row r="3481" spans="1:22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>
        <f t="shared" si="329"/>
        <v>41781.855092592596</v>
      </c>
      <c r="T3481">
        <f t="shared" si="328"/>
        <v>41811.855092592596</v>
      </c>
      <c r="U3481" s="13">
        <v>41781.855092592596</v>
      </c>
      <c r="V3481" s="13">
        <v>41811.855092592596</v>
      </c>
    </row>
    <row r="3482" spans="1:22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>
        <f t="shared" si="329"/>
        <v>42171.317442129628</v>
      </c>
      <c r="T3482">
        <f t="shared" si="328"/>
        <v>42195.875</v>
      </c>
      <c r="U3482" s="13">
        <v>42171.317442129628</v>
      </c>
      <c r="V3482" s="13">
        <v>42195.875</v>
      </c>
    </row>
    <row r="3483" spans="1:22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>
        <f t="shared" si="329"/>
        <v>41989.24754629629</v>
      </c>
      <c r="T3483">
        <f t="shared" si="328"/>
        <v>42006.24754629629</v>
      </c>
      <c r="U3483" s="13">
        <v>41989.24754629629</v>
      </c>
      <c r="V3483" s="13">
        <v>42006.24754629629</v>
      </c>
    </row>
    <row r="3484" spans="1:22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>
        <f t="shared" si="329"/>
        <v>41796.771597222221</v>
      </c>
      <c r="T3484">
        <f t="shared" si="328"/>
        <v>41826.771597222221</v>
      </c>
      <c r="U3484" s="13">
        <v>41796.771597222221</v>
      </c>
      <c r="V3484" s="13">
        <v>41826.771597222221</v>
      </c>
    </row>
    <row r="3485" spans="1:22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>
        <f t="shared" si="329"/>
        <v>41793.668761574074</v>
      </c>
      <c r="T3485">
        <f t="shared" si="328"/>
        <v>41823.668761574074</v>
      </c>
      <c r="U3485" s="13">
        <v>41793.668761574074</v>
      </c>
      <c r="V3485" s="13">
        <v>41823.668761574074</v>
      </c>
    </row>
    <row r="3486" spans="1:22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>
        <f t="shared" si="329"/>
        <v>42506.760405092595</v>
      </c>
      <c r="T3486">
        <f t="shared" si="328"/>
        <v>42536.760405092595</v>
      </c>
      <c r="U3486" s="13">
        <v>42506.760405092595</v>
      </c>
      <c r="V3486" s="13">
        <v>42536.760405092595</v>
      </c>
    </row>
    <row r="3487" spans="1:22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>
        <f t="shared" si="329"/>
        <v>42372.693055555559</v>
      </c>
      <c r="T3487">
        <f t="shared" si="328"/>
        <v>42402.693055555559</v>
      </c>
      <c r="U3487" s="13">
        <v>42372.693055555559</v>
      </c>
      <c r="V3487" s="13">
        <v>42402.693055555559</v>
      </c>
    </row>
    <row r="3488" spans="1:22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>
        <f t="shared" si="329"/>
        <v>42126.87501157407</v>
      </c>
      <c r="T3488">
        <f t="shared" si="328"/>
        <v>42158.290972222225</v>
      </c>
      <c r="U3488" s="13">
        <v>42126.87501157407</v>
      </c>
      <c r="V3488" s="13">
        <v>42158.290972222225</v>
      </c>
    </row>
    <row r="3489" spans="1:22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>
        <f t="shared" si="329"/>
        <v>42149.940416666665</v>
      </c>
      <c r="T3489">
        <f t="shared" si="328"/>
        <v>42179.940416666665</v>
      </c>
      <c r="U3489" s="13">
        <v>42149.940416666665</v>
      </c>
      <c r="V3489" s="13">
        <v>42179.940416666665</v>
      </c>
    </row>
    <row r="3490" spans="1:22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>
        <f t="shared" si="329"/>
        <v>42087.768055555556</v>
      </c>
      <c r="T3490">
        <f t="shared" si="328"/>
        <v>42111.666666666672</v>
      </c>
      <c r="U3490" s="13">
        <v>42087.768055555556</v>
      </c>
      <c r="V3490" s="13">
        <v>42111.666666666672</v>
      </c>
    </row>
    <row r="3491" spans="1:22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>
        <f t="shared" si="329"/>
        <v>41753.635775462964</v>
      </c>
      <c r="T3491">
        <f t="shared" si="328"/>
        <v>41783.875</v>
      </c>
      <c r="U3491" s="13">
        <v>41753.635775462964</v>
      </c>
      <c r="V3491" s="13">
        <v>41783.875</v>
      </c>
    </row>
    <row r="3492" spans="1:22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>
        <f t="shared" si="329"/>
        <v>42443.802361111113</v>
      </c>
      <c r="T3492">
        <f t="shared" si="328"/>
        <v>42473.802361111113</v>
      </c>
      <c r="U3492" s="13">
        <v>42443.802361111113</v>
      </c>
      <c r="V3492" s="13">
        <v>42473.802361111113</v>
      </c>
    </row>
    <row r="3493" spans="1:22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>
        <f t="shared" si="329"/>
        <v>42121.249814814815</v>
      </c>
      <c r="T3493">
        <f t="shared" si="328"/>
        <v>42142.249814814815</v>
      </c>
      <c r="U3493" s="13">
        <v>42121.249814814815</v>
      </c>
      <c r="V3493" s="13">
        <v>42142.249814814815</v>
      </c>
    </row>
    <row r="3494" spans="1:22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>
        <f t="shared" si="329"/>
        <v>42268.00922453704</v>
      </c>
      <c r="T3494">
        <f t="shared" si="328"/>
        <v>42303.00922453704</v>
      </c>
      <c r="U3494" s="13">
        <v>42268.00922453704</v>
      </c>
      <c r="V3494" s="13">
        <v>42303.00922453704</v>
      </c>
    </row>
    <row r="3495" spans="1:22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>
        <f t="shared" si="329"/>
        <v>41848.866157407407</v>
      </c>
      <c r="T3495">
        <f t="shared" si="328"/>
        <v>41868.21597222222</v>
      </c>
      <c r="U3495" s="13">
        <v>41848.866157407407</v>
      </c>
      <c r="V3495" s="13">
        <v>41868.21597222222</v>
      </c>
    </row>
    <row r="3496" spans="1:22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>
        <f t="shared" si="329"/>
        <v>42689.214988425927</v>
      </c>
      <c r="T3496">
        <f t="shared" si="328"/>
        <v>42700.25</v>
      </c>
      <c r="U3496" s="13">
        <v>42689.214988425927</v>
      </c>
      <c r="V3496" s="13">
        <v>42700.25</v>
      </c>
    </row>
    <row r="3497" spans="1:22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>
        <f t="shared" si="329"/>
        <v>41915.762835648151</v>
      </c>
      <c r="T3497">
        <f t="shared" si="328"/>
        <v>41944.720833333333</v>
      </c>
      <c r="U3497" s="13">
        <v>41915.762835648151</v>
      </c>
      <c r="V3497" s="13">
        <v>41944.720833333333</v>
      </c>
    </row>
    <row r="3498" spans="1:22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>
        <f t="shared" si="329"/>
        <v>42584.846828703703</v>
      </c>
      <c r="T3498">
        <f t="shared" si="328"/>
        <v>42624.846828703703</v>
      </c>
      <c r="U3498" s="13">
        <v>42584.846828703703</v>
      </c>
      <c r="V3498" s="13">
        <v>42624.846828703703</v>
      </c>
    </row>
    <row r="3499" spans="1:22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>
        <f t="shared" si="329"/>
        <v>42511.741944444446</v>
      </c>
      <c r="T3499">
        <f t="shared" si="328"/>
        <v>42523.916666666672</v>
      </c>
      <c r="U3499" s="13">
        <v>42511.741944444446</v>
      </c>
      <c r="V3499" s="13">
        <v>42523.916666666672</v>
      </c>
    </row>
    <row r="3500" spans="1:22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>
        <f t="shared" si="329"/>
        <v>42459.15861111111</v>
      </c>
      <c r="T3500">
        <f t="shared" si="328"/>
        <v>42518.905555555553</v>
      </c>
      <c r="U3500" s="13">
        <v>42459.15861111111</v>
      </c>
      <c r="V3500" s="13">
        <v>42518.905555555553</v>
      </c>
    </row>
    <row r="3501" spans="1:22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>
        <f t="shared" si="329"/>
        <v>42132.036168981482</v>
      </c>
      <c r="T3501">
        <f t="shared" si="328"/>
        <v>42186.290972222225</v>
      </c>
      <c r="U3501" s="13">
        <v>42132.036168981482</v>
      </c>
      <c r="V3501" s="13">
        <v>42186.290972222225</v>
      </c>
    </row>
    <row r="3502" spans="1:22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>
        <f t="shared" si="329"/>
        <v>42419.91942129629</v>
      </c>
      <c r="T3502">
        <f t="shared" si="328"/>
        <v>42436.207638888889</v>
      </c>
      <c r="U3502" s="13">
        <v>42419.91942129629</v>
      </c>
      <c r="V3502" s="13">
        <v>42436.207638888889</v>
      </c>
    </row>
    <row r="3503" spans="1:22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>
        <f t="shared" si="329"/>
        <v>42233.763831018514</v>
      </c>
      <c r="T3503">
        <f t="shared" si="328"/>
        <v>42258.763831018514</v>
      </c>
      <c r="U3503" s="13">
        <v>42233.763831018514</v>
      </c>
      <c r="V3503" s="13">
        <v>42258.763831018514</v>
      </c>
    </row>
    <row r="3504" spans="1:22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>
        <f t="shared" si="329"/>
        <v>42430.839398148149</v>
      </c>
      <c r="T3504">
        <f t="shared" si="328"/>
        <v>42445.165972222225</v>
      </c>
      <c r="U3504" s="13">
        <v>42430.839398148149</v>
      </c>
      <c r="V3504" s="13">
        <v>42445.165972222225</v>
      </c>
    </row>
    <row r="3505" spans="1:22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>
        <f t="shared" si="329"/>
        <v>42545.478333333333</v>
      </c>
      <c r="T3505">
        <f t="shared" si="328"/>
        <v>42575.478333333333</v>
      </c>
      <c r="U3505" s="13">
        <v>42545.478333333333</v>
      </c>
      <c r="V3505" s="13">
        <v>42575.478333333333</v>
      </c>
    </row>
    <row r="3506" spans="1:22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>
        <f t="shared" si="329"/>
        <v>42297.748738425929</v>
      </c>
      <c r="T3506">
        <f t="shared" si="328"/>
        <v>42327.790405092594</v>
      </c>
      <c r="U3506" s="13">
        <v>42297.748738425929</v>
      </c>
      <c r="V3506" s="13">
        <v>42327.790405092594</v>
      </c>
    </row>
    <row r="3507" spans="1:22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>
        <f t="shared" si="329"/>
        <v>41760.935706018521</v>
      </c>
      <c r="T3507">
        <f t="shared" si="328"/>
        <v>41772.166666666664</v>
      </c>
      <c r="U3507" s="13">
        <v>41760.935706018521</v>
      </c>
      <c r="V3507" s="13">
        <v>41772.166666666664</v>
      </c>
    </row>
    <row r="3508" spans="1:22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>
        <f t="shared" si="329"/>
        <v>41829.734259259261</v>
      </c>
      <c r="T3508">
        <f t="shared" si="328"/>
        <v>41874.734259259261</v>
      </c>
      <c r="U3508" s="13">
        <v>41829.734259259261</v>
      </c>
      <c r="V3508" s="13">
        <v>41874.734259259261</v>
      </c>
    </row>
    <row r="3509" spans="1:22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>
        <f t="shared" si="329"/>
        <v>42491.92288194444</v>
      </c>
      <c r="T3509">
        <f t="shared" si="328"/>
        <v>42521.92288194444</v>
      </c>
      <c r="U3509" s="13">
        <v>42491.92288194444</v>
      </c>
      <c r="V3509" s="13">
        <v>42521.92288194444</v>
      </c>
    </row>
    <row r="3510" spans="1:22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>
        <f t="shared" si="329"/>
        <v>42477.729780092588</v>
      </c>
      <c r="T3510">
        <f t="shared" si="328"/>
        <v>42500.875</v>
      </c>
      <c r="U3510" s="13">
        <v>42477.729780092588</v>
      </c>
      <c r="V3510" s="13">
        <v>42500.875</v>
      </c>
    </row>
    <row r="3511" spans="1:22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>
        <f t="shared" si="329"/>
        <v>41950.859560185185</v>
      </c>
      <c r="T3511">
        <f t="shared" si="328"/>
        <v>41964.204861111109</v>
      </c>
      <c r="U3511" s="13">
        <v>41950.859560185185</v>
      </c>
      <c r="V3511" s="13">
        <v>41964.204861111109</v>
      </c>
    </row>
    <row r="3512" spans="1:22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>
        <f t="shared" si="329"/>
        <v>41802.62090277778</v>
      </c>
      <c r="T3512">
        <f t="shared" si="328"/>
        <v>41822.62090277778</v>
      </c>
      <c r="U3512" s="13">
        <v>41802.62090277778</v>
      </c>
      <c r="V3512" s="13">
        <v>41822.62090277778</v>
      </c>
    </row>
    <row r="3513" spans="1:22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>
        <f t="shared" si="329"/>
        <v>41927.873784722222</v>
      </c>
      <c r="T3513">
        <f t="shared" si="328"/>
        <v>41950.770833333336</v>
      </c>
      <c r="U3513" s="13">
        <v>41927.873784722222</v>
      </c>
      <c r="V3513" s="13">
        <v>41950.770833333336</v>
      </c>
    </row>
    <row r="3514" spans="1:22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>
        <f t="shared" si="329"/>
        <v>42057.536944444444</v>
      </c>
      <c r="T3514">
        <f t="shared" si="328"/>
        <v>42117.49527777778</v>
      </c>
      <c r="U3514" s="13">
        <v>42057.536944444444</v>
      </c>
      <c r="V3514" s="13">
        <v>42117.49527777778</v>
      </c>
    </row>
    <row r="3515" spans="1:22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>
        <f t="shared" si="329"/>
        <v>41781.096203703702</v>
      </c>
      <c r="T3515">
        <f t="shared" si="328"/>
        <v>41794.207638888889</v>
      </c>
      <c r="U3515" s="13">
        <v>41781.096203703702</v>
      </c>
      <c r="V3515" s="13">
        <v>41794.207638888889</v>
      </c>
    </row>
    <row r="3516" spans="1:22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>
        <f t="shared" si="329"/>
        <v>42020.846666666665</v>
      </c>
      <c r="T3516">
        <f t="shared" si="328"/>
        <v>42037.207638888889</v>
      </c>
      <c r="U3516" s="13">
        <v>42020.846666666665</v>
      </c>
      <c r="V3516" s="13">
        <v>42037.207638888889</v>
      </c>
    </row>
    <row r="3517" spans="1:22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>
        <f t="shared" si="329"/>
        <v>42125.772812499999</v>
      </c>
      <c r="T3517">
        <f t="shared" si="328"/>
        <v>42155.772812499999</v>
      </c>
      <c r="U3517" s="13">
        <v>42125.772812499999</v>
      </c>
      <c r="V3517" s="13">
        <v>42155.772812499999</v>
      </c>
    </row>
    <row r="3518" spans="1:22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>
        <f t="shared" si="329"/>
        <v>41856.010069444441</v>
      </c>
      <c r="T3518">
        <f t="shared" si="328"/>
        <v>41890.125</v>
      </c>
      <c r="U3518" s="13">
        <v>41856.010069444441</v>
      </c>
      <c r="V3518" s="13">
        <v>41890.125</v>
      </c>
    </row>
    <row r="3519" spans="1:22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>
        <f t="shared" si="329"/>
        <v>41794.817523148151</v>
      </c>
      <c r="T3519">
        <f t="shared" si="328"/>
        <v>41824.458333333336</v>
      </c>
      <c r="U3519" s="13">
        <v>41794.817523148151</v>
      </c>
      <c r="V3519" s="13">
        <v>41824.458333333336</v>
      </c>
    </row>
    <row r="3520" spans="1:22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>
        <f t="shared" si="329"/>
        <v>41893.783553240741</v>
      </c>
      <c r="T3520">
        <f t="shared" si="328"/>
        <v>41914.597916666666</v>
      </c>
      <c r="U3520" s="13">
        <v>41893.783553240741</v>
      </c>
      <c r="V3520" s="13">
        <v>41914.597916666666</v>
      </c>
    </row>
    <row r="3521" spans="1:22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>
        <f t="shared" si="329"/>
        <v>42037.598958333328</v>
      </c>
      <c r="T3521">
        <f t="shared" si="328"/>
        <v>42067.598958333328</v>
      </c>
      <c r="U3521" s="13">
        <v>42037.598958333328</v>
      </c>
      <c r="V3521" s="13">
        <v>42067.598958333328</v>
      </c>
    </row>
    <row r="3522" spans="1:22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>
        <f t="shared" si="329"/>
        <v>42227.824212962965</v>
      </c>
      <c r="T3522">
        <f t="shared" si="328"/>
        <v>42253.574305555558</v>
      </c>
      <c r="U3522" s="13">
        <v>42227.824212962965</v>
      </c>
      <c r="V3522" s="13">
        <v>42253.574305555558</v>
      </c>
    </row>
    <row r="3523" spans="1:22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>
        <f t="shared" si="329"/>
        <v>41881.361342592594</v>
      </c>
      <c r="T3523">
        <f t="shared" ref="T3523:T3586" si="334">DATE(1970,1,1)+(I3523/24/60/60)</f>
        <v>41911.361342592594</v>
      </c>
      <c r="U3523" s="13">
        <v>41881.361342592594</v>
      </c>
      <c r="V3523" s="13">
        <v>41911.361342592594</v>
      </c>
    </row>
    <row r="3524" spans="1:22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>
        <f t="shared" ref="S3524:S3587" si="335">DATE(1970,1,1)+(J3524/24/60/60)</f>
        <v>42234.789884259262</v>
      </c>
      <c r="T3524">
        <f t="shared" si="334"/>
        <v>42262.420833333337</v>
      </c>
      <c r="U3524" s="13">
        <v>42234.789884259262</v>
      </c>
      <c r="V3524" s="13">
        <v>42262.420833333337</v>
      </c>
    </row>
    <row r="3525" spans="1:22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>
        <f t="shared" si="335"/>
        <v>42581.397546296299</v>
      </c>
      <c r="T3525">
        <f t="shared" si="334"/>
        <v>42638.958333333328</v>
      </c>
      <c r="U3525" s="13">
        <v>42581.397546296299</v>
      </c>
      <c r="V3525" s="13">
        <v>42638.958333333328</v>
      </c>
    </row>
    <row r="3526" spans="1:22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>
        <f t="shared" si="335"/>
        <v>41880.76357638889</v>
      </c>
      <c r="T3526">
        <f t="shared" si="334"/>
        <v>41895.166666666664</v>
      </c>
      <c r="U3526" s="13">
        <v>41880.76357638889</v>
      </c>
      <c r="V3526" s="13">
        <v>41895.166666666664</v>
      </c>
    </row>
    <row r="3527" spans="1:22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>
        <f t="shared" si="335"/>
        <v>42214.6956712963</v>
      </c>
      <c r="T3527">
        <f t="shared" si="334"/>
        <v>42225.666666666672</v>
      </c>
      <c r="U3527" s="13">
        <v>42214.6956712963</v>
      </c>
      <c r="V3527" s="13">
        <v>42225.666666666672</v>
      </c>
    </row>
    <row r="3528" spans="1:22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>
        <f t="shared" si="335"/>
        <v>42460.335312499999</v>
      </c>
      <c r="T3528">
        <f t="shared" si="334"/>
        <v>42488.249305555553</v>
      </c>
      <c r="U3528" s="13">
        <v>42460.335312499999</v>
      </c>
      <c r="V3528" s="13">
        <v>42488.249305555553</v>
      </c>
    </row>
    <row r="3529" spans="1:22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>
        <f t="shared" si="335"/>
        <v>42167.023206018523</v>
      </c>
      <c r="T3529">
        <f t="shared" si="334"/>
        <v>42196.165972222225</v>
      </c>
      <c r="U3529" s="13">
        <v>42167.023206018523</v>
      </c>
      <c r="V3529" s="13">
        <v>42196.165972222225</v>
      </c>
    </row>
    <row r="3530" spans="1:22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>
        <f t="shared" si="335"/>
        <v>42733.50136574074</v>
      </c>
      <c r="T3530">
        <f t="shared" si="334"/>
        <v>42753.50136574074</v>
      </c>
      <c r="U3530" s="13">
        <v>42733.50136574074</v>
      </c>
      <c r="V3530" s="13">
        <v>42753.50136574074</v>
      </c>
    </row>
    <row r="3531" spans="1:22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>
        <f t="shared" si="335"/>
        <v>42177.761782407411</v>
      </c>
      <c r="T3531">
        <f t="shared" si="334"/>
        <v>42198.041666666672</v>
      </c>
      <c r="U3531" s="13">
        <v>42177.761782407411</v>
      </c>
      <c r="V3531" s="13">
        <v>42198.041666666672</v>
      </c>
    </row>
    <row r="3532" spans="1:22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>
        <f t="shared" si="335"/>
        <v>42442.623344907406</v>
      </c>
      <c r="T3532">
        <f t="shared" si="334"/>
        <v>42470.833333333328</v>
      </c>
      <c r="U3532" s="13">
        <v>42442.623344907406</v>
      </c>
      <c r="V3532" s="13">
        <v>42470.833333333328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>
        <f t="shared" si="335"/>
        <v>42521.654328703706</v>
      </c>
      <c r="T3533">
        <f t="shared" si="334"/>
        <v>42551.654328703706</v>
      </c>
      <c r="U3533" s="13">
        <v>42521.654328703706</v>
      </c>
      <c r="V3533" s="13">
        <v>42551.654328703706</v>
      </c>
    </row>
    <row r="3534" spans="1:22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>
        <f t="shared" si="335"/>
        <v>41884.599849537037</v>
      </c>
      <c r="T3534">
        <f t="shared" si="334"/>
        <v>41900.165972222225</v>
      </c>
      <c r="U3534" s="13">
        <v>41884.599849537037</v>
      </c>
      <c r="V3534" s="13">
        <v>41900.165972222225</v>
      </c>
    </row>
    <row r="3535" spans="1:22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>
        <f t="shared" si="335"/>
        <v>42289.761192129627</v>
      </c>
      <c r="T3535">
        <f t="shared" si="334"/>
        <v>42319.802858796291</v>
      </c>
      <c r="U3535" s="13">
        <v>42289.761192129627</v>
      </c>
      <c r="V3535" s="13">
        <v>42319.802858796291</v>
      </c>
    </row>
    <row r="3536" spans="1:22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>
        <f t="shared" si="335"/>
        <v>42243.6252662037</v>
      </c>
      <c r="T3536">
        <f t="shared" si="334"/>
        <v>42278.6252662037</v>
      </c>
      <c r="U3536" s="13">
        <v>42243.6252662037</v>
      </c>
      <c r="V3536" s="13">
        <v>42278.6252662037</v>
      </c>
    </row>
    <row r="3537" spans="1:22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>
        <f t="shared" si="335"/>
        <v>42248.640162037038</v>
      </c>
      <c r="T3537">
        <f t="shared" si="334"/>
        <v>42279.75</v>
      </c>
      <c r="U3537" s="13">
        <v>42248.640162037038</v>
      </c>
      <c r="V3537" s="13">
        <v>42279.75</v>
      </c>
    </row>
    <row r="3538" spans="1:22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>
        <f t="shared" si="335"/>
        <v>42328.727141203708</v>
      </c>
      <c r="T3538">
        <f t="shared" si="334"/>
        <v>42358.499305555553</v>
      </c>
      <c r="U3538" s="13">
        <v>42328.727141203708</v>
      </c>
      <c r="V3538" s="13">
        <v>42358.499305555553</v>
      </c>
    </row>
    <row r="3539" spans="1:22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>
        <f t="shared" si="335"/>
        <v>41923.354351851849</v>
      </c>
      <c r="T3539">
        <f t="shared" si="334"/>
        <v>41960.332638888889</v>
      </c>
      <c r="U3539" s="13">
        <v>41923.354351851849</v>
      </c>
      <c r="V3539" s="13">
        <v>41960.332638888889</v>
      </c>
    </row>
    <row r="3540" spans="1:22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>
        <f t="shared" si="335"/>
        <v>42571.420601851853</v>
      </c>
      <c r="T3540">
        <f t="shared" si="334"/>
        <v>42599.420601851853</v>
      </c>
      <c r="U3540" s="13">
        <v>42571.420601851853</v>
      </c>
      <c r="V3540" s="13">
        <v>42599.420601851853</v>
      </c>
    </row>
    <row r="3541" spans="1:22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>
        <f t="shared" si="335"/>
        <v>42600.756041666667</v>
      </c>
      <c r="T3541">
        <f t="shared" si="334"/>
        <v>42621.756041666667</v>
      </c>
      <c r="U3541" s="13">
        <v>42600.756041666667</v>
      </c>
      <c r="V3541" s="13">
        <v>42621.756041666667</v>
      </c>
    </row>
    <row r="3542" spans="1:22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>
        <f t="shared" si="335"/>
        <v>42517.00336805555</v>
      </c>
      <c r="T3542">
        <f t="shared" si="334"/>
        <v>42547.00336805555</v>
      </c>
      <c r="U3542" s="13">
        <v>42517.00336805555</v>
      </c>
      <c r="V3542" s="13">
        <v>42547.00336805555</v>
      </c>
    </row>
    <row r="3543" spans="1:22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>
        <f t="shared" si="335"/>
        <v>42222.730034722219</v>
      </c>
      <c r="T3543">
        <f t="shared" si="334"/>
        <v>42247.730034722219</v>
      </c>
      <c r="U3543" s="13">
        <v>42222.730034722219</v>
      </c>
      <c r="V3543" s="13">
        <v>42247.730034722219</v>
      </c>
    </row>
    <row r="3544" spans="1:22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>
        <f t="shared" si="335"/>
        <v>41829.599791666667</v>
      </c>
      <c r="T3544">
        <f t="shared" si="334"/>
        <v>41889.599791666667</v>
      </c>
      <c r="U3544" s="13">
        <v>41829.599791666667</v>
      </c>
      <c r="V3544" s="13">
        <v>41889.599791666667</v>
      </c>
    </row>
    <row r="3545" spans="1:22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>
        <f t="shared" si="335"/>
        <v>42150.755312499998</v>
      </c>
      <c r="T3545">
        <f t="shared" si="334"/>
        <v>42180.755312499998</v>
      </c>
      <c r="U3545" s="13">
        <v>42150.755312499998</v>
      </c>
      <c r="V3545" s="13">
        <v>42180.755312499998</v>
      </c>
    </row>
    <row r="3546" spans="1:22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>
        <f t="shared" si="335"/>
        <v>42040.831678240742</v>
      </c>
      <c r="T3546">
        <f t="shared" si="334"/>
        <v>42070.831678240742</v>
      </c>
      <c r="U3546" s="13">
        <v>42040.831678240742</v>
      </c>
      <c r="V3546" s="13">
        <v>42070.831678240742</v>
      </c>
    </row>
    <row r="3547" spans="1:22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>
        <f t="shared" si="335"/>
        <v>42075.807395833333</v>
      </c>
      <c r="T3547">
        <f t="shared" si="334"/>
        <v>42105.807395833333</v>
      </c>
      <c r="U3547" s="13">
        <v>42075.807395833333</v>
      </c>
      <c r="V3547" s="13">
        <v>42105.807395833333</v>
      </c>
    </row>
    <row r="3548" spans="1:22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>
        <f t="shared" si="335"/>
        <v>42073.66069444445</v>
      </c>
      <c r="T3548">
        <f t="shared" si="334"/>
        <v>42095.165972222225</v>
      </c>
      <c r="U3548" s="13">
        <v>42073.66069444445</v>
      </c>
      <c r="V3548" s="13">
        <v>42095.165972222225</v>
      </c>
    </row>
    <row r="3549" spans="1:22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>
        <f t="shared" si="335"/>
        <v>42480.078715277778</v>
      </c>
      <c r="T3549">
        <f t="shared" si="334"/>
        <v>42504.165972222225</v>
      </c>
      <c r="U3549" s="13">
        <v>42480.078715277778</v>
      </c>
      <c r="V3549" s="13">
        <v>42504.165972222225</v>
      </c>
    </row>
    <row r="3550" spans="1:22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>
        <f t="shared" si="335"/>
        <v>42411.942291666666</v>
      </c>
      <c r="T3550">
        <f t="shared" si="334"/>
        <v>42434.041666666672</v>
      </c>
      <c r="U3550" s="13">
        <v>42411.942291666666</v>
      </c>
      <c r="V3550" s="13">
        <v>42434.041666666672</v>
      </c>
    </row>
    <row r="3551" spans="1:22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>
        <f t="shared" si="335"/>
        <v>42223.394363425927</v>
      </c>
      <c r="T3551">
        <f t="shared" si="334"/>
        <v>42251.394363425927</v>
      </c>
      <c r="U3551" s="13">
        <v>42223.394363425927</v>
      </c>
      <c r="V3551" s="13">
        <v>42251.394363425927</v>
      </c>
    </row>
    <row r="3552" spans="1:22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>
        <f t="shared" si="335"/>
        <v>42462.893495370372</v>
      </c>
      <c r="T3552">
        <f t="shared" si="334"/>
        <v>42492.893495370372</v>
      </c>
      <c r="U3552" s="13">
        <v>42462.893495370372</v>
      </c>
      <c r="V3552" s="13">
        <v>42492.893495370372</v>
      </c>
    </row>
    <row r="3553" spans="1:22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>
        <f t="shared" si="335"/>
        <v>41753.515856481477</v>
      </c>
      <c r="T3553">
        <f t="shared" si="334"/>
        <v>41781.921527777777</v>
      </c>
      <c r="U3553" s="13">
        <v>41753.515856481477</v>
      </c>
      <c r="V3553" s="13">
        <v>41781.921527777777</v>
      </c>
    </row>
    <row r="3554" spans="1:22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>
        <f t="shared" si="335"/>
        <v>41788.587083333332</v>
      </c>
      <c r="T3554">
        <f t="shared" si="334"/>
        <v>41818.587083333332</v>
      </c>
      <c r="U3554" s="13">
        <v>41788.587083333332</v>
      </c>
      <c r="V3554" s="13">
        <v>41818.587083333332</v>
      </c>
    </row>
    <row r="3555" spans="1:22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>
        <f t="shared" si="335"/>
        <v>42196.028703703705</v>
      </c>
      <c r="T3555">
        <f t="shared" si="334"/>
        <v>42228</v>
      </c>
      <c r="U3555" s="13">
        <v>42196.028703703705</v>
      </c>
      <c r="V3555" s="13">
        <v>42228</v>
      </c>
    </row>
    <row r="3556" spans="1:22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>
        <f t="shared" si="335"/>
        <v>42016.050451388888</v>
      </c>
      <c r="T3556">
        <f t="shared" si="334"/>
        <v>42046.708333333328</v>
      </c>
      <c r="U3556" s="13">
        <v>42016.050451388888</v>
      </c>
      <c r="V3556" s="13">
        <v>42046.708333333328</v>
      </c>
    </row>
    <row r="3557" spans="1:22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>
        <f t="shared" si="335"/>
        <v>42661.442060185189</v>
      </c>
      <c r="T3557">
        <f t="shared" si="334"/>
        <v>42691.483726851853</v>
      </c>
      <c r="U3557" s="13">
        <v>42661.442060185189</v>
      </c>
      <c r="V3557" s="13">
        <v>42691.483726851853</v>
      </c>
    </row>
    <row r="3558" spans="1:22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>
        <f t="shared" si="335"/>
        <v>41808.649583333332</v>
      </c>
      <c r="T3558">
        <f t="shared" si="334"/>
        <v>41868.649583333332</v>
      </c>
      <c r="U3558" s="13">
        <v>41808.649583333332</v>
      </c>
      <c r="V3558" s="13">
        <v>41868.649583333332</v>
      </c>
    </row>
    <row r="3559" spans="1:22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>
        <f t="shared" si="335"/>
        <v>41730.276747685188</v>
      </c>
      <c r="T3559">
        <f t="shared" si="334"/>
        <v>41764.276747685188</v>
      </c>
      <c r="U3559" s="13">
        <v>41730.276747685188</v>
      </c>
      <c r="V3559" s="13">
        <v>41764.276747685188</v>
      </c>
    </row>
    <row r="3560" spans="1:22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>
        <f t="shared" si="335"/>
        <v>42139.816840277781</v>
      </c>
      <c r="T3560">
        <f t="shared" si="334"/>
        <v>42181.875</v>
      </c>
      <c r="U3560" s="13">
        <v>42139.816840277781</v>
      </c>
      <c r="V3560" s="13">
        <v>42181.875</v>
      </c>
    </row>
    <row r="3561" spans="1:22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>
        <f t="shared" si="335"/>
        <v>42194.096157407403</v>
      </c>
      <c r="T3561">
        <f t="shared" si="334"/>
        <v>42216.373611111107</v>
      </c>
      <c r="U3561" s="13">
        <v>42194.096157407403</v>
      </c>
      <c r="V3561" s="13">
        <v>42216.373611111107</v>
      </c>
    </row>
    <row r="3562" spans="1:22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>
        <f t="shared" si="335"/>
        <v>42115.889652777776</v>
      </c>
      <c r="T3562">
        <f t="shared" si="334"/>
        <v>42151.114583333328</v>
      </c>
      <c r="U3562" s="13">
        <v>42115.889652777776</v>
      </c>
      <c r="V3562" s="13">
        <v>42151.114583333328</v>
      </c>
    </row>
    <row r="3563" spans="1:22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>
        <f t="shared" si="335"/>
        <v>42203.680300925931</v>
      </c>
      <c r="T3563">
        <f t="shared" si="334"/>
        <v>42221.775000000001</v>
      </c>
      <c r="U3563" s="13">
        <v>42203.680300925931</v>
      </c>
      <c r="V3563" s="13">
        <v>42221.775000000001</v>
      </c>
    </row>
    <row r="3564" spans="1:22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>
        <f t="shared" si="335"/>
        <v>42433.761886574073</v>
      </c>
      <c r="T3564">
        <f t="shared" si="334"/>
        <v>42442.916666666672</v>
      </c>
      <c r="U3564" s="13">
        <v>42433.761886574073</v>
      </c>
      <c r="V3564" s="13">
        <v>42442.916666666672</v>
      </c>
    </row>
    <row r="3565" spans="1:22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>
        <f t="shared" si="335"/>
        <v>42555.671944444446</v>
      </c>
      <c r="T3565">
        <f t="shared" si="334"/>
        <v>42583.791666666672</v>
      </c>
      <c r="U3565" s="13">
        <v>42555.671944444446</v>
      </c>
      <c r="V3565" s="13">
        <v>42583.791666666672</v>
      </c>
    </row>
    <row r="3566" spans="1:22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>
        <f t="shared" si="335"/>
        <v>42236.623252314821</v>
      </c>
      <c r="T3566">
        <f t="shared" si="334"/>
        <v>42282.666666666672</v>
      </c>
      <c r="U3566" s="13">
        <v>42236.623252314821</v>
      </c>
      <c r="V3566" s="13">
        <v>42282.666666666672</v>
      </c>
    </row>
    <row r="3567" spans="1:22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>
        <f t="shared" si="335"/>
        <v>41974.743148148147</v>
      </c>
      <c r="T3567">
        <f t="shared" si="334"/>
        <v>42004.743148148147</v>
      </c>
      <c r="U3567" s="13">
        <v>41974.743148148147</v>
      </c>
      <c r="V3567" s="13">
        <v>42004.743148148147</v>
      </c>
    </row>
    <row r="3568" spans="1:22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>
        <f t="shared" si="335"/>
        <v>41997.507905092592</v>
      </c>
      <c r="T3568">
        <f t="shared" si="334"/>
        <v>42027.507905092592</v>
      </c>
      <c r="U3568" s="13">
        <v>41997.507905092592</v>
      </c>
      <c r="V3568" s="13">
        <v>42027.507905092592</v>
      </c>
    </row>
    <row r="3569" spans="1:22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>
        <f t="shared" si="335"/>
        <v>42135.810694444444</v>
      </c>
      <c r="T3569">
        <f t="shared" si="334"/>
        <v>42165.810694444444</v>
      </c>
      <c r="U3569" s="13">
        <v>42135.810694444444</v>
      </c>
      <c r="V3569" s="13">
        <v>42165.810694444444</v>
      </c>
    </row>
    <row r="3570" spans="1:22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>
        <f t="shared" si="335"/>
        <v>41869.740671296298</v>
      </c>
      <c r="T3570">
        <f t="shared" si="334"/>
        <v>41899.740671296298</v>
      </c>
      <c r="U3570" s="13">
        <v>41869.740671296298</v>
      </c>
      <c r="V3570" s="13">
        <v>41899.740671296298</v>
      </c>
    </row>
    <row r="3571" spans="1:22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>
        <f t="shared" si="335"/>
        <v>41982.688611111109</v>
      </c>
      <c r="T3571">
        <f t="shared" si="334"/>
        <v>42012.688611111109</v>
      </c>
      <c r="U3571" s="13">
        <v>41982.688611111109</v>
      </c>
      <c r="V3571" s="13">
        <v>42012.688611111109</v>
      </c>
    </row>
    <row r="3572" spans="1:22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>
        <f t="shared" si="335"/>
        <v>41976.331979166665</v>
      </c>
      <c r="T3572">
        <f t="shared" si="334"/>
        <v>42004.291666666672</v>
      </c>
      <c r="U3572" s="13">
        <v>41976.331979166665</v>
      </c>
      <c r="V3572" s="13">
        <v>42004.291666666672</v>
      </c>
    </row>
    <row r="3573" spans="1:22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>
        <f t="shared" si="335"/>
        <v>41912.858946759261</v>
      </c>
      <c r="T3573">
        <f t="shared" si="334"/>
        <v>41942.858946759261</v>
      </c>
      <c r="U3573" s="13">
        <v>41912.858946759261</v>
      </c>
      <c r="V3573" s="13">
        <v>41942.858946759261</v>
      </c>
    </row>
    <row r="3574" spans="1:22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>
        <f t="shared" si="335"/>
        <v>42146.570393518516</v>
      </c>
      <c r="T3574">
        <f t="shared" si="334"/>
        <v>42176.570393518516</v>
      </c>
      <c r="U3574" s="13">
        <v>42146.570393518516</v>
      </c>
      <c r="V3574" s="13">
        <v>42176.570393518516</v>
      </c>
    </row>
    <row r="3575" spans="1:22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>
        <f t="shared" si="335"/>
        <v>41921.375532407408</v>
      </c>
      <c r="T3575">
        <f t="shared" si="334"/>
        <v>41951.417199074072</v>
      </c>
      <c r="U3575" s="13">
        <v>41921.375532407408</v>
      </c>
      <c r="V3575" s="13">
        <v>41951.417199074072</v>
      </c>
    </row>
    <row r="3576" spans="1:22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>
        <f t="shared" si="335"/>
        <v>41926.942685185182</v>
      </c>
      <c r="T3576">
        <f t="shared" si="334"/>
        <v>41956.984351851846</v>
      </c>
      <c r="U3576" s="13">
        <v>41926.942685185182</v>
      </c>
      <c r="V3576" s="13">
        <v>41956.984351851846</v>
      </c>
    </row>
    <row r="3577" spans="1:22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>
        <f t="shared" si="335"/>
        <v>42561.783877314811</v>
      </c>
      <c r="T3577">
        <f t="shared" si="334"/>
        <v>42593.165972222225</v>
      </c>
      <c r="U3577" s="13">
        <v>42561.783877314811</v>
      </c>
      <c r="V3577" s="13">
        <v>42593.165972222225</v>
      </c>
    </row>
    <row r="3578" spans="1:22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>
        <f t="shared" si="335"/>
        <v>42649.54923611111</v>
      </c>
      <c r="T3578">
        <f t="shared" si="334"/>
        <v>42709.590902777782</v>
      </c>
      <c r="U3578" s="13">
        <v>42649.54923611111</v>
      </c>
      <c r="V3578" s="13">
        <v>42709.590902777782</v>
      </c>
    </row>
    <row r="3579" spans="1:22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>
        <f t="shared" si="335"/>
        <v>42093.786840277782</v>
      </c>
      <c r="T3579">
        <f t="shared" si="334"/>
        <v>42120.269444444442</v>
      </c>
      <c r="U3579" s="13">
        <v>42093.786840277782</v>
      </c>
      <c r="V3579" s="13">
        <v>42120.269444444442</v>
      </c>
    </row>
    <row r="3580" spans="1:22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>
        <f t="shared" si="335"/>
        <v>42460.733530092592</v>
      </c>
      <c r="T3580">
        <f t="shared" si="334"/>
        <v>42490.733530092592</v>
      </c>
      <c r="U3580" s="13">
        <v>42460.733530092592</v>
      </c>
      <c r="V3580" s="13">
        <v>42490.733530092592</v>
      </c>
    </row>
    <row r="3581" spans="1:22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>
        <f t="shared" si="335"/>
        <v>42430.76222222222</v>
      </c>
      <c r="T3581">
        <f t="shared" si="334"/>
        <v>42460.720555555556</v>
      </c>
      <c r="U3581" s="13">
        <v>42430.76222222222</v>
      </c>
      <c r="V3581" s="13">
        <v>42460.720555555556</v>
      </c>
    </row>
    <row r="3582" spans="1:22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>
        <f t="shared" si="335"/>
        <v>42026.176180555558</v>
      </c>
      <c r="T3582">
        <f t="shared" si="334"/>
        <v>42064.207638888889</v>
      </c>
      <c r="U3582" s="13">
        <v>42026.176180555558</v>
      </c>
      <c r="V3582" s="13">
        <v>42064.207638888889</v>
      </c>
    </row>
    <row r="3583" spans="1:22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>
        <f t="shared" si="335"/>
        <v>41836.471180555556</v>
      </c>
      <c r="T3583">
        <f t="shared" si="334"/>
        <v>41850.471180555556</v>
      </c>
      <c r="U3583" s="13">
        <v>41836.471180555556</v>
      </c>
      <c r="V3583" s="13">
        <v>41850.471180555556</v>
      </c>
    </row>
    <row r="3584" spans="1:22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>
        <f t="shared" si="335"/>
        <v>42451.095856481479</v>
      </c>
      <c r="T3584">
        <f t="shared" si="334"/>
        <v>42465.095856481479</v>
      </c>
      <c r="U3584" s="13">
        <v>42451.095856481479</v>
      </c>
      <c r="V3584" s="13">
        <v>42465.095856481479</v>
      </c>
    </row>
    <row r="3585" spans="1:22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>
        <f t="shared" si="335"/>
        <v>42418.425983796296</v>
      </c>
      <c r="T3585">
        <f t="shared" si="334"/>
        <v>42478.384317129632</v>
      </c>
      <c r="U3585" s="13">
        <v>42418.425983796296</v>
      </c>
      <c r="V3585" s="13">
        <v>42478.384317129632</v>
      </c>
    </row>
    <row r="3586" spans="1:22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>
        <f t="shared" si="335"/>
        <v>42168.316481481481</v>
      </c>
      <c r="T3586">
        <f t="shared" si="334"/>
        <v>42198.316481481481</v>
      </c>
      <c r="U3586" s="13">
        <v>42168.316481481481</v>
      </c>
      <c r="V3586" s="13">
        <v>42198.316481481481</v>
      </c>
    </row>
    <row r="3587" spans="1:22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>
        <f t="shared" si="335"/>
        <v>41964.716319444444</v>
      </c>
      <c r="T3587">
        <f t="shared" ref="T3587:T3650" si="340">DATE(1970,1,1)+(I3587/24/60/60)</f>
        <v>41994.716319444444</v>
      </c>
      <c r="U3587" s="13">
        <v>41964.716319444444</v>
      </c>
      <c r="V3587" s="13">
        <v>41994.716319444444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>
        <f t="shared" ref="S3588:S3651" si="341">DATE(1970,1,1)+(J3588/24/60/60)</f>
        <v>42576.697569444441</v>
      </c>
      <c r="T3588">
        <f t="shared" si="340"/>
        <v>42636.697569444441</v>
      </c>
      <c r="U3588" s="13">
        <v>42576.697569444441</v>
      </c>
      <c r="V3588" s="13">
        <v>42636.697569444441</v>
      </c>
    </row>
    <row r="3589" spans="1:22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>
        <f t="shared" si="341"/>
        <v>42503.539976851855</v>
      </c>
      <c r="T3589">
        <f t="shared" si="340"/>
        <v>42548.791666666672</v>
      </c>
      <c r="U3589" s="13">
        <v>42503.539976851855</v>
      </c>
      <c r="V3589" s="13">
        <v>42548.791666666672</v>
      </c>
    </row>
    <row r="3590" spans="1:22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>
        <f t="shared" si="341"/>
        <v>42101.828819444447</v>
      </c>
      <c r="T3590">
        <f t="shared" si="340"/>
        <v>42123.958333333328</v>
      </c>
      <c r="U3590" s="13">
        <v>42101.828819444447</v>
      </c>
      <c r="V3590" s="13">
        <v>42123.958333333328</v>
      </c>
    </row>
    <row r="3591" spans="1:22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>
        <f t="shared" si="341"/>
        <v>42125.647534722222</v>
      </c>
      <c r="T3591">
        <f t="shared" si="340"/>
        <v>42150.647534722222</v>
      </c>
      <c r="U3591" s="13">
        <v>42125.647534722222</v>
      </c>
      <c r="V3591" s="13">
        <v>42150.647534722222</v>
      </c>
    </row>
    <row r="3592" spans="1:22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>
        <f t="shared" si="341"/>
        <v>41902.333726851852</v>
      </c>
      <c r="T3592">
        <f t="shared" si="340"/>
        <v>41932.333726851852</v>
      </c>
      <c r="U3592" s="13">
        <v>41902.333726851852</v>
      </c>
      <c r="V3592" s="13">
        <v>41932.333726851852</v>
      </c>
    </row>
    <row r="3593" spans="1:22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>
        <f t="shared" si="341"/>
        <v>42003.948425925926</v>
      </c>
      <c r="T3593">
        <f t="shared" si="340"/>
        <v>42028.207638888889</v>
      </c>
      <c r="U3593" s="13">
        <v>42003.948425925926</v>
      </c>
      <c r="V3593" s="13">
        <v>42028.207638888889</v>
      </c>
    </row>
    <row r="3594" spans="1:22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>
        <f t="shared" si="341"/>
        <v>41988.829942129625</v>
      </c>
      <c r="T3594">
        <f t="shared" si="340"/>
        <v>42046.207638888889</v>
      </c>
      <c r="U3594" s="13">
        <v>41988.829942129625</v>
      </c>
      <c r="V3594" s="13">
        <v>42046.207638888889</v>
      </c>
    </row>
    <row r="3595" spans="1:22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>
        <f t="shared" si="341"/>
        <v>41974.898599537039</v>
      </c>
      <c r="T3595">
        <f t="shared" si="340"/>
        <v>42009.851388888885</v>
      </c>
      <c r="U3595" s="13">
        <v>41974.898599537039</v>
      </c>
      <c r="V3595" s="13">
        <v>42009.851388888885</v>
      </c>
    </row>
    <row r="3596" spans="1:22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>
        <f t="shared" si="341"/>
        <v>42592.066921296297</v>
      </c>
      <c r="T3596">
        <f t="shared" si="340"/>
        <v>42617.066921296297</v>
      </c>
      <c r="U3596" s="13">
        <v>42592.066921296297</v>
      </c>
      <c r="V3596" s="13">
        <v>42617.066921296297</v>
      </c>
    </row>
    <row r="3597" spans="1:22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>
        <f t="shared" si="341"/>
        <v>42050.008368055554</v>
      </c>
      <c r="T3597">
        <f t="shared" si="340"/>
        <v>42076.290972222225</v>
      </c>
      <c r="U3597" s="13">
        <v>42050.008368055554</v>
      </c>
      <c r="V3597" s="13">
        <v>42076.290972222225</v>
      </c>
    </row>
    <row r="3598" spans="1:22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>
        <f t="shared" si="341"/>
        <v>41856.715069444443</v>
      </c>
      <c r="T3598">
        <f t="shared" si="340"/>
        <v>41877.715069444443</v>
      </c>
      <c r="U3598" s="13">
        <v>41856.715069444443</v>
      </c>
      <c r="V3598" s="13">
        <v>41877.715069444443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>
        <f t="shared" si="341"/>
        <v>42417.585532407407</v>
      </c>
      <c r="T3599">
        <f t="shared" si="340"/>
        <v>42432.249305555553</v>
      </c>
      <c r="U3599" s="13">
        <v>42417.585532407407</v>
      </c>
      <c r="V3599" s="13">
        <v>42432.249305555553</v>
      </c>
    </row>
    <row r="3600" spans="1:22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>
        <f t="shared" si="341"/>
        <v>41866.79886574074</v>
      </c>
      <c r="T3600">
        <f t="shared" si="340"/>
        <v>41885.207638888889</v>
      </c>
      <c r="U3600" s="13">
        <v>41866.79886574074</v>
      </c>
      <c r="V3600" s="13">
        <v>41885.207638888889</v>
      </c>
    </row>
    <row r="3601" spans="1:22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>
        <f t="shared" si="341"/>
        <v>42220.794872685183</v>
      </c>
      <c r="T3601">
        <f t="shared" si="340"/>
        <v>42246</v>
      </c>
      <c r="U3601" s="13">
        <v>42220.794872685183</v>
      </c>
      <c r="V3601" s="13">
        <v>42246</v>
      </c>
    </row>
    <row r="3602" spans="1:22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>
        <f t="shared" si="341"/>
        <v>42628.849120370374</v>
      </c>
      <c r="T3602">
        <f t="shared" si="340"/>
        <v>42656.849120370374</v>
      </c>
      <c r="U3602" s="13">
        <v>42628.849120370374</v>
      </c>
      <c r="V3602" s="13">
        <v>42656.849120370374</v>
      </c>
    </row>
    <row r="3603" spans="1:22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>
        <f t="shared" si="341"/>
        <v>41990.99863425926</v>
      </c>
      <c r="T3603">
        <f t="shared" si="340"/>
        <v>42020.99863425926</v>
      </c>
      <c r="U3603" s="13">
        <v>41990.99863425926</v>
      </c>
      <c r="V3603" s="13">
        <v>42020.99863425926</v>
      </c>
    </row>
    <row r="3604" spans="1:22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>
        <f t="shared" si="341"/>
        <v>42447.894432870366</v>
      </c>
      <c r="T3604">
        <f t="shared" si="340"/>
        <v>42507.894432870366</v>
      </c>
      <c r="U3604" s="13">
        <v>42447.894432870366</v>
      </c>
      <c r="V3604" s="13">
        <v>42507.894432870366</v>
      </c>
    </row>
    <row r="3605" spans="1:22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>
        <f t="shared" si="341"/>
        <v>42283.864351851851</v>
      </c>
      <c r="T3605">
        <f t="shared" si="340"/>
        <v>42313.906018518523</v>
      </c>
      <c r="U3605" s="13">
        <v>42283.864351851851</v>
      </c>
      <c r="V3605" s="13">
        <v>42313.906018518523</v>
      </c>
    </row>
    <row r="3606" spans="1:22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>
        <f t="shared" si="341"/>
        <v>42483.015694444446</v>
      </c>
      <c r="T3606">
        <f t="shared" si="340"/>
        <v>42489.290972222225</v>
      </c>
      <c r="U3606" s="13">
        <v>42483.015694444446</v>
      </c>
      <c r="V3606" s="13">
        <v>42489.290972222225</v>
      </c>
    </row>
    <row r="3607" spans="1:22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>
        <f t="shared" si="341"/>
        <v>42383.793124999997</v>
      </c>
      <c r="T3607">
        <f t="shared" si="340"/>
        <v>42413.793124999997</v>
      </c>
      <c r="U3607" s="13">
        <v>42383.793124999997</v>
      </c>
      <c r="V3607" s="13">
        <v>42413.793124999997</v>
      </c>
    </row>
    <row r="3608" spans="1:22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>
        <f t="shared" si="341"/>
        <v>42566.604826388888</v>
      </c>
      <c r="T3608">
        <f t="shared" si="340"/>
        <v>42596.604826388888</v>
      </c>
      <c r="U3608" s="13">
        <v>42566.604826388888</v>
      </c>
      <c r="V3608" s="13">
        <v>42596.604826388888</v>
      </c>
    </row>
    <row r="3609" spans="1:22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>
        <f t="shared" si="341"/>
        <v>42338.963912037041</v>
      </c>
      <c r="T3609">
        <f t="shared" si="340"/>
        <v>42353</v>
      </c>
      <c r="U3609" s="13">
        <v>42338.963912037041</v>
      </c>
      <c r="V3609" s="13">
        <v>42353</v>
      </c>
    </row>
    <row r="3610" spans="1:22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>
        <f t="shared" si="341"/>
        <v>42506.709374999999</v>
      </c>
      <c r="T3610">
        <f t="shared" si="340"/>
        <v>42538.583333333328</v>
      </c>
      <c r="U3610" s="13">
        <v>42506.709374999999</v>
      </c>
      <c r="V3610" s="13">
        <v>42538.583333333328</v>
      </c>
    </row>
    <row r="3611" spans="1:22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>
        <f t="shared" si="341"/>
        <v>42429.991724537038</v>
      </c>
      <c r="T3611">
        <f t="shared" si="340"/>
        <v>42459.950057870374</v>
      </c>
      <c r="U3611" s="13">
        <v>42429.991724537038</v>
      </c>
      <c r="V3611" s="13">
        <v>42459.950057870374</v>
      </c>
    </row>
    <row r="3612" spans="1:22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>
        <f t="shared" si="341"/>
        <v>42203.432129629626</v>
      </c>
      <c r="T3612">
        <f t="shared" si="340"/>
        <v>42233.432129629626</v>
      </c>
      <c r="U3612" s="13">
        <v>42203.432129629626</v>
      </c>
      <c r="V3612" s="13">
        <v>42233.432129629626</v>
      </c>
    </row>
    <row r="3613" spans="1:22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>
        <f t="shared" si="341"/>
        <v>42072.370381944449</v>
      </c>
      <c r="T3613">
        <f t="shared" si="340"/>
        <v>42102.370381944449</v>
      </c>
      <c r="U3613" s="13">
        <v>42072.370381944449</v>
      </c>
      <c r="V3613" s="13">
        <v>42102.370381944449</v>
      </c>
    </row>
    <row r="3614" spans="1:22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>
        <f t="shared" si="341"/>
        <v>41789.726979166669</v>
      </c>
      <c r="T3614">
        <f t="shared" si="340"/>
        <v>41799.726979166669</v>
      </c>
      <c r="U3614" s="13">
        <v>41789.726979166669</v>
      </c>
      <c r="V3614" s="13">
        <v>41799.726979166669</v>
      </c>
    </row>
    <row r="3615" spans="1:22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>
        <f t="shared" si="341"/>
        <v>41788.58997685185</v>
      </c>
      <c r="T3615">
        <f t="shared" si="340"/>
        <v>41818.58997685185</v>
      </c>
      <c r="U3615" s="13">
        <v>41788.58997685185</v>
      </c>
      <c r="V3615" s="13">
        <v>41818.58997685185</v>
      </c>
    </row>
    <row r="3616" spans="1:22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>
        <f t="shared" si="341"/>
        <v>42144.041851851849</v>
      </c>
      <c r="T3616">
        <f t="shared" si="340"/>
        <v>42174.041851851849</v>
      </c>
      <c r="U3616" s="13">
        <v>42144.041851851849</v>
      </c>
      <c r="V3616" s="13">
        <v>42174.041851851849</v>
      </c>
    </row>
    <row r="3617" spans="1:22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>
        <f t="shared" si="341"/>
        <v>42318.593703703707</v>
      </c>
      <c r="T3617">
        <f t="shared" si="340"/>
        <v>42348.593703703707</v>
      </c>
      <c r="U3617" s="13">
        <v>42318.593703703707</v>
      </c>
      <c r="V3617" s="13">
        <v>42348.593703703707</v>
      </c>
    </row>
    <row r="3618" spans="1:22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>
        <f t="shared" si="341"/>
        <v>42052.949814814812</v>
      </c>
      <c r="T3618">
        <f t="shared" si="340"/>
        <v>42082.908148148148</v>
      </c>
      <c r="U3618" s="13">
        <v>42052.949814814812</v>
      </c>
      <c r="V3618" s="13">
        <v>42082.908148148148</v>
      </c>
    </row>
    <row r="3619" spans="1:22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>
        <f t="shared" si="341"/>
        <v>42779.610289351855</v>
      </c>
      <c r="T3619">
        <f t="shared" si="340"/>
        <v>42794</v>
      </c>
      <c r="U3619" s="13">
        <v>42779.610289351855</v>
      </c>
      <c r="V3619" s="13">
        <v>42794</v>
      </c>
    </row>
    <row r="3620" spans="1:22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>
        <f t="shared" si="341"/>
        <v>42128.627893518518</v>
      </c>
      <c r="T3620">
        <f t="shared" si="340"/>
        <v>42158.627893518518</v>
      </c>
      <c r="U3620" s="13">
        <v>42128.627893518518</v>
      </c>
      <c r="V3620" s="13">
        <v>42158.627893518518</v>
      </c>
    </row>
    <row r="3621" spans="1:22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>
        <f t="shared" si="341"/>
        <v>42661.132245370376</v>
      </c>
      <c r="T3621">
        <f t="shared" si="340"/>
        <v>42693.916666666672</v>
      </c>
      <c r="U3621" s="13">
        <v>42661.132245370376</v>
      </c>
      <c r="V3621" s="13">
        <v>42693.916666666672</v>
      </c>
    </row>
    <row r="3622" spans="1:22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>
        <f t="shared" si="341"/>
        <v>42037.938206018516</v>
      </c>
      <c r="T3622">
        <f t="shared" si="340"/>
        <v>42068.166666666672</v>
      </c>
      <c r="U3622" s="13">
        <v>42037.938206018516</v>
      </c>
      <c r="V3622" s="13">
        <v>42068.166666666672</v>
      </c>
    </row>
    <row r="3623" spans="1:22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>
        <f t="shared" si="341"/>
        <v>42619.935694444444</v>
      </c>
      <c r="T3623">
        <f t="shared" si="340"/>
        <v>42643.875</v>
      </c>
      <c r="U3623" s="13">
        <v>42619.935694444444</v>
      </c>
      <c r="V3623" s="13">
        <v>42643.875</v>
      </c>
    </row>
    <row r="3624" spans="1:22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>
        <f t="shared" si="341"/>
        <v>41877.221886574072</v>
      </c>
      <c r="T3624">
        <f t="shared" si="340"/>
        <v>41910.140972222223</v>
      </c>
      <c r="U3624" s="13">
        <v>41877.221886574072</v>
      </c>
      <c r="V3624" s="13">
        <v>41910.140972222223</v>
      </c>
    </row>
    <row r="3625" spans="1:22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>
        <f t="shared" si="341"/>
        <v>41828.736921296295</v>
      </c>
      <c r="T3625">
        <f t="shared" si="340"/>
        <v>41846.291666666664</v>
      </c>
      <c r="U3625" s="13">
        <v>41828.736921296295</v>
      </c>
      <c r="V3625" s="13">
        <v>41846.291666666664</v>
      </c>
    </row>
    <row r="3626" spans="1:22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>
        <f t="shared" si="341"/>
        <v>42545.774189814816</v>
      </c>
      <c r="T3626">
        <f t="shared" si="340"/>
        <v>42605.774189814816</v>
      </c>
      <c r="U3626" s="13">
        <v>42545.774189814816</v>
      </c>
      <c r="V3626" s="13">
        <v>42605.774189814816</v>
      </c>
    </row>
    <row r="3627" spans="1:22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>
        <f t="shared" si="341"/>
        <v>42157.652511574073</v>
      </c>
      <c r="T3627">
        <f t="shared" si="340"/>
        <v>42187.652511574073</v>
      </c>
      <c r="U3627" s="13">
        <v>42157.652511574073</v>
      </c>
      <c r="V3627" s="13">
        <v>42187.652511574073</v>
      </c>
    </row>
    <row r="3628" spans="1:22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>
        <f t="shared" si="341"/>
        <v>41846.667326388888</v>
      </c>
      <c r="T3628">
        <f t="shared" si="340"/>
        <v>41867.667326388888</v>
      </c>
      <c r="U3628" s="13">
        <v>41846.667326388888</v>
      </c>
      <c r="V3628" s="13">
        <v>41867.667326388888</v>
      </c>
    </row>
    <row r="3629" spans="1:22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>
        <f t="shared" si="341"/>
        <v>42460.741747685184</v>
      </c>
      <c r="T3629">
        <f t="shared" si="340"/>
        <v>42511.165972222225</v>
      </c>
      <c r="U3629" s="13">
        <v>42460.741747685184</v>
      </c>
      <c r="V3629" s="13">
        <v>42511.165972222225</v>
      </c>
    </row>
    <row r="3630" spans="1:22" ht="29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>
        <f t="shared" si="341"/>
        <v>42291.833287037036</v>
      </c>
      <c r="T3630">
        <f t="shared" si="340"/>
        <v>42351.874953703707</v>
      </c>
      <c r="U3630" s="13">
        <v>42291.833287037036</v>
      </c>
      <c r="V3630" s="13">
        <v>42351.874953703707</v>
      </c>
    </row>
    <row r="3631" spans="1:22" ht="29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>
        <f t="shared" si="341"/>
        <v>42437.094490740739</v>
      </c>
      <c r="T3631">
        <f t="shared" si="340"/>
        <v>42495.708333333328</v>
      </c>
      <c r="U3631" s="13">
        <v>42437.094490740739</v>
      </c>
      <c r="V3631" s="13">
        <v>42495.708333333328</v>
      </c>
    </row>
    <row r="3632" spans="1:22" ht="29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>
        <f t="shared" si="341"/>
        <v>41942.84710648148</v>
      </c>
      <c r="T3632">
        <f t="shared" si="340"/>
        <v>41972.888773148152</v>
      </c>
      <c r="U3632" s="13">
        <v>41942.84710648148</v>
      </c>
      <c r="V3632" s="13">
        <v>41972.888773148152</v>
      </c>
    </row>
    <row r="3633" spans="1:22" ht="29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>
        <f t="shared" si="341"/>
        <v>41880.753437500003</v>
      </c>
      <c r="T3633">
        <f t="shared" si="340"/>
        <v>41905.165972222225</v>
      </c>
      <c r="U3633" s="13">
        <v>41880.753437500003</v>
      </c>
      <c r="V3633" s="13">
        <v>41905.165972222225</v>
      </c>
    </row>
    <row r="3634" spans="1:22" ht="29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>
        <f t="shared" si="341"/>
        <v>41946.936909722222</v>
      </c>
      <c r="T3634">
        <f t="shared" si="340"/>
        <v>41966.936909722222</v>
      </c>
      <c r="U3634" s="13">
        <v>41946.936909722222</v>
      </c>
      <c r="V3634" s="13">
        <v>41966.936909722222</v>
      </c>
    </row>
    <row r="3635" spans="1:22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>
        <f t="shared" si="341"/>
        <v>42649.623460648145</v>
      </c>
      <c r="T3635">
        <f t="shared" si="340"/>
        <v>42693.041666666672</v>
      </c>
      <c r="U3635" s="13">
        <v>42649.623460648145</v>
      </c>
      <c r="V3635" s="13">
        <v>42693.041666666672</v>
      </c>
    </row>
    <row r="3636" spans="1:22" ht="29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>
        <f t="shared" si="341"/>
        <v>42701.166365740741</v>
      </c>
      <c r="T3636">
        <f t="shared" si="340"/>
        <v>42749.165972222225</v>
      </c>
      <c r="U3636" s="13">
        <v>42701.166365740741</v>
      </c>
      <c r="V3636" s="13">
        <v>42749.165972222225</v>
      </c>
    </row>
    <row r="3637" spans="1:22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>
        <f t="shared" si="341"/>
        <v>42450.88282407407</v>
      </c>
      <c r="T3637">
        <f t="shared" si="340"/>
        <v>42480.88282407407</v>
      </c>
      <c r="U3637" s="13">
        <v>42450.88282407407</v>
      </c>
      <c r="V3637" s="13">
        <v>42480.88282407407</v>
      </c>
    </row>
    <row r="3638" spans="1:22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>
        <f t="shared" si="341"/>
        <v>42226.694780092592</v>
      </c>
      <c r="T3638">
        <f t="shared" si="340"/>
        <v>42261.694780092592</v>
      </c>
      <c r="U3638" s="13">
        <v>42226.694780092592</v>
      </c>
      <c r="V3638" s="13">
        <v>42261.694780092592</v>
      </c>
    </row>
    <row r="3639" spans="1:22" ht="2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>
        <f t="shared" si="341"/>
        <v>41975.700636574074</v>
      </c>
      <c r="T3639">
        <f t="shared" si="340"/>
        <v>42005.700636574074</v>
      </c>
      <c r="U3639" s="13">
        <v>41975.700636574074</v>
      </c>
      <c r="V3639" s="13">
        <v>42005.700636574074</v>
      </c>
    </row>
    <row r="3640" spans="1:22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>
        <f t="shared" si="341"/>
        <v>42053.672824074078</v>
      </c>
      <c r="T3640">
        <f t="shared" si="340"/>
        <v>42113.631157407406</v>
      </c>
      <c r="U3640" s="13">
        <v>42053.672824074078</v>
      </c>
      <c r="V3640" s="13">
        <v>42113.631157407406</v>
      </c>
    </row>
    <row r="3641" spans="1:22" ht="29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>
        <f t="shared" si="341"/>
        <v>42590.677152777775</v>
      </c>
      <c r="T3641">
        <f t="shared" si="340"/>
        <v>42650.632638888885</v>
      </c>
      <c r="U3641" s="13">
        <v>42590.677152777775</v>
      </c>
      <c r="V3641" s="13">
        <v>42650.632638888885</v>
      </c>
    </row>
    <row r="3642" spans="1:22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>
        <f t="shared" si="341"/>
        <v>42104.781597222223</v>
      </c>
      <c r="T3642">
        <f t="shared" si="340"/>
        <v>42134.781597222223</v>
      </c>
      <c r="U3642" s="13">
        <v>42104.781597222223</v>
      </c>
      <c r="V3642" s="13">
        <v>42134.781597222223</v>
      </c>
    </row>
    <row r="3643" spans="1:22" ht="29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>
        <f t="shared" si="341"/>
        <v>41899.627071759256</v>
      </c>
      <c r="T3643">
        <f t="shared" si="340"/>
        <v>41917.208333333336</v>
      </c>
      <c r="U3643" s="13">
        <v>41899.627071759256</v>
      </c>
      <c r="V3643" s="13">
        <v>41917.208333333336</v>
      </c>
    </row>
    <row r="3644" spans="1:22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>
        <f t="shared" si="341"/>
        <v>42297.816284722227</v>
      </c>
      <c r="T3644">
        <f t="shared" si="340"/>
        <v>42338.708333333328</v>
      </c>
      <c r="U3644" s="13">
        <v>42297.816284722227</v>
      </c>
      <c r="V3644" s="13">
        <v>42338.708333333328</v>
      </c>
    </row>
    <row r="3645" spans="1:22" ht="29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>
        <f t="shared" si="341"/>
        <v>42285.143969907411</v>
      </c>
      <c r="T3645">
        <f t="shared" si="340"/>
        <v>42325.185636574068</v>
      </c>
      <c r="U3645" s="13">
        <v>42285.143969907411</v>
      </c>
      <c r="V3645" s="13">
        <v>42325.185636574068</v>
      </c>
    </row>
    <row r="3646" spans="1:22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>
        <f t="shared" si="341"/>
        <v>42409.241747685184</v>
      </c>
      <c r="T3646">
        <f t="shared" si="340"/>
        <v>42437.207638888889</v>
      </c>
      <c r="U3646" s="13">
        <v>42409.241747685184</v>
      </c>
      <c r="V3646" s="13">
        <v>42437.207638888889</v>
      </c>
    </row>
    <row r="3647" spans="1:22" ht="29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>
        <f t="shared" si="341"/>
        <v>42665.970347222217</v>
      </c>
      <c r="T3647">
        <f t="shared" si="340"/>
        <v>42696.012013888889</v>
      </c>
      <c r="U3647" s="13">
        <v>42665.970347222217</v>
      </c>
      <c r="V3647" s="13">
        <v>42696.012013888889</v>
      </c>
    </row>
    <row r="3648" spans="1:22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>
        <f t="shared" si="341"/>
        <v>42140.421319444446</v>
      </c>
      <c r="T3648">
        <f t="shared" si="340"/>
        <v>42171.979166666672</v>
      </c>
      <c r="U3648" s="13">
        <v>42140.421319444446</v>
      </c>
      <c r="V3648" s="13">
        <v>42171.979166666672</v>
      </c>
    </row>
    <row r="3649" spans="1:22" ht="29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>
        <f t="shared" si="341"/>
        <v>42598.749155092592</v>
      </c>
      <c r="T3649">
        <f t="shared" si="340"/>
        <v>42643.749155092592</v>
      </c>
      <c r="U3649" s="13">
        <v>42598.749155092592</v>
      </c>
      <c r="V3649" s="13">
        <v>42643.749155092592</v>
      </c>
    </row>
    <row r="3650" spans="1:22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>
        <f t="shared" si="341"/>
        <v>41887.292187500003</v>
      </c>
      <c r="T3650">
        <f t="shared" si="340"/>
        <v>41917.292187500003</v>
      </c>
      <c r="U3650" s="13">
        <v>41887.292187500003</v>
      </c>
      <c r="V3650" s="13">
        <v>41917.292187500003</v>
      </c>
    </row>
    <row r="3651" spans="1:22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>
        <f t="shared" si="341"/>
        <v>41780.712893518517</v>
      </c>
      <c r="T3651">
        <f t="shared" ref="T3651:T3714" si="346">DATE(1970,1,1)+(I3651/24/60/60)</f>
        <v>41806.712893518517</v>
      </c>
      <c r="U3651" s="13">
        <v>41780.712893518517</v>
      </c>
      <c r="V3651" s="13">
        <v>41806.712893518517</v>
      </c>
    </row>
    <row r="3652" spans="1:22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>
        <f t="shared" ref="S3652:S3715" si="347">DATE(1970,1,1)+(J3652/24/60/60)</f>
        <v>42381.478981481487</v>
      </c>
      <c r="T3652">
        <f t="shared" si="346"/>
        <v>42402.478981481487</v>
      </c>
      <c r="U3652" s="13">
        <v>42381.478981481487</v>
      </c>
      <c r="V3652" s="13">
        <v>42402.478981481487</v>
      </c>
    </row>
    <row r="3653" spans="1:22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>
        <f t="shared" si="347"/>
        <v>41828.646319444444</v>
      </c>
      <c r="T3653">
        <f t="shared" si="346"/>
        <v>41861.665972222225</v>
      </c>
      <c r="U3653" s="13">
        <v>41828.646319444444</v>
      </c>
      <c r="V3653" s="13">
        <v>41861.665972222225</v>
      </c>
    </row>
    <row r="3654" spans="1:22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>
        <f t="shared" si="347"/>
        <v>42596.644699074073</v>
      </c>
      <c r="T3654">
        <f t="shared" si="346"/>
        <v>42607.165972222225</v>
      </c>
      <c r="U3654" s="13">
        <v>42596.644699074073</v>
      </c>
      <c r="V3654" s="13">
        <v>42607.165972222225</v>
      </c>
    </row>
    <row r="3655" spans="1:22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>
        <f t="shared" si="347"/>
        <v>42191.363506944443</v>
      </c>
      <c r="T3655">
        <f t="shared" si="346"/>
        <v>42221.363506944443</v>
      </c>
      <c r="U3655" s="13">
        <v>42191.363506944443</v>
      </c>
      <c r="V3655" s="13">
        <v>42221.363506944443</v>
      </c>
    </row>
    <row r="3656" spans="1:22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>
        <f t="shared" si="347"/>
        <v>42440.416504629626</v>
      </c>
      <c r="T3656">
        <f t="shared" si="346"/>
        <v>42463.708333333328</v>
      </c>
      <c r="U3656" s="13">
        <v>42440.416504629626</v>
      </c>
      <c r="V3656" s="13">
        <v>42463.708333333328</v>
      </c>
    </row>
    <row r="3657" spans="1:22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>
        <f t="shared" si="347"/>
        <v>42173.803217592591</v>
      </c>
      <c r="T3657">
        <f t="shared" si="346"/>
        <v>42203.290972222225</v>
      </c>
      <c r="U3657" s="13">
        <v>42173.803217592591</v>
      </c>
      <c r="V3657" s="13">
        <v>42203.290972222225</v>
      </c>
    </row>
    <row r="3658" spans="1:22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>
        <f t="shared" si="347"/>
        <v>42737.910138888888</v>
      </c>
      <c r="T3658">
        <f t="shared" si="346"/>
        <v>42767.957638888889</v>
      </c>
      <c r="U3658" s="13">
        <v>42737.910138888888</v>
      </c>
      <c r="V3658" s="13">
        <v>42767.957638888889</v>
      </c>
    </row>
    <row r="3659" spans="1:22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>
        <f t="shared" si="347"/>
        <v>42499.629849537036</v>
      </c>
      <c r="T3659">
        <f t="shared" si="346"/>
        <v>42522.904166666667</v>
      </c>
      <c r="U3659" s="13">
        <v>42499.629849537036</v>
      </c>
      <c r="V3659" s="13">
        <v>42522.904166666667</v>
      </c>
    </row>
    <row r="3660" spans="1:22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>
        <f t="shared" si="347"/>
        <v>41775.858564814815</v>
      </c>
      <c r="T3660">
        <f t="shared" si="346"/>
        <v>41822.165972222225</v>
      </c>
      <c r="U3660" s="13">
        <v>41775.858564814815</v>
      </c>
      <c r="V3660" s="13">
        <v>41822.165972222225</v>
      </c>
    </row>
    <row r="3661" spans="1:22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>
        <f t="shared" si="347"/>
        <v>42055.277199074073</v>
      </c>
      <c r="T3661">
        <f t="shared" si="346"/>
        <v>42082.610416666663</v>
      </c>
      <c r="U3661" s="13">
        <v>42055.277199074073</v>
      </c>
      <c r="V3661" s="13">
        <v>42082.610416666663</v>
      </c>
    </row>
    <row r="3662" spans="1:22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>
        <f t="shared" si="347"/>
        <v>41971.881076388891</v>
      </c>
      <c r="T3662">
        <f t="shared" si="346"/>
        <v>41996.881076388891</v>
      </c>
      <c r="U3662" s="13">
        <v>41971.881076388891</v>
      </c>
      <c r="V3662" s="13">
        <v>41996.881076388891</v>
      </c>
    </row>
    <row r="3663" spans="1:22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>
        <f t="shared" si="347"/>
        <v>42447.896666666667</v>
      </c>
      <c r="T3663">
        <f t="shared" si="346"/>
        <v>42470.166666666672</v>
      </c>
      <c r="U3663" s="13">
        <v>42447.896666666667</v>
      </c>
      <c r="V3663" s="13">
        <v>42470.166666666672</v>
      </c>
    </row>
    <row r="3664" spans="1:22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>
        <f t="shared" si="347"/>
        <v>42064.220069444447</v>
      </c>
      <c r="T3664">
        <f t="shared" si="346"/>
        <v>42094.178402777776</v>
      </c>
      <c r="U3664" s="13">
        <v>42064.220069444447</v>
      </c>
      <c r="V3664" s="13">
        <v>42094.178402777776</v>
      </c>
    </row>
    <row r="3665" spans="1:22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>
        <f t="shared" si="347"/>
        <v>42665.451736111107</v>
      </c>
      <c r="T3665">
        <f t="shared" si="346"/>
        <v>42725.493402777778</v>
      </c>
      <c r="U3665" s="13">
        <v>42665.451736111107</v>
      </c>
      <c r="V3665" s="13">
        <v>42725.493402777778</v>
      </c>
    </row>
    <row r="3666" spans="1:22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>
        <f t="shared" si="347"/>
        <v>42523.248715277776</v>
      </c>
      <c r="T3666">
        <f t="shared" si="346"/>
        <v>42537.248715277776</v>
      </c>
      <c r="U3666" s="13">
        <v>42523.248715277776</v>
      </c>
      <c r="V3666" s="13">
        <v>42537.248715277776</v>
      </c>
    </row>
    <row r="3667" spans="1:22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>
        <f t="shared" si="347"/>
        <v>42294.808124999996</v>
      </c>
      <c r="T3667">
        <f t="shared" si="346"/>
        <v>42305.829166666663</v>
      </c>
      <c r="U3667" s="13">
        <v>42294.808124999996</v>
      </c>
      <c r="V3667" s="13">
        <v>42305.829166666663</v>
      </c>
    </row>
    <row r="3668" spans="1:22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>
        <f t="shared" si="347"/>
        <v>41822.90488425926</v>
      </c>
      <c r="T3668">
        <f t="shared" si="346"/>
        <v>41844.291666666664</v>
      </c>
      <c r="U3668" s="13">
        <v>41822.90488425926</v>
      </c>
      <c r="V3668" s="13">
        <v>41844.291666666664</v>
      </c>
    </row>
    <row r="3669" spans="1:22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>
        <f t="shared" si="347"/>
        <v>42173.970127314817</v>
      </c>
      <c r="T3669">
        <f t="shared" si="346"/>
        <v>42203.970127314817</v>
      </c>
      <c r="U3669" s="13">
        <v>42173.970127314817</v>
      </c>
      <c r="V3669" s="13">
        <v>42203.970127314817</v>
      </c>
    </row>
    <row r="3670" spans="1:22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>
        <f t="shared" si="347"/>
        <v>42185.556157407409</v>
      </c>
      <c r="T3670">
        <f t="shared" si="346"/>
        <v>42208.772916666669</v>
      </c>
      <c r="U3670" s="13">
        <v>42185.556157407409</v>
      </c>
      <c r="V3670" s="13">
        <v>42208.772916666669</v>
      </c>
    </row>
    <row r="3671" spans="1:22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>
        <f t="shared" si="347"/>
        <v>42136.675196759257</v>
      </c>
      <c r="T3671">
        <f t="shared" si="346"/>
        <v>42166.675196759257</v>
      </c>
      <c r="U3671" s="13">
        <v>42136.675196759257</v>
      </c>
      <c r="V3671" s="13">
        <v>42166.675196759257</v>
      </c>
    </row>
    <row r="3672" spans="1:22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>
        <f t="shared" si="347"/>
        <v>42142.514016203706</v>
      </c>
      <c r="T3672">
        <f t="shared" si="346"/>
        <v>42155.958333333328</v>
      </c>
      <c r="U3672" s="13">
        <v>42142.514016203706</v>
      </c>
      <c r="V3672" s="13">
        <v>42155.958333333328</v>
      </c>
    </row>
    <row r="3673" spans="1:22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>
        <f t="shared" si="347"/>
        <v>41820.62809027778</v>
      </c>
      <c r="T3673">
        <f t="shared" si="346"/>
        <v>41841.165972222225</v>
      </c>
      <c r="U3673" s="13">
        <v>41820.62809027778</v>
      </c>
      <c r="V3673" s="13">
        <v>41841.165972222225</v>
      </c>
    </row>
    <row r="3674" spans="1:22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>
        <f t="shared" si="347"/>
        <v>41878.946574074071</v>
      </c>
      <c r="T3674">
        <f t="shared" si="346"/>
        <v>41908.946574074071</v>
      </c>
      <c r="U3674" s="13">
        <v>41878.946574074071</v>
      </c>
      <c r="V3674" s="13">
        <v>41908.946574074071</v>
      </c>
    </row>
    <row r="3675" spans="1:22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>
        <f t="shared" si="347"/>
        <v>41914.295104166667</v>
      </c>
      <c r="T3675">
        <f t="shared" si="346"/>
        <v>41948.536111111112</v>
      </c>
      <c r="U3675" s="13">
        <v>41914.295104166667</v>
      </c>
      <c r="V3675" s="13">
        <v>41948.536111111112</v>
      </c>
    </row>
    <row r="3676" spans="1:22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>
        <f t="shared" si="347"/>
        <v>42556.873020833329</v>
      </c>
      <c r="T3676">
        <f t="shared" si="346"/>
        <v>42616.873020833329</v>
      </c>
      <c r="U3676" s="13">
        <v>42556.873020833329</v>
      </c>
      <c r="V3676" s="13">
        <v>42616.873020833329</v>
      </c>
    </row>
    <row r="3677" spans="1:22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>
        <f t="shared" si="347"/>
        <v>42493.597013888888</v>
      </c>
      <c r="T3677">
        <f t="shared" si="346"/>
        <v>42505.958333333328</v>
      </c>
      <c r="U3677" s="13">
        <v>42493.597013888888</v>
      </c>
      <c r="V3677" s="13">
        <v>42505.958333333328</v>
      </c>
    </row>
    <row r="3678" spans="1:22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>
        <f t="shared" si="347"/>
        <v>41876.815787037034</v>
      </c>
      <c r="T3678">
        <f t="shared" si="346"/>
        <v>41894.815787037034</v>
      </c>
      <c r="U3678" s="13">
        <v>41876.815787037034</v>
      </c>
      <c r="V3678" s="13">
        <v>41894.815787037034</v>
      </c>
    </row>
    <row r="3679" spans="1:22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>
        <f t="shared" si="347"/>
        <v>41802.574282407411</v>
      </c>
      <c r="T3679">
        <f t="shared" si="346"/>
        <v>41823.165972222225</v>
      </c>
      <c r="U3679" s="13">
        <v>41802.574282407411</v>
      </c>
      <c r="V3679" s="13">
        <v>41823.165972222225</v>
      </c>
    </row>
    <row r="3680" spans="1:22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>
        <f t="shared" si="347"/>
        <v>42120.531226851846</v>
      </c>
      <c r="T3680">
        <f t="shared" si="346"/>
        <v>42155.531226851846</v>
      </c>
      <c r="U3680" s="13">
        <v>42120.531226851846</v>
      </c>
      <c r="V3680" s="13">
        <v>42155.531226851846</v>
      </c>
    </row>
    <row r="3681" spans="1:22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>
        <f t="shared" si="347"/>
        <v>41786.761354166665</v>
      </c>
      <c r="T3681">
        <f t="shared" si="346"/>
        <v>41821.207638888889</v>
      </c>
      <c r="U3681" s="13">
        <v>41786.761354166665</v>
      </c>
      <c r="V3681" s="13">
        <v>41821.207638888889</v>
      </c>
    </row>
    <row r="3682" spans="1:22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>
        <f t="shared" si="347"/>
        <v>42627.454097222224</v>
      </c>
      <c r="T3682">
        <f t="shared" si="346"/>
        <v>42648.454097222224</v>
      </c>
      <c r="U3682" s="13">
        <v>42627.454097222224</v>
      </c>
      <c r="V3682" s="13">
        <v>42648.454097222224</v>
      </c>
    </row>
    <row r="3683" spans="1:22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>
        <f t="shared" si="347"/>
        <v>42374.651504629626</v>
      </c>
      <c r="T3683">
        <f t="shared" si="346"/>
        <v>42384.651504629626</v>
      </c>
      <c r="U3683" s="13">
        <v>42374.651504629626</v>
      </c>
      <c r="V3683" s="13">
        <v>42384.651504629626</v>
      </c>
    </row>
    <row r="3684" spans="1:22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>
        <f t="shared" si="347"/>
        <v>41772.685393518521</v>
      </c>
      <c r="T3684">
        <f t="shared" si="346"/>
        <v>41806.290972222225</v>
      </c>
      <c r="U3684" s="13">
        <v>41772.685393518521</v>
      </c>
      <c r="V3684" s="13">
        <v>41806.290972222225</v>
      </c>
    </row>
    <row r="3685" spans="1:22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>
        <f t="shared" si="347"/>
        <v>42633.116851851853</v>
      </c>
      <c r="T3685">
        <f t="shared" si="346"/>
        <v>42663.116851851853</v>
      </c>
      <c r="U3685" s="13">
        <v>42633.116851851853</v>
      </c>
      <c r="V3685" s="13">
        <v>42663.116851851853</v>
      </c>
    </row>
    <row r="3686" spans="1:22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>
        <f t="shared" si="347"/>
        <v>42219.180393518516</v>
      </c>
      <c r="T3686">
        <f t="shared" si="346"/>
        <v>42249.180393518516</v>
      </c>
      <c r="U3686" s="13">
        <v>42219.180393518516</v>
      </c>
      <c r="V3686" s="13">
        <v>42249.180393518516</v>
      </c>
    </row>
    <row r="3687" spans="1:22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>
        <f t="shared" si="347"/>
        <v>41753.593275462961</v>
      </c>
      <c r="T3687">
        <f t="shared" si="346"/>
        <v>41778.875</v>
      </c>
      <c r="U3687" s="13">
        <v>41753.593275462961</v>
      </c>
      <c r="V3687" s="13">
        <v>41778.875</v>
      </c>
    </row>
    <row r="3688" spans="1:22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>
        <f t="shared" si="347"/>
        <v>42230.662731481483</v>
      </c>
      <c r="T3688">
        <f t="shared" si="346"/>
        <v>42245.165972222225</v>
      </c>
      <c r="U3688" s="13">
        <v>42230.662731481483</v>
      </c>
      <c r="V3688" s="13">
        <v>42245.165972222225</v>
      </c>
    </row>
    <row r="3689" spans="1:22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>
        <f t="shared" si="347"/>
        <v>41787.218229166669</v>
      </c>
      <c r="T3689">
        <f t="shared" si="346"/>
        <v>41817.218229166669</v>
      </c>
      <c r="U3689" s="13">
        <v>41787.218229166669</v>
      </c>
      <c r="V3689" s="13">
        <v>41817.218229166669</v>
      </c>
    </row>
    <row r="3690" spans="1:22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>
        <f t="shared" si="347"/>
        <v>41829.787083333329</v>
      </c>
      <c r="T3690">
        <f t="shared" si="346"/>
        <v>41859.787083333329</v>
      </c>
      <c r="U3690" s="13">
        <v>41829.787083333329</v>
      </c>
      <c r="V3690" s="13">
        <v>41859.787083333329</v>
      </c>
    </row>
    <row r="3691" spans="1:22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>
        <f t="shared" si="347"/>
        <v>42147.826840277776</v>
      </c>
      <c r="T3691">
        <f t="shared" si="346"/>
        <v>42176.934027777781</v>
      </c>
      <c r="U3691" s="13">
        <v>42147.826840277776</v>
      </c>
      <c r="V3691" s="13">
        <v>42176.934027777781</v>
      </c>
    </row>
    <row r="3692" spans="1:22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>
        <f t="shared" si="347"/>
        <v>41940.598182870373</v>
      </c>
      <c r="T3692">
        <f t="shared" si="346"/>
        <v>41970.639849537038</v>
      </c>
      <c r="U3692" s="13">
        <v>41940.598182870373</v>
      </c>
      <c r="V3692" s="13">
        <v>41970.639849537038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>
        <f t="shared" si="347"/>
        <v>42020.700567129628</v>
      </c>
      <c r="T3693">
        <f t="shared" si="346"/>
        <v>42065.207638888889</v>
      </c>
      <c r="U3693" s="13">
        <v>42020.700567129628</v>
      </c>
      <c r="V3693" s="13">
        <v>42065.207638888889</v>
      </c>
    </row>
    <row r="3694" spans="1:22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>
        <f t="shared" si="347"/>
        <v>41891.96503472222</v>
      </c>
      <c r="T3694">
        <f t="shared" si="346"/>
        <v>41901</v>
      </c>
      <c r="U3694" s="13">
        <v>41891.96503472222</v>
      </c>
      <c r="V3694" s="13">
        <v>41901</v>
      </c>
    </row>
    <row r="3695" spans="1:22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>
        <f t="shared" si="347"/>
        <v>42309.191307870366</v>
      </c>
      <c r="T3695">
        <f t="shared" si="346"/>
        <v>42338.9375</v>
      </c>
      <c r="U3695" s="13">
        <v>42309.191307870366</v>
      </c>
      <c r="V3695" s="13">
        <v>42338.9375</v>
      </c>
    </row>
    <row r="3696" spans="1:22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>
        <f t="shared" si="347"/>
        <v>42490.133877314816</v>
      </c>
      <c r="T3696">
        <f t="shared" si="346"/>
        <v>42527.083333333328</v>
      </c>
      <c r="U3696" s="13">
        <v>42490.133877314816</v>
      </c>
      <c r="V3696" s="13">
        <v>42527.083333333328</v>
      </c>
    </row>
    <row r="3697" spans="1:22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>
        <f t="shared" si="347"/>
        <v>41995.870486111111</v>
      </c>
      <c r="T3697">
        <f t="shared" si="346"/>
        <v>42015.870486111111</v>
      </c>
      <c r="U3697" s="13">
        <v>41995.870486111111</v>
      </c>
      <c r="V3697" s="13">
        <v>42015.870486111111</v>
      </c>
    </row>
    <row r="3698" spans="1:22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>
        <f t="shared" si="347"/>
        <v>41988.617083333331</v>
      </c>
      <c r="T3698">
        <f t="shared" si="346"/>
        <v>42048.617083333331</v>
      </c>
      <c r="U3698" s="13">
        <v>41988.617083333331</v>
      </c>
      <c r="V3698" s="13">
        <v>42048.617083333331</v>
      </c>
    </row>
    <row r="3699" spans="1:22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>
        <f t="shared" si="347"/>
        <v>42479.465833333335</v>
      </c>
      <c r="T3699">
        <f t="shared" si="346"/>
        <v>42500.465833333335</v>
      </c>
      <c r="U3699" s="13">
        <v>42479.465833333335</v>
      </c>
      <c r="V3699" s="13">
        <v>42500.465833333335</v>
      </c>
    </row>
    <row r="3700" spans="1:22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>
        <f t="shared" si="347"/>
        <v>42401.806562500002</v>
      </c>
      <c r="T3700">
        <f t="shared" si="346"/>
        <v>42431.806562500002</v>
      </c>
      <c r="U3700" s="13">
        <v>42401.806562500002</v>
      </c>
      <c r="V3700" s="13">
        <v>42431.806562500002</v>
      </c>
    </row>
    <row r="3701" spans="1:22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>
        <f t="shared" si="347"/>
        <v>41897.602037037039</v>
      </c>
      <c r="T3701">
        <f t="shared" si="346"/>
        <v>41927.602037037039</v>
      </c>
      <c r="U3701" s="13">
        <v>41897.602037037039</v>
      </c>
      <c r="V3701" s="13">
        <v>41927.602037037039</v>
      </c>
    </row>
    <row r="3702" spans="1:22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>
        <f t="shared" si="347"/>
        <v>41882.585648148146</v>
      </c>
      <c r="T3702">
        <f t="shared" si="346"/>
        <v>41912.666666666664</v>
      </c>
      <c r="U3702" s="13">
        <v>41882.585648148146</v>
      </c>
      <c r="V3702" s="13">
        <v>41912.666666666664</v>
      </c>
    </row>
    <row r="3703" spans="1:22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>
        <f t="shared" si="347"/>
        <v>42129.541585648149</v>
      </c>
      <c r="T3703">
        <f t="shared" si="346"/>
        <v>42159.541585648149</v>
      </c>
      <c r="U3703" s="13">
        <v>42129.541585648149</v>
      </c>
      <c r="V3703" s="13">
        <v>42159.541585648149</v>
      </c>
    </row>
    <row r="3704" spans="1:22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>
        <f t="shared" si="347"/>
        <v>42524.53800925926</v>
      </c>
      <c r="T3704">
        <f t="shared" si="346"/>
        <v>42561.957638888889</v>
      </c>
      <c r="U3704" s="13">
        <v>42524.53800925926</v>
      </c>
      <c r="V3704" s="13">
        <v>42561.957638888889</v>
      </c>
    </row>
    <row r="3705" spans="1:22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>
        <f t="shared" si="347"/>
        <v>42556.504490740743</v>
      </c>
      <c r="T3705">
        <f t="shared" si="346"/>
        <v>42595.290972222225</v>
      </c>
      <c r="U3705" s="13">
        <v>42556.504490740743</v>
      </c>
      <c r="V3705" s="13">
        <v>42595.290972222225</v>
      </c>
    </row>
    <row r="3706" spans="1:22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>
        <f t="shared" si="347"/>
        <v>42461.689745370371</v>
      </c>
      <c r="T3706">
        <f t="shared" si="346"/>
        <v>42521.689745370371</v>
      </c>
      <c r="U3706" s="13">
        <v>42461.689745370371</v>
      </c>
      <c r="V3706" s="13">
        <v>42521.689745370371</v>
      </c>
    </row>
    <row r="3707" spans="1:22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>
        <f t="shared" si="347"/>
        <v>41792.542986111112</v>
      </c>
      <c r="T3707">
        <f t="shared" si="346"/>
        <v>41813.75</v>
      </c>
      <c r="U3707" s="13">
        <v>41792.542986111112</v>
      </c>
      <c r="V3707" s="13">
        <v>41813.75</v>
      </c>
    </row>
    <row r="3708" spans="1:22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>
        <f t="shared" si="347"/>
        <v>41879.913761574076</v>
      </c>
      <c r="T3708">
        <f t="shared" si="346"/>
        <v>41894.913761574076</v>
      </c>
      <c r="U3708" s="13">
        <v>41879.913761574076</v>
      </c>
      <c r="V3708" s="13">
        <v>41894.913761574076</v>
      </c>
    </row>
    <row r="3709" spans="1:22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>
        <f t="shared" si="347"/>
        <v>42552.048356481479</v>
      </c>
      <c r="T3709">
        <f t="shared" si="346"/>
        <v>42573.226388888885</v>
      </c>
      <c r="U3709" s="13">
        <v>42552.048356481479</v>
      </c>
      <c r="V3709" s="13">
        <v>42573.226388888885</v>
      </c>
    </row>
    <row r="3710" spans="1:22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>
        <f t="shared" si="347"/>
        <v>41810.142199074071</v>
      </c>
      <c r="T3710">
        <f t="shared" si="346"/>
        <v>41824.142199074071</v>
      </c>
      <c r="U3710" s="13">
        <v>41810.142199074071</v>
      </c>
      <c r="V3710" s="13">
        <v>41824.142199074071</v>
      </c>
    </row>
    <row r="3711" spans="1:22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>
        <f t="shared" si="347"/>
        <v>41785.707708333335</v>
      </c>
      <c r="T3711">
        <f t="shared" si="346"/>
        <v>41815.707708333335</v>
      </c>
      <c r="U3711" s="13">
        <v>41785.707708333335</v>
      </c>
      <c r="V3711" s="13">
        <v>41815.707708333335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>
        <f t="shared" si="347"/>
        <v>42072.576249999998</v>
      </c>
      <c r="T3712">
        <f t="shared" si="346"/>
        <v>42097.576249999998</v>
      </c>
      <c r="U3712" s="13">
        <v>42072.576249999998</v>
      </c>
      <c r="V3712" s="13">
        <v>42097.576249999998</v>
      </c>
    </row>
    <row r="3713" spans="1:22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>
        <f t="shared" si="347"/>
        <v>41779.724224537036</v>
      </c>
      <c r="T3713">
        <f t="shared" si="346"/>
        <v>41805.666666666664</v>
      </c>
      <c r="U3713" s="13">
        <v>41779.724224537036</v>
      </c>
      <c r="V3713" s="13">
        <v>41805.666666666664</v>
      </c>
    </row>
    <row r="3714" spans="1:22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>
        <f t="shared" si="347"/>
        <v>42134.172071759254</v>
      </c>
      <c r="T3714">
        <f t="shared" si="346"/>
        <v>42155.290972222225</v>
      </c>
      <c r="U3714" s="13">
        <v>42134.172071759254</v>
      </c>
      <c r="V3714" s="13">
        <v>42155.290972222225</v>
      </c>
    </row>
    <row r="3715" spans="1:22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>
        <f t="shared" si="347"/>
        <v>42505.738032407404</v>
      </c>
      <c r="T3715">
        <f t="shared" ref="T3715:T3778" si="352">DATE(1970,1,1)+(I3715/24/60/60)</f>
        <v>42525.738032407404</v>
      </c>
      <c r="U3715" s="13">
        <v>42505.738032407404</v>
      </c>
      <c r="V3715" s="13">
        <v>42525.738032407404</v>
      </c>
    </row>
    <row r="3716" spans="1:22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>
        <f t="shared" ref="S3716:S3779" si="353">DATE(1970,1,1)+(J3716/24/60/60)</f>
        <v>42118.556331018517</v>
      </c>
      <c r="T3716">
        <f t="shared" si="352"/>
        <v>42150.165972222225</v>
      </c>
      <c r="U3716" s="13">
        <v>42118.556331018517</v>
      </c>
      <c r="V3716" s="13">
        <v>42150.165972222225</v>
      </c>
    </row>
    <row r="3717" spans="1:22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>
        <f t="shared" si="353"/>
        <v>42036.99559027778</v>
      </c>
      <c r="T3717">
        <f t="shared" si="352"/>
        <v>42094.536111111112</v>
      </c>
      <c r="U3717" s="13">
        <v>42036.99559027778</v>
      </c>
      <c r="V3717" s="13">
        <v>42094.536111111112</v>
      </c>
    </row>
    <row r="3718" spans="1:22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>
        <f t="shared" si="353"/>
        <v>42360.887835648151</v>
      </c>
      <c r="T3718">
        <f t="shared" si="352"/>
        <v>42390.887835648151</v>
      </c>
      <c r="U3718" s="13">
        <v>42360.887835648151</v>
      </c>
      <c r="V3718" s="13">
        <v>42390.887835648151</v>
      </c>
    </row>
    <row r="3719" spans="1:22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>
        <f t="shared" si="353"/>
        <v>42102.866307870368</v>
      </c>
      <c r="T3719">
        <f t="shared" si="352"/>
        <v>42133.866307870368</v>
      </c>
      <c r="U3719" s="13">
        <v>42102.866307870368</v>
      </c>
      <c r="V3719" s="13">
        <v>42133.866307870368</v>
      </c>
    </row>
    <row r="3720" spans="1:22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>
        <f t="shared" si="353"/>
        <v>42032.716145833328</v>
      </c>
      <c r="T3720">
        <f t="shared" si="352"/>
        <v>42062.716145833328</v>
      </c>
      <c r="U3720" s="13">
        <v>42032.716145833328</v>
      </c>
      <c r="V3720" s="13">
        <v>42062.716145833328</v>
      </c>
    </row>
    <row r="3721" spans="1:22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>
        <f t="shared" si="353"/>
        <v>42147.72993055555</v>
      </c>
      <c r="T3721">
        <f t="shared" si="352"/>
        <v>42177.72993055555</v>
      </c>
      <c r="U3721" s="13">
        <v>42147.72993055555</v>
      </c>
      <c r="V3721" s="13">
        <v>42177.72993055555</v>
      </c>
    </row>
    <row r="3722" spans="1:22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>
        <f t="shared" si="353"/>
        <v>42165.993125000001</v>
      </c>
      <c r="T3722">
        <f t="shared" si="352"/>
        <v>42187.993125000001</v>
      </c>
      <c r="U3722" s="13">
        <v>42165.993125000001</v>
      </c>
      <c r="V3722" s="13">
        <v>42187.993125000001</v>
      </c>
    </row>
    <row r="3723" spans="1:22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>
        <f t="shared" si="353"/>
        <v>41927.936157407406</v>
      </c>
      <c r="T3723">
        <f t="shared" si="352"/>
        <v>41948.977824074071</v>
      </c>
      <c r="U3723" s="13">
        <v>41927.936157407406</v>
      </c>
      <c r="V3723" s="13">
        <v>41948.977824074071</v>
      </c>
    </row>
    <row r="3724" spans="1:22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>
        <f t="shared" si="353"/>
        <v>42381.671840277777</v>
      </c>
      <c r="T3724">
        <f t="shared" si="352"/>
        <v>42411.957638888889</v>
      </c>
      <c r="U3724" s="13">
        <v>42381.671840277777</v>
      </c>
      <c r="V3724" s="13">
        <v>42411.957638888889</v>
      </c>
    </row>
    <row r="3725" spans="1:22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>
        <f t="shared" si="353"/>
        <v>41943.753032407403</v>
      </c>
      <c r="T3725">
        <f t="shared" si="352"/>
        <v>41973.794699074075</v>
      </c>
      <c r="U3725" s="13">
        <v>41943.753032407403</v>
      </c>
      <c r="V3725" s="13">
        <v>41973.794699074075</v>
      </c>
    </row>
    <row r="3726" spans="1:22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>
        <f t="shared" si="353"/>
        <v>42465.491435185184</v>
      </c>
      <c r="T3726">
        <f t="shared" si="352"/>
        <v>42494.958333333328</v>
      </c>
      <c r="U3726" s="13">
        <v>42465.491435185184</v>
      </c>
      <c r="V3726" s="13">
        <v>42494.958333333328</v>
      </c>
    </row>
    <row r="3727" spans="1:22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>
        <f t="shared" si="353"/>
        <v>42401.945219907408</v>
      </c>
      <c r="T3727">
        <f t="shared" si="352"/>
        <v>42418.895833333328</v>
      </c>
      <c r="U3727" s="13">
        <v>42401.945219907408</v>
      </c>
      <c r="V3727" s="13">
        <v>42418.895833333328</v>
      </c>
    </row>
    <row r="3728" spans="1:22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>
        <f t="shared" si="353"/>
        <v>42462.140868055554</v>
      </c>
      <c r="T3728">
        <f t="shared" si="352"/>
        <v>42489.875</v>
      </c>
      <c r="U3728" s="13">
        <v>42462.140868055554</v>
      </c>
      <c r="V3728" s="13">
        <v>42489.875</v>
      </c>
    </row>
    <row r="3729" spans="1:22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>
        <f t="shared" si="353"/>
        <v>42632.348310185189</v>
      </c>
      <c r="T3729">
        <f t="shared" si="352"/>
        <v>42663.204861111109</v>
      </c>
      <c r="U3729" s="13">
        <v>42632.348310185189</v>
      </c>
      <c r="V3729" s="13">
        <v>42663.204861111109</v>
      </c>
    </row>
    <row r="3730" spans="1:22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>
        <f t="shared" si="353"/>
        <v>42205.171018518522</v>
      </c>
      <c r="T3730">
        <f t="shared" si="352"/>
        <v>42235.171018518522</v>
      </c>
      <c r="U3730" s="13">
        <v>42205.171018518522</v>
      </c>
      <c r="V3730" s="13">
        <v>42235.171018518522</v>
      </c>
    </row>
    <row r="3731" spans="1:22" ht="29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>
        <f t="shared" si="353"/>
        <v>42041.205000000002</v>
      </c>
      <c r="T3731">
        <f t="shared" si="352"/>
        <v>42086.16333333333</v>
      </c>
      <c r="U3731" s="13">
        <v>42041.205000000002</v>
      </c>
      <c r="V3731" s="13">
        <v>42086.16333333333</v>
      </c>
    </row>
    <row r="3732" spans="1:22" ht="29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>
        <f t="shared" si="353"/>
        <v>42203.677766203706</v>
      </c>
      <c r="T3732">
        <f t="shared" si="352"/>
        <v>42233.677766203706</v>
      </c>
      <c r="U3732" s="13">
        <v>42203.677766203706</v>
      </c>
      <c r="V3732" s="13">
        <v>42233.677766203706</v>
      </c>
    </row>
    <row r="3733" spans="1:22" ht="29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>
        <f t="shared" si="353"/>
        <v>41983.752847222218</v>
      </c>
      <c r="T3733">
        <f t="shared" si="352"/>
        <v>42014.140972222223</v>
      </c>
      <c r="U3733" s="13">
        <v>41983.752847222218</v>
      </c>
      <c r="V3733" s="13">
        <v>42014.140972222223</v>
      </c>
    </row>
    <row r="3734" spans="1:22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>
        <f t="shared" si="353"/>
        <v>41968.677465277782</v>
      </c>
      <c r="T3734">
        <f t="shared" si="352"/>
        <v>42028.5</v>
      </c>
      <c r="U3734" s="13">
        <v>41968.677465277782</v>
      </c>
      <c r="V3734" s="13">
        <v>42028.5</v>
      </c>
    </row>
    <row r="3735" spans="1:22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>
        <f t="shared" si="353"/>
        <v>42103.024398148147</v>
      </c>
      <c r="T3735">
        <f t="shared" si="352"/>
        <v>42112.9375</v>
      </c>
      <c r="U3735" s="13">
        <v>42103.024398148147</v>
      </c>
      <c r="V3735" s="13">
        <v>42112.9375</v>
      </c>
    </row>
    <row r="3736" spans="1:22" ht="29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>
        <f t="shared" si="353"/>
        <v>42089.901574074072</v>
      </c>
      <c r="T3736">
        <f t="shared" si="352"/>
        <v>42149.901574074072</v>
      </c>
      <c r="U3736" s="13">
        <v>42089.901574074072</v>
      </c>
      <c r="V3736" s="13">
        <v>42149.901574074072</v>
      </c>
    </row>
    <row r="3737" spans="1:22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>
        <f t="shared" si="353"/>
        <v>42122.693159722221</v>
      </c>
      <c r="T3737">
        <f t="shared" si="352"/>
        <v>42152.693159722221</v>
      </c>
      <c r="U3737" s="13">
        <v>42122.693159722221</v>
      </c>
      <c r="V3737" s="13">
        <v>42152.693159722221</v>
      </c>
    </row>
    <row r="3738" spans="1:22" ht="29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>
        <f t="shared" si="353"/>
        <v>42048.711724537039</v>
      </c>
      <c r="T3738">
        <f t="shared" si="352"/>
        <v>42086.75</v>
      </c>
      <c r="U3738" s="13">
        <v>42048.711724537039</v>
      </c>
      <c r="V3738" s="13">
        <v>42086.75</v>
      </c>
    </row>
    <row r="3739" spans="1:22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>
        <f t="shared" si="353"/>
        <v>42297.691006944442</v>
      </c>
      <c r="T3739">
        <f t="shared" si="352"/>
        <v>42320.290972222225</v>
      </c>
      <c r="U3739" s="13">
        <v>42297.691006944442</v>
      </c>
      <c r="V3739" s="13">
        <v>42320.290972222225</v>
      </c>
    </row>
    <row r="3740" spans="1:22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>
        <f t="shared" si="353"/>
        <v>41813.938715277778</v>
      </c>
      <c r="T3740">
        <f t="shared" si="352"/>
        <v>41835.916666666664</v>
      </c>
      <c r="U3740" s="13">
        <v>41813.938715277778</v>
      </c>
      <c r="V3740" s="13">
        <v>41835.916666666664</v>
      </c>
    </row>
    <row r="3741" spans="1:22" ht="29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>
        <f t="shared" si="353"/>
        <v>42548.449861111112</v>
      </c>
      <c r="T3741">
        <f t="shared" si="352"/>
        <v>42568.449861111112</v>
      </c>
      <c r="U3741" s="13">
        <v>42548.449861111112</v>
      </c>
      <c r="V3741" s="13">
        <v>42568.449861111112</v>
      </c>
    </row>
    <row r="3742" spans="1:22" ht="29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>
        <f t="shared" si="353"/>
        <v>41833.089756944442</v>
      </c>
      <c r="T3742">
        <f t="shared" si="352"/>
        <v>41863.079143518517</v>
      </c>
      <c r="U3742" s="13">
        <v>41833.089756944442</v>
      </c>
      <c r="V3742" s="13">
        <v>41863.079143518517</v>
      </c>
    </row>
    <row r="3743" spans="1:22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>
        <f t="shared" si="353"/>
        <v>42325.920717592599</v>
      </c>
      <c r="T3743">
        <f t="shared" si="352"/>
        <v>42355.920717592599</v>
      </c>
      <c r="U3743" s="13">
        <v>42325.920717592599</v>
      </c>
      <c r="V3743" s="13">
        <v>42355.920717592599</v>
      </c>
    </row>
    <row r="3744" spans="1:22" ht="29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>
        <f t="shared" si="353"/>
        <v>41858.214629629627</v>
      </c>
      <c r="T3744">
        <f t="shared" si="352"/>
        <v>41888.214629629627</v>
      </c>
      <c r="U3744" s="13">
        <v>41858.214629629627</v>
      </c>
      <c r="V3744" s="13">
        <v>41888.214629629627</v>
      </c>
    </row>
    <row r="3745" spans="1:22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>
        <f t="shared" si="353"/>
        <v>41793.710231481484</v>
      </c>
      <c r="T3745">
        <f t="shared" si="352"/>
        <v>41823.710231481484</v>
      </c>
      <c r="U3745" s="13">
        <v>41793.710231481484</v>
      </c>
      <c r="V3745" s="13">
        <v>41823.710231481484</v>
      </c>
    </row>
    <row r="3746" spans="1:22" ht="29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>
        <f t="shared" si="353"/>
        <v>41793.814259259263</v>
      </c>
      <c r="T3746">
        <f t="shared" si="352"/>
        <v>41825.165972222225</v>
      </c>
      <c r="U3746" s="13">
        <v>41793.814259259263</v>
      </c>
      <c r="V3746" s="13">
        <v>41825.165972222225</v>
      </c>
    </row>
    <row r="3747" spans="1:22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>
        <f t="shared" si="353"/>
        <v>41831.697939814818</v>
      </c>
      <c r="T3747">
        <f t="shared" si="352"/>
        <v>41861.697939814818</v>
      </c>
      <c r="U3747" s="13">
        <v>41831.697939814818</v>
      </c>
      <c r="V3747" s="13">
        <v>41861.697939814818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>
        <f t="shared" si="353"/>
        <v>42621.389340277776</v>
      </c>
      <c r="T3748">
        <f t="shared" si="352"/>
        <v>42651.389340277776</v>
      </c>
      <c r="U3748" s="13">
        <v>42621.389340277776</v>
      </c>
      <c r="V3748" s="13">
        <v>42651.389340277776</v>
      </c>
    </row>
    <row r="3749" spans="1:22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>
        <f t="shared" si="353"/>
        <v>42164.299722222218</v>
      </c>
      <c r="T3749">
        <f t="shared" si="352"/>
        <v>42190.957638888889</v>
      </c>
      <c r="U3749" s="13">
        <v>42164.299722222218</v>
      </c>
      <c r="V3749" s="13">
        <v>42190.957638888889</v>
      </c>
    </row>
    <row r="3750" spans="1:22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>
        <f t="shared" si="353"/>
        <v>42395.706435185188</v>
      </c>
      <c r="T3750">
        <f t="shared" si="352"/>
        <v>42416.249305555553</v>
      </c>
      <c r="U3750" s="13">
        <v>42395.706435185188</v>
      </c>
      <c r="V3750" s="13">
        <v>42416.249305555553</v>
      </c>
    </row>
    <row r="3751" spans="1:22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>
        <f t="shared" si="353"/>
        <v>42458.127175925925</v>
      </c>
      <c r="T3751">
        <f t="shared" si="352"/>
        <v>42489.165972222225</v>
      </c>
      <c r="U3751" s="13">
        <v>42458.127175925925</v>
      </c>
      <c r="V3751" s="13">
        <v>42489.165972222225</v>
      </c>
    </row>
    <row r="3752" spans="1:22" ht="72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>
        <f t="shared" si="353"/>
        <v>42016.981574074074</v>
      </c>
      <c r="T3752">
        <f t="shared" si="352"/>
        <v>42045.332638888889</v>
      </c>
      <c r="U3752" s="13">
        <v>42016.981574074074</v>
      </c>
      <c r="V3752" s="13">
        <v>42045.332638888889</v>
      </c>
    </row>
    <row r="3753" spans="1:22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>
        <f t="shared" si="353"/>
        <v>42403.035567129627</v>
      </c>
      <c r="T3753">
        <f t="shared" si="352"/>
        <v>42462.993900462963</v>
      </c>
      <c r="U3753" s="13">
        <v>42403.035567129627</v>
      </c>
      <c r="V3753" s="13">
        <v>42462.993900462963</v>
      </c>
    </row>
    <row r="3754" spans="1:22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>
        <f t="shared" si="353"/>
        <v>42619.802488425928</v>
      </c>
      <c r="T3754">
        <f t="shared" si="352"/>
        <v>42659.875</v>
      </c>
      <c r="U3754" s="13">
        <v>42619.802488425928</v>
      </c>
      <c r="V3754" s="13">
        <v>42659.875</v>
      </c>
    </row>
    <row r="3755" spans="1:22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>
        <f t="shared" si="353"/>
        <v>42128.824074074073</v>
      </c>
      <c r="T3755">
        <f t="shared" si="352"/>
        <v>42158</v>
      </c>
      <c r="U3755" s="13">
        <v>42128.824074074073</v>
      </c>
      <c r="V3755" s="13">
        <v>42158</v>
      </c>
    </row>
    <row r="3756" spans="1:22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>
        <f t="shared" si="353"/>
        <v>41808.881215277775</v>
      </c>
      <c r="T3756">
        <f t="shared" si="352"/>
        <v>41846.207638888889</v>
      </c>
      <c r="U3756" s="13">
        <v>41808.881215277775</v>
      </c>
      <c r="V3756" s="13">
        <v>41846.207638888889</v>
      </c>
    </row>
    <row r="3757" spans="1:22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>
        <f t="shared" si="353"/>
        <v>42445.866979166669</v>
      </c>
      <c r="T3757">
        <f t="shared" si="352"/>
        <v>42475.866979166669</v>
      </c>
      <c r="U3757" s="13">
        <v>42445.866979166669</v>
      </c>
      <c r="V3757" s="13">
        <v>42475.866979166669</v>
      </c>
    </row>
    <row r="3758" spans="1:22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>
        <f t="shared" si="353"/>
        <v>41771.814791666664</v>
      </c>
      <c r="T3758">
        <f t="shared" si="352"/>
        <v>41801.814791666664</v>
      </c>
      <c r="U3758" s="13">
        <v>41771.814791666664</v>
      </c>
      <c r="V3758" s="13">
        <v>41801.814791666664</v>
      </c>
    </row>
    <row r="3759" spans="1:22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>
        <f t="shared" si="353"/>
        <v>41954.850868055553</v>
      </c>
      <c r="T3759">
        <f t="shared" si="352"/>
        <v>41974.850868055553</v>
      </c>
      <c r="U3759" s="13">
        <v>41954.850868055553</v>
      </c>
      <c r="V3759" s="13">
        <v>41974.850868055553</v>
      </c>
    </row>
    <row r="3760" spans="1:22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>
        <f t="shared" si="353"/>
        <v>41747.471504629626</v>
      </c>
      <c r="T3760">
        <f t="shared" si="352"/>
        <v>41778.208333333336</v>
      </c>
      <c r="U3760" s="13">
        <v>41747.471504629626</v>
      </c>
      <c r="V3760" s="13">
        <v>41778.208333333336</v>
      </c>
    </row>
    <row r="3761" spans="1:22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>
        <f t="shared" si="353"/>
        <v>42182.108252314814</v>
      </c>
      <c r="T3761">
        <f t="shared" si="352"/>
        <v>42242.108252314814</v>
      </c>
      <c r="U3761" s="13">
        <v>42182.108252314814</v>
      </c>
      <c r="V3761" s="13">
        <v>42242.108252314814</v>
      </c>
    </row>
    <row r="3762" spans="1:22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>
        <f t="shared" si="353"/>
        <v>41739.525300925925</v>
      </c>
      <c r="T3762">
        <f t="shared" si="352"/>
        <v>41764.525300925925</v>
      </c>
      <c r="U3762" s="13">
        <v>41739.525300925925</v>
      </c>
      <c r="V3762" s="13">
        <v>41764.525300925925</v>
      </c>
    </row>
    <row r="3763" spans="1:22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>
        <f t="shared" si="353"/>
        <v>42173.466863425929</v>
      </c>
      <c r="T3763">
        <f t="shared" si="352"/>
        <v>42226.958333333328</v>
      </c>
      <c r="U3763" s="13">
        <v>42173.466863425929</v>
      </c>
      <c r="V3763" s="13">
        <v>42226.958333333328</v>
      </c>
    </row>
    <row r="3764" spans="1:22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>
        <f t="shared" si="353"/>
        <v>42193.813530092593</v>
      </c>
      <c r="T3764">
        <f t="shared" si="352"/>
        <v>42218.813530092593</v>
      </c>
      <c r="U3764" s="13">
        <v>42193.813530092593</v>
      </c>
      <c r="V3764" s="13">
        <v>42218.813530092593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>
        <f t="shared" si="353"/>
        <v>42065.750300925924</v>
      </c>
      <c r="T3765">
        <f t="shared" si="352"/>
        <v>42095.708634259259</v>
      </c>
      <c r="U3765" s="13">
        <v>42065.750300925924</v>
      </c>
      <c r="V3765" s="13">
        <v>42095.708634259259</v>
      </c>
    </row>
    <row r="3766" spans="1:22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>
        <f t="shared" si="353"/>
        <v>42499.842962962961</v>
      </c>
      <c r="T3766">
        <f t="shared" si="352"/>
        <v>42519.025000000001</v>
      </c>
      <c r="U3766" s="13">
        <v>42499.842962962961</v>
      </c>
      <c r="V3766" s="13">
        <v>42519.025000000001</v>
      </c>
    </row>
    <row r="3767" spans="1:22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>
        <f t="shared" si="353"/>
        <v>41820.776412037041</v>
      </c>
      <c r="T3767">
        <f t="shared" si="352"/>
        <v>41850.776412037041</v>
      </c>
      <c r="U3767" s="13">
        <v>41820.776412037041</v>
      </c>
      <c r="V3767" s="13">
        <v>41850.776412037041</v>
      </c>
    </row>
    <row r="3768" spans="1:22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>
        <f t="shared" si="353"/>
        <v>41788.167187500003</v>
      </c>
      <c r="T3768">
        <f t="shared" si="352"/>
        <v>41823.167187500003</v>
      </c>
      <c r="U3768" s="13">
        <v>41788.167187500003</v>
      </c>
      <c r="V3768" s="13">
        <v>41823.167187500003</v>
      </c>
    </row>
    <row r="3769" spans="1:22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>
        <f t="shared" si="353"/>
        <v>42050.019641203704</v>
      </c>
      <c r="T3769">
        <f t="shared" si="352"/>
        <v>42064.207638888889</v>
      </c>
      <c r="U3769" s="13">
        <v>42050.019641203704</v>
      </c>
      <c r="V3769" s="13">
        <v>42064.207638888889</v>
      </c>
    </row>
    <row r="3770" spans="1:22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>
        <f t="shared" si="353"/>
        <v>41772.727893518517</v>
      </c>
      <c r="T3770">
        <f t="shared" si="352"/>
        <v>41802.727893518517</v>
      </c>
      <c r="U3770" s="13">
        <v>41772.727893518517</v>
      </c>
      <c r="V3770" s="13">
        <v>41802.727893518517</v>
      </c>
    </row>
    <row r="3771" spans="1:22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>
        <f t="shared" si="353"/>
        <v>42445.598136574074</v>
      </c>
      <c r="T3771">
        <f t="shared" si="352"/>
        <v>42475.598136574074</v>
      </c>
      <c r="U3771" s="13">
        <v>42445.598136574074</v>
      </c>
      <c r="V3771" s="13">
        <v>42475.598136574074</v>
      </c>
    </row>
    <row r="3772" spans="1:22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>
        <f t="shared" si="353"/>
        <v>42138.930671296301</v>
      </c>
      <c r="T3772">
        <f t="shared" si="352"/>
        <v>42168.930671296301</v>
      </c>
      <c r="U3772" s="13">
        <v>42138.930671296301</v>
      </c>
      <c r="V3772" s="13">
        <v>42168.930671296301</v>
      </c>
    </row>
    <row r="3773" spans="1:22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>
        <f t="shared" si="353"/>
        <v>42493.857083333336</v>
      </c>
      <c r="T3773">
        <f t="shared" si="352"/>
        <v>42508</v>
      </c>
      <c r="U3773" s="13">
        <v>42493.857083333336</v>
      </c>
      <c r="V3773" s="13">
        <v>42508</v>
      </c>
    </row>
    <row r="3774" spans="1:22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>
        <f t="shared" si="353"/>
        <v>42682.616967592592</v>
      </c>
      <c r="T3774">
        <f t="shared" si="352"/>
        <v>42703.25</v>
      </c>
      <c r="U3774" s="13">
        <v>42682.616967592592</v>
      </c>
      <c r="V3774" s="13">
        <v>42703.25</v>
      </c>
    </row>
    <row r="3775" spans="1:22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>
        <f t="shared" si="353"/>
        <v>42656.005173611113</v>
      </c>
      <c r="T3775">
        <f t="shared" si="352"/>
        <v>42689.088888888888</v>
      </c>
      <c r="U3775" s="13">
        <v>42656.005173611113</v>
      </c>
      <c r="V3775" s="13">
        <v>42689.088888888888</v>
      </c>
    </row>
    <row r="3776" spans="1:22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>
        <f t="shared" si="353"/>
        <v>42087.792303240742</v>
      </c>
      <c r="T3776">
        <f t="shared" si="352"/>
        <v>42103.792303240742</v>
      </c>
      <c r="U3776" s="13">
        <v>42087.792303240742</v>
      </c>
      <c r="V3776" s="13">
        <v>42103.792303240742</v>
      </c>
    </row>
    <row r="3777" spans="1:22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>
        <f t="shared" si="353"/>
        <v>42075.942627314813</v>
      </c>
      <c r="T3777">
        <f t="shared" si="352"/>
        <v>42103.166666666672</v>
      </c>
      <c r="U3777" s="13">
        <v>42075.942627314813</v>
      </c>
      <c r="V3777" s="13">
        <v>42103.166666666672</v>
      </c>
    </row>
    <row r="3778" spans="1:22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>
        <f t="shared" si="353"/>
        <v>41814.367800925924</v>
      </c>
      <c r="T3778">
        <f t="shared" si="352"/>
        <v>41852.041666666664</v>
      </c>
      <c r="U3778" s="13">
        <v>41814.367800925924</v>
      </c>
      <c r="V3778" s="13">
        <v>41852.041666666664</v>
      </c>
    </row>
    <row r="3779" spans="1:22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>
        <f t="shared" si="353"/>
        <v>41887.111354166671</v>
      </c>
      <c r="T3779">
        <f t="shared" ref="T3779:T3842" si="358">DATE(1970,1,1)+(I3779/24/60/60)</f>
        <v>41909.166666666664</v>
      </c>
      <c r="U3779" s="13">
        <v>41887.111354166671</v>
      </c>
      <c r="V3779" s="13">
        <v>41909.166666666664</v>
      </c>
    </row>
    <row r="3780" spans="1:22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>
        <f t="shared" ref="S3780:S3843" si="359">DATE(1970,1,1)+(J3780/24/60/60)</f>
        <v>41989.819212962961</v>
      </c>
      <c r="T3780">
        <f t="shared" si="358"/>
        <v>42049.819212962961</v>
      </c>
      <c r="U3780" s="13">
        <v>41989.819212962961</v>
      </c>
      <c r="V3780" s="13">
        <v>42049.819212962961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>
        <f t="shared" si="359"/>
        <v>42425.735416666663</v>
      </c>
      <c r="T3781">
        <f t="shared" si="358"/>
        <v>42455.693749999999</v>
      </c>
      <c r="U3781" s="13">
        <v>42425.735416666663</v>
      </c>
      <c r="V3781" s="13">
        <v>42455.693749999999</v>
      </c>
    </row>
    <row r="3782" spans="1:22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>
        <f t="shared" si="359"/>
        <v>42166.219733796301</v>
      </c>
      <c r="T3782">
        <f t="shared" si="358"/>
        <v>42198.837500000001</v>
      </c>
      <c r="U3782" s="13">
        <v>42166.219733796301</v>
      </c>
      <c r="V3782" s="13">
        <v>42198.837500000001</v>
      </c>
    </row>
    <row r="3783" spans="1:22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>
        <f t="shared" si="359"/>
        <v>41865.882928240739</v>
      </c>
      <c r="T3783">
        <f t="shared" si="358"/>
        <v>41890.882928240739</v>
      </c>
      <c r="U3783" s="13">
        <v>41865.882928240739</v>
      </c>
      <c r="V3783" s="13">
        <v>41890.882928240739</v>
      </c>
    </row>
    <row r="3784" spans="1:22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>
        <f t="shared" si="359"/>
        <v>42546.862233796295</v>
      </c>
      <c r="T3784">
        <f t="shared" si="358"/>
        <v>42575.958333333328</v>
      </c>
      <c r="U3784" s="13">
        <v>42546.862233796295</v>
      </c>
      <c r="V3784" s="13">
        <v>42575.958333333328</v>
      </c>
    </row>
    <row r="3785" spans="1:22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>
        <f t="shared" si="359"/>
        <v>42420.140277777777</v>
      </c>
      <c r="T3785">
        <f t="shared" si="358"/>
        <v>42444.666666666672</v>
      </c>
      <c r="U3785" s="13">
        <v>42420.140277777777</v>
      </c>
      <c r="V3785" s="13">
        <v>42444.666666666672</v>
      </c>
    </row>
    <row r="3786" spans="1:22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>
        <f t="shared" si="359"/>
        <v>42531.980694444443</v>
      </c>
      <c r="T3786">
        <f t="shared" si="358"/>
        <v>42561.980694444443</v>
      </c>
      <c r="U3786" s="13">
        <v>42531.980694444443</v>
      </c>
      <c r="V3786" s="13">
        <v>42561.980694444443</v>
      </c>
    </row>
    <row r="3787" spans="1:22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>
        <f t="shared" si="359"/>
        <v>42548.63853009259</v>
      </c>
      <c r="T3787">
        <f t="shared" si="358"/>
        <v>42584.418749999997</v>
      </c>
      <c r="U3787" s="13">
        <v>42548.63853009259</v>
      </c>
      <c r="V3787" s="13">
        <v>42584.418749999997</v>
      </c>
    </row>
    <row r="3788" spans="1:22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>
        <f t="shared" si="359"/>
        <v>42487.037905092599</v>
      </c>
      <c r="T3788">
        <f t="shared" si="358"/>
        <v>42517.037905092599</v>
      </c>
      <c r="U3788" s="13">
        <v>42487.037905092599</v>
      </c>
      <c r="V3788" s="13">
        <v>42517.037905092599</v>
      </c>
    </row>
    <row r="3789" spans="1:22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>
        <f t="shared" si="359"/>
        <v>42167.534791666665</v>
      </c>
      <c r="T3789">
        <f t="shared" si="358"/>
        <v>42196.165972222225</v>
      </c>
      <c r="U3789" s="13">
        <v>42167.534791666665</v>
      </c>
      <c r="V3789" s="13">
        <v>42196.165972222225</v>
      </c>
    </row>
    <row r="3790" spans="1:22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>
        <f t="shared" si="359"/>
        <v>42333.695821759262</v>
      </c>
      <c r="T3790">
        <f t="shared" si="358"/>
        <v>42361.679166666669</v>
      </c>
      <c r="U3790" s="13">
        <v>42333.695821759262</v>
      </c>
      <c r="V3790" s="13">
        <v>42361.679166666669</v>
      </c>
    </row>
    <row r="3791" spans="1:22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>
        <f t="shared" si="359"/>
        <v>42138.798819444448</v>
      </c>
      <c r="T3791">
        <f t="shared" si="358"/>
        <v>42170.798819444448</v>
      </c>
      <c r="U3791" s="13">
        <v>42138.798819444448</v>
      </c>
      <c r="V3791" s="13">
        <v>42170.798819444448</v>
      </c>
    </row>
    <row r="3792" spans="1:22" ht="29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>
        <f t="shared" si="359"/>
        <v>42666.666932870372</v>
      </c>
      <c r="T3792">
        <f t="shared" si="358"/>
        <v>42696.708599537043</v>
      </c>
      <c r="U3792" s="13">
        <v>42666.666932870372</v>
      </c>
      <c r="V3792" s="13">
        <v>42696.708599537043</v>
      </c>
    </row>
    <row r="3793" spans="1:22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>
        <f t="shared" si="359"/>
        <v>41766.692037037035</v>
      </c>
      <c r="T3793">
        <f t="shared" si="358"/>
        <v>41826.692037037035</v>
      </c>
      <c r="U3793" s="13">
        <v>41766.692037037035</v>
      </c>
      <c r="V3793" s="13">
        <v>41826.692037037035</v>
      </c>
    </row>
    <row r="3794" spans="1:22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>
        <f t="shared" si="359"/>
        <v>42170.447013888886</v>
      </c>
      <c r="T3794">
        <f t="shared" si="358"/>
        <v>42200.447013888886</v>
      </c>
      <c r="U3794" s="13">
        <v>42170.447013888886</v>
      </c>
      <c r="V3794" s="13">
        <v>42200.447013888886</v>
      </c>
    </row>
    <row r="3795" spans="1:22" ht="29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>
        <f t="shared" si="359"/>
        <v>41968.938993055555</v>
      </c>
      <c r="T3795">
        <f t="shared" si="358"/>
        <v>41989.938993055555</v>
      </c>
      <c r="U3795" s="13">
        <v>41968.938993055555</v>
      </c>
      <c r="V3795" s="13">
        <v>41989.938993055555</v>
      </c>
    </row>
    <row r="3796" spans="1:22" ht="29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>
        <f t="shared" si="359"/>
        <v>42132.58048611111</v>
      </c>
      <c r="T3796">
        <f t="shared" si="358"/>
        <v>42162.58048611111</v>
      </c>
      <c r="U3796" s="13">
        <v>42132.58048611111</v>
      </c>
      <c r="V3796" s="13">
        <v>42162.58048611111</v>
      </c>
    </row>
    <row r="3797" spans="1:22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>
        <f t="shared" si="359"/>
        <v>42201.436226851853</v>
      </c>
      <c r="T3797">
        <f t="shared" si="358"/>
        <v>42244.9375</v>
      </c>
      <c r="U3797" s="13">
        <v>42201.436226851853</v>
      </c>
      <c r="V3797" s="13">
        <v>42244.9375</v>
      </c>
    </row>
    <row r="3798" spans="1:22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>
        <f t="shared" si="359"/>
        <v>42689.029583333337</v>
      </c>
      <c r="T3798">
        <f t="shared" si="358"/>
        <v>42749.029583333337</v>
      </c>
      <c r="U3798" s="13">
        <v>42689.029583333337</v>
      </c>
      <c r="V3798" s="13">
        <v>42749.029583333337</v>
      </c>
    </row>
    <row r="3799" spans="1:22" ht="29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>
        <f t="shared" si="359"/>
        <v>42084.881539351853</v>
      </c>
      <c r="T3799">
        <f t="shared" si="358"/>
        <v>42114.881539351853</v>
      </c>
      <c r="U3799" s="13">
        <v>42084.881539351853</v>
      </c>
      <c r="V3799" s="13">
        <v>42114.881539351853</v>
      </c>
    </row>
    <row r="3800" spans="1:22" ht="29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>
        <f t="shared" si="359"/>
        <v>41831.722777777781</v>
      </c>
      <c r="T3800">
        <f t="shared" si="358"/>
        <v>41861.722777777781</v>
      </c>
      <c r="U3800" s="13">
        <v>41831.722777777781</v>
      </c>
      <c r="V3800" s="13">
        <v>41861.722777777781</v>
      </c>
    </row>
    <row r="3801" spans="1:22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>
        <f t="shared" si="359"/>
        <v>42410.93105324074</v>
      </c>
      <c r="T3801">
        <f t="shared" si="358"/>
        <v>42440.93105324074</v>
      </c>
      <c r="U3801" s="13">
        <v>42410.93105324074</v>
      </c>
      <c r="V3801" s="13">
        <v>42440.93105324074</v>
      </c>
    </row>
    <row r="3802" spans="1:22" ht="29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>
        <f t="shared" si="359"/>
        <v>41982.737071759257</v>
      </c>
      <c r="T3802">
        <f t="shared" si="358"/>
        <v>42015.207638888889</v>
      </c>
      <c r="U3802" s="13">
        <v>41982.737071759257</v>
      </c>
      <c r="V3802" s="13">
        <v>42015.207638888889</v>
      </c>
    </row>
    <row r="3803" spans="1:22" ht="29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>
        <f t="shared" si="359"/>
        <v>41975.676111111112</v>
      </c>
      <c r="T3803">
        <f t="shared" si="358"/>
        <v>42006.676111111112</v>
      </c>
      <c r="U3803" s="13">
        <v>41975.676111111112</v>
      </c>
      <c r="V3803" s="13">
        <v>42006.676111111112</v>
      </c>
    </row>
    <row r="3804" spans="1:22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>
        <f t="shared" si="359"/>
        <v>42269.126226851848</v>
      </c>
      <c r="T3804">
        <f t="shared" si="358"/>
        <v>42299.126226851848</v>
      </c>
      <c r="U3804" s="13">
        <v>42269.126226851848</v>
      </c>
      <c r="V3804" s="13">
        <v>42299.126226851848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>
        <f t="shared" si="359"/>
        <v>42403.971851851849</v>
      </c>
      <c r="T3805">
        <f t="shared" si="358"/>
        <v>42433.971851851849</v>
      </c>
      <c r="U3805" s="13">
        <v>42403.971851851849</v>
      </c>
      <c r="V3805" s="13">
        <v>42433.971851851849</v>
      </c>
    </row>
    <row r="3806" spans="1:22" ht="29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>
        <f t="shared" si="359"/>
        <v>42527.00953703704</v>
      </c>
      <c r="T3806">
        <f t="shared" si="358"/>
        <v>42582.291666666672</v>
      </c>
      <c r="U3806" s="13">
        <v>42527.00953703704</v>
      </c>
      <c r="V3806" s="13">
        <v>42582.291666666672</v>
      </c>
    </row>
    <row r="3807" spans="1:22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>
        <f t="shared" si="359"/>
        <v>41849.887037037035</v>
      </c>
      <c r="T3807">
        <f t="shared" si="358"/>
        <v>41909.887037037035</v>
      </c>
      <c r="U3807" s="13">
        <v>41849.887037037035</v>
      </c>
      <c r="V3807" s="13">
        <v>41909.887037037035</v>
      </c>
    </row>
    <row r="3808" spans="1:22" ht="29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>
        <f t="shared" si="359"/>
        <v>41799.259039351848</v>
      </c>
      <c r="T3808">
        <f t="shared" si="358"/>
        <v>41819.259039351848</v>
      </c>
      <c r="U3808" s="13">
        <v>41799.259039351848</v>
      </c>
      <c r="V3808" s="13">
        <v>41819.259039351848</v>
      </c>
    </row>
    <row r="3809" spans="1:22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>
        <f t="shared" si="359"/>
        <v>42090.909016203703</v>
      </c>
      <c r="T3809">
        <f t="shared" si="358"/>
        <v>42097.909016203703</v>
      </c>
      <c r="U3809" s="13">
        <v>42090.909016203703</v>
      </c>
      <c r="V3809" s="13">
        <v>42097.909016203703</v>
      </c>
    </row>
    <row r="3810" spans="1:22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>
        <f t="shared" si="359"/>
        <v>42059.453923611116</v>
      </c>
      <c r="T3810">
        <f t="shared" si="358"/>
        <v>42119.412256944444</v>
      </c>
      <c r="U3810" s="13">
        <v>42059.453923611116</v>
      </c>
      <c r="V3810" s="13">
        <v>42119.412256944444</v>
      </c>
    </row>
    <row r="3811" spans="1:22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>
        <f t="shared" si="359"/>
        <v>41800.526701388888</v>
      </c>
      <c r="T3811">
        <f t="shared" si="358"/>
        <v>41850.958333333336</v>
      </c>
      <c r="U3811" s="13">
        <v>41800.526701388888</v>
      </c>
      <c r="V3811" s="13">
        <v>41850.958333333336</v>
      </c>
    </row>
    <row r="3812" spans="1:22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>
        <f t="shared" si="359"/>
        <v>42054.849050925928</v>
      </c>
      <c r="T3812">
        <f t="shared" si="358"/>
        <v>42084.807384259257</v>
      </c>
      <c r="U3812" s="13">
        <v>42054.849050925928</v>
      </c>
      <c r="V3812" s="13">
        <v>42084.807384259257</v>
      </c>
    </row>
    <row r="3813" spans="1:22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>
        <f t="shared" si="359"/>
        <v>42487.627002314817</v>
      </c>
      <c r="T3813">
        <f t="shared" si="358"/>
        <v>42521.458333333328</v>
      </c>
      <c r="U3813" s="13">
        <v>42487.627002314817</v>
      </c>
      <c r="V3813" s="13">
        <v>42521.458333333328</v>
      </c>
    </row>
    <row r="3814" spans="1:22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>
        <f t="shared" si="359"/>
        <v>42109.751250000001</v>
      </c>
      <c r="T3814">
        <f t="shared" si="358"/>
        <v>42156.165972222225</v>
      </c>
      <c r="U3814" s="13">
        <v>42109.751250000001</v>
      </c>
      <c r="V3814" s="13">
        <v>42156.165972222225</v>
      </c>
    </row>
    <row r="3815" spans="1:22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>
        <f t="shared" si="359"/>
        <v>42497.275706018518</v>
      </c>
      <c r="T3815">
        <f t="shared" si="358"/>
        <v>42535.904861111107</v>
      </c>
      <c r="U3815" s="13">
        <v>42497.275706018518</v>
      </c>
      <c r="V3815" s="13">
        <v>42535.904861111107</v>
      </c>
    </row>
    <row r="3816" spans="1:22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>
        <f t="shared" si="359"/>
        <v>42058.904074074075</v>
      </c>
      <c r="T3816">
        <f t="shared" si="358"/>
        <v>42095.165972222225</v>
      </c>
      <c r="U3816" s="13">
        <v>42058.904074074075</v>
      </c>
      <c r="V3816" s="13">
        <v>42095.165972222225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>
        <f t="shared" si="359"/>
        <v>42207.259918981479</v>
      </c>
      <c r="T3817">
        <f t="shared" si="358"/>
        <v>42236.958333333328</v>
      </c>
      <c r="U3817" s="13">
        <v>42207.259918981479</v>
      </c>
      <c r="V3817" s="13">
        <v>42236.958333333328</v>
      </c>
    </row>
    <row r="3818" spans="1:22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>
        <f t="shared" si="359"/>
        <v>41807.690081018518</v>
      </c>
      <c r="T3818">
        <f t="shared" si="358"/>
        <v>41837.690081018518</v>
      </c>
      <c r="U3818" s="13">
        <v>41807.690081018518</v>
      </c>
      <c r="V3818" s="13">
        <v>41837.690081018518</v>
      </c>
    </row>
    <row r="3819" spans="1:22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>
        <f t="shared" si="359"/>
        <v>42284.69694444444</v>
      </c>
      <c r="T3819">
        <f t="shared" si="358"/>
        <v>42301.165972222225</v>
      </c>
      <c r="U3819" s="13">
        <v>42284.69694444444</v>
      </c>
      <c r="V3819" s="13">
        <v>42301.165972222225</v>
      </c>
    </row>
    <row r="3820" spans="1:22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>
        <f t="shared" si="359"/>
        <v>42045.84238425926</v>
      </c>
      <c r="T3820">
        <f t="shared" si="358"/>
        <v>42075.800717592589</v>
      </c>
      <c r="U3820" s="13">
        <v>42045.84238425926</v>
      </c>
      <c r="V3820" s="13">
        <v>42075.800717592589</v>
      </c>
    </row>
    <row r="3821" spans="1:22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>
        <f t="shared" si="359"/>
        <v>42184.209537037037</v>
      </c>
      <c r="T3821">
        <f t="shared" si="358"/>
        <v>42202.876388888893</v>
      </c>
      <c r="U3821" s="13">
        <v>42184.209537037037</v>
      </c>
      <c r="V3821" s="13">
        <v>42202.876388888893</v>
      </c>
    </row>
    <row r="3822" spans="1:22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>
        <f t="shared" si="359"/>
        <v>42160.651817129627</v>
      </c>
      <c r="T3822">
        <f t="shared" si="358"/>
        <v>42190.651817129627</v>
      </c>
      <c r="U3822" s="13">
        <v>42160.651817129627</v>
      </c>
      <c r="V3822" s="13">
        <v>42190.651817129627</v>
      </c>
    </row>
    <row r="3823" spans="1:22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>
        <f t="shared" si="359"/>
        <v>42341.180636574078</v>
      </c>
      <c r="T3823">
        <f t="shared" si="358"/>
        <v>42373.180636574078</v>
      </c>
      <c r="U3823" s="13">
        <v>42341.180636574078</v>
      </c>
      <c r="V3823" s="13">
        <v>42373.180636574078</v>
      </c>
    </row>
    <row r="3824" spans="1:22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>
        <f t="shared" si="359"/>
        <v>42329.838159722218</v>
      </c>
      <c r="T3824">
        <f t="shared" si="358"/>
        <v>42388.957638888889</v>
      </c>
      <c r="U3824" s="13">
        <v>42329.838159722218</v>
      </c>
      <c r="V3824" s="13">
        <v>42388.957638888889</v>
      </c>
    </row>
    <row r="3825" spans="1:22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>
        <f t="shared" si="359"/>
        <v>42170.910231481481</v>
      </c>
      <c r="T3825">
        <f t="shared" si="358"/>
        <v>42205.165972222225</v>
      </c>
      <c r="U3825" s="13">
        <v>42170.910231481481</v>
      </c>
      <c r="V3825" s="13">
        <v>42205.165972222225</v>
      </c>
    </row>
    <row r="3826" spans="1:22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>
        <f t="shared" si="359"/>
        <v>42571.626192129625</v>
      </c>
      <c r="T3826">
        <f t="shared" si="358"/>
        <v>42583.570138888885</v>
      </c>
      <c r="U3826" s="13">
        <v>42571.626192129625</v>
      </c>
      <c r="V3826" s="13">
        <v>42583.570138888885</v>
      </c>
    </row>
    <row r="3827" spans="1:22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>
        <f t="shared" si="359"/>
        <v>42151.069606481484</v>
      </c>
      <c r="T3827">
        <f t="shared" si="358"/>
        <v>42172.069606481484</v>
      </c>
      <c r="U3827" s="13">
        <v>42151.069606481484</v>
      </c>
      <c r="V3827" s="13">
        <v>42172.069606481484</v>
      </c>
    </row>
    <row r="3828" spans="1:22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>
        <f t="shared" si="359"/>
        <v>42101.423541666663</v>
      </c>
      <c r="T3828">
        <f t="shared" si="358"/>
        <v>42131.423541666663</v>
      </c>
      <c r="U3828" s="13">
        <v>42101.423541666663</v>
      </c>
      <c r="V3828" s="13">
        <v>42131.423541666663</v>
      </c>
    </row>
    <row r="3829" spans="1:22" ht="2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>
        <f t="shared" si="359"/>
        <v>42034.928252314814</v>
      </c>
      <c r="T3829">
        <f t="shared" si="358"/>
        <v>42090</v>
      </c>
      <c r="U3829" s="13">
        <v>42034.928252314814</v>
      </c>
      <c r="V3829" s="13">
        <v>42090</v>
      </c>
    </row>
    <row r="3830" spans="1:22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>
        <f t="shared" si="359"/>
        <v>41944.527627314819</v>
      </c>
      <c r="T3830">
        <f t="shared" si="358"/>
        <v>42004.569293981483</v>
      </c>
      <c r="U3830" s="13">
        <v>41944.527627314819</v>
      </c>
      <c r="V3830" s="13">
        <v>42004.569293981483</v>
      </c>
    </row>
    <row r="3831" spans="1:22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>
        <f t="shared" si="359"/>
        <v>42593.865405092598</v>
      </c>
      <c r="T3831">
        <f t="shared" si="358"/>
        <v>42613.865405092598</v>
      </c>
      <c r="U3831" s="13">
        <v>42593.865405092598</v>
      </c>
      <c r="V3831" s="13">
        <v>42613.865405092598</v>
      </c>
    </row>
    <row r="3832" spans="1:22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>
        <f t="shared" si="359"/>
        <v>42503.740868055553</v>
      </c>
      <c r="T3832">
        <f t="shared" si="358"/>
        <v>42517.740868055553</v>
      </c>
      <c r="U3832" s="13">
        <v>42503.740868055553</v>
      </c>
      <c r="V3832" s="13">
        <v>42517.740868055553</v>
      </c>
    </row>
    <row r="3833" spans="1:22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>
        <f t="shared" si="359"/>
        <v>41927.848900462966</v>
      </c>
      <c r="T3833">
        <f t="shared" si="358"/>
        <v>41948.890567129631</v>
      </c>
      <c r="U3833" s="13">
        <v>41927.848900462966</v>
      </c>
      <c r="V3833" s="13">
        <v>41948.890567129631</v>
      </c>
    </row>
    <row r="3834" spans="1:22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>
        <f t="shared" si="359"/>
        <v>42375.114988425928</v>
      </c>
      <c r="T3834">
        <f t="shared" si="358"/>
        <v>42420.114988425928</v>
      </c>
      <c r="U3834" s="13">
        <v>42375.114988425928</v>
      </c>
      <c r="V3834" s="13">
        <v>42420.114988425928</v>
      </c>
    </row>
    <row r="3835" spans="1:22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>
        <f t="shared" si="359"/>
        <v>41963.872361111113</v>
      </c>
      <c r="T3835">
        <f t="shared" si="358"/>
        <v>41974.797916666663</v>
      </c>
      <c r="U3835" s="13">
        <v>41963.872361111113</v>
      </c>
      <c r="V3835" s="13">
        <v>41974.797916666663</v>
      </c>
    </row>
    <row r="3836" spans="1:22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>
        <f t="shared" si="359"/>
        <v>42143.445219907408</v>
      </c>
      <c r="T3836">
        <f t="shared" si="358"/>
        <v>42173.445219907408</v>
      </c>
      <c r="U3836" s="13">
        <v>42143.445219907408</v>
      </c>
      <c r="V3836" s="13">
        <v>42173.445219907408</v>
      </c>
    </row>
    <row r="3837" spans="1:22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>
        <f t="shared" si="359"/>
        <v>42460.94222222222</v>
      </c>
      <c r="T3837">
        <f t="shared" si="358"/>
        <v>42481.94222222222</v>
      </c>
      <c r="U3837" s="13">
        <v>42460.94222222222</v>
      </c>
      <c r="V3837" s="13">
        <v>42481.94222222222</v>
      </c>
    </row>
    <row r="3838" spans="1:22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>
        <f t="shared" si="359"/>
        <v>42553.926527777774</v>
      </c>
      <c r="T3838">
        <f t="shared" si="358"/>
        <v>42585.172916666663</v>
      </c>
      <c r="U3838" s="13">
        <v>42553.926527777774</v>
      </c>
      <c r="V3838" s="13">
        <v>42585.172916666663</v>
      </c>
    </row>
    <row r="3839" spans="1:22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>
        <f t="shared" si="359"/>
        <v>42152.765717592592</v>
      </c>
      <c r="T3839">
        <f t="shared" si="358"/>
        <v>42188.765717592592</v>
      </c>
      <c r="U3839" s="13">
        <v>42152.765717592592</v>
      </c>
      <c r="V3839" s="13">
        <v>42188.765717592592</v>
      </c>
    </row>
    <row r="3840" spans="1:22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>
        <f t="shared" si="359"/>
        <v>42116.710752314815</v>
      </c>
      <c r="T3840">
        <f t="shared" si="358"/>
        <v>42146.710752314815</v>
      </c>
      <c r="U3840" s="13">
        <v>42116.710752314815</v>
      </c>
      <c r="V3840" s="13">
        <v>42146.710752314815</v>
      </c>
    </row>
    <row r="3841" spans="1:22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>
        <f t="shared" si="359"/>
        <v>42155.142638888894</v>
      </c>
      <c r="T3841">
        <f t="shared" si="358"/>
        <v>42215.142638888894</v>
      </c>
      <c r="U3841" s="13">
        <v>42155.142638888894</v>
      </c>
      <c r="V3841" s="13">
        <v>42215.142638888894</v>
      </c>
    </row>
    <row r="3842" spans="1:22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>
        <f t="shared" si="359"/>
        <v>42432.701724537037</v>
      </c>
      <c r="T3842">
        <f t="shared" si="358"/>
        <v>42457.660057870366</v>
      </c>
      <c r="U3842" s="13">
        <v>42432.701724537037</v>
      </c>
      <c r="V3842" s="13">
        <v>42457.660057870366</v>
      </c>
    </row>
    <row r="3843" spans="1:22" ht="29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>
        <f t="shared" si="359"/>
        <v>41780.785729166666</v>
      </c>
      <c r="T3843">
        <f t="shared" ref="T3843:T3906" si="364">DATE(1970,1,1)+(I3843/24/60/60)</f>
        <v>41840.785729166666</v>
      </c>
      <c r="U3843" s="13">
        <v>41780.785729166666</v>
      </c>
      <c r="V3843" s="13">
        <v>41840.785729166666</v>
      </c>
    </row>
    <row r="3844" spans="1:22" ht="29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>
        <f t="shared" ref="S3844:S3907" si="365">DATE(1970,1,1)+(J3844/24/60/60)</f>
        <v>41740.493657407409</v>
      </c>
      <c r="T3844">
        <f t="shared" si="364"/>
        <v>41770.493657407409</v>
      </c>
      <c r="U3844" s="13">
        <v>41740.493657407409</v>
      </c>
      <c r="V3844" s="13">
        <v>41770.493657407409</v>
      </c>
    </row>
    <row r="3845" spans="1:22" ht="29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>
        <f t="shared" si="365"/>
        <v>41766.072500000002</v>
      </c>
      <c r="T3845">
        <f t="shared" si="364"/>
        <v>41791.072500000002</v>
      </c>
      <c r="U3845" s="13">
        <v>41766.072500000002</v>
      </c>
      <c r="V3845" s="13">
        <v>41791.072500000002</v>
      </c>
    </row>
    <row r="3846" spans="1:22" ht="29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>
        <f t="shared" si="365"/>
        <v>41766.617291666669</v>
      </c>
      <c r="T3846">
        <f t="shared" si="364"/>
        <v>41793.290972222225</v>
      </c>
      <c r="U3846" s="13">
        <v>41766.617291666669</v>
      </c>
      <c r="V3846" s="13">
        <v>41793.290972222225</v>
      </c>
    </row>
    <row r="3847" spans="1:22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>
        <f t="shared" si="365"/>
        <v>42248.627013888894</v>
      </c>
      <c r="T3847">
        <f t="shared" si="364"/>
        <v>42278.627013888894</v>
      </c>
      <c r="U3847" s="13">
        <v>42248.627013888894</v>
      </c>
      <c r="V3847" s="13">
        <v>42278.627013888894</v>
      </c>
    </row>
    <row r="3848" spans="1:22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>
        <f t="shared" si="365"/>
        <v>41885.221550925926</v>
      </c>
      <c r="T3848">
        <f t="shared" si="364"/>
        <v>41916.290972222225</v>
      </c>
      <c r="U3848" s="13">
        <v>41885.221550925926</v>
      </c>
      <c r="V3848" s="13">
        <v>41916.290972222225</v>
      </c>
    </row>
    <row r="3849" spans="1:22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>
        <f t="shared" si="365"/>
        <v>42159.224432870367</v>
      </c>
      <c r="T3849">
        <f t="shared" si="364"/>
        <v>42204.224432870367</v>
      </c>
      <c r="U3849" s="13">
        <v>42159.224432870367</v>
      </c>
      <c r="V3849" s="13">
        <v>42204.224432870367</v>
      </c>
    </row>
    <row r="3850" spans="1:22" ht="29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>
        <f t="shared" si="365"/>
        <v>42265.817002314812</v>
      </c>
      <c r="T3850">
        <f t="shared" si="364"/>
        <v>42295.817002314812</v>
      </c>
      <c r="U3850" s="13">
        <v>42265.817002314812</v>
      </c>
      <c r="V3850" s="13">
        <v>42295.817002314812</v>
      </c>
    </row>
    <row r="3851" spans="1:22" ht="29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>
        <f t="shared" si="365"/>
        <v>42136.767175925925</v>
      </c>
      <c r="T3851">
        <f t="shared" si="364"/>
        <v>42166.767175925925</v>
      </c>
      <c r="U3851" s="13">
        <v>42136.767175925925</v>
      </c>
      <c r="V3851" s="13">
        <v>42166.767175925925</v>
      </c>
    </row>
    <row r="3852" spans="1:22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>
        <f t="shared" si="365"/>
        <v>41975.124340277776</v>
      </c>
      <c r="T3852">
        <f t="shared" si="364"/>
        <v>42005.124340277776</v>
      </c>
      <c r="U3852" s="13">
        <v>41975.124340277776</v>
      </c>
      <c r="V3852" s="13">
        <v>42005.124340277776</v>
      </c>
    </row>
    <row r="3853" spans="1:22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>
        <f t="shared" si="365"/>
        <v>42172.439571759256</v>
      </c>
      <c r="T3853">
        <f t="shared" si="364"/>
        <v>42202.439571759256</v>
      </c>
      <c r="U3853" s="13">
        <v>42172.439571759256</v>
      </c>
      <c r="V3853" s="13">
        <v>42202.439571759256</v>
      </c>
    </row>
    <row r="3854" spans="1:22" ht="29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>
        <f t="shared" si="365"/>
        <v>42065.190694444449</v>
      </c>
      <c r="T3854">
        <f t="shared" si="364"/>
        <v>42090.149027777778</v>
      </c>
      <c r="U3854" s="13">
        <v>42065.190694444449</v>
      </c>
      <c r="V3854" s="13">
        <v>42090.149027777778</v>
      </c>
    </row>
    <row r="3855" spans="1:22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>
        <f t="shared" si="365"/>
        <v>41848.84002314815</v>
      </c>
      <c r="T3855">
        <f t="shared" si="364"/>
        <v>41883.84002314815</v>
      </c>
      <c r="U3855" s="13">
        <v>41848.84002314815</v>
      </c>
      <c r="V3855" s="13">
        <v>41883.84002314815</v>
      </c>
    </row>
    <row r="3856" spans="1:22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>
        <f t="shared" si="365"/>
        <v>42103.884930555556</v>
      </c>
      <c r="T3856">
        <f t="shared" si="364"/>
        <v>42133.884930555556</v>
      </c>
      <c r="U3856" s="13">
        <v>42103.884930555556</v>
      </c>
      <c r="V3856" s="13">
        <v>42133.884930555556</v>
      </c>
    </row>
    <row r="3857" spans="1:22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>
        <f t="shared" si="365"/>
        <v>42059.970729166671</v>
      </c>
      <c r="T3857">
        <f t="shared" si="364"/>
        <v>42089.929062499999</v>
      </c>
      <c r="U3857" s="13">
        <v>42059.970729166671</v>
      </c>
      <c r="V3857" s="13">
        <v>42089.929062499999</v>
      </c>
    </row>
    <row r="3858" spans="1:22" ht="29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>
        <f t="shared" si="365"/>
        <v>42041.743090277778</v>
      </c>
      <c r="T3858">
        <f t="shared" si="364"/>
        <v>42071.701423611114</v>
      </c>
      <c r="U3858" s="13">
        <v>42041.743090277778</v>
      </c>
      <c r="V3858" s="13">
        <v>42071.701423611114</v>
      </c>
    </row>
    <row r="3859" spans="1:22" ht="29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>
        <f t="shared" si="365"/>
        <v>41829.73715277778</v>
      </c>
      <c r="T3859">
        <f t="shared" si="364"/>
        <v>41852.716666666667</v>
      </c>
      <c r="U3859" s="13">
        <v>41829.73715277778</v>
      </c>
      <c r="V3859" s="13">
        <v>41852.716666666667</v>
      </c>
    </row>
    <row r="3860" spans="1:22" ht="29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>
        <f t="shared" si="365"/>
        <v>42128.431064814817</v>
      </c>
      <c r="T3860">
        <f t="shared" si="364"/>
        <v>42146.875</v>
      </c>
      <c r="U3860" s="13">
        <v>42128.431064814817</v>
      </c>
      <c r="V3860" s="13">
        <v>42146.875</v>
      </c>
    </row>
    <row r="3861" spans="1:22" ht="29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>
        <f t="shared" si="365"/>
        <v>41789.893599537041</v>
      </c>
      <c r="T3861">
        <f t="shared" si="364"/>
        <v>41815.875</v>
      </c>
      <c r="U3861" s="13">
        <v>41789.893599537041</v>
      </c>
      <c r="V3861" s="13">
        <v>41815.875</v>
      </c>
    </row>
    <row r="3862" spans="1:22" ht="29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>
        <f t="shared" si="365"/>
        <v>41833.660995370374</v>
      </c>
      <c r="T3862">
        <f t="shared" si="364"/>
        <v>41863.660995370374</v>
      </c>
      <c r="U3862" s="13">
        <v>41833.660995370374</v>
      </c>
      <c r="V3862" s="13">
        <v>41863.660995370374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>
        <f t="shared" si="365"/>
        <v>41914.590011574073</v>
      </c>
      <c r="T3863">
        <f t="shared" si="364"/>
        <v>41955.907638888893</v>
      </c>
      <c r="U3863" s="13">
        <v>41914.590011574073</v>
      </c>
      <c r="V3863" s="13">
        <v>41955.907638888893</v>
      </c>
    </row>
    <row r="3864" spans="1:22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>
        <f t="shared" si="365"/>
        <v>42611.261064814811</v>
      </c>
      <c r="T3864">
        <f t="shared" si="364"/>
        <v>42625.707638888889</v>
      </c>
      <c r="U3864" s="13">
        <v>42611.261064814811</v>
      </c>
      <c r="V3864" s="13">
        <v>42625.707638888889</v>
      </c>
    </row>
    <row r="3865" spans="1:22" ht="29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>
        <f t="shared" si="365"/>
        <v>42253.633159722223</v>
      </c>
      <c r="T3865">
        <f t="shared" si="364"/>
        <v>42313.674826388888</v>
      </c>
      <c r="U3865" s="13">
        <v>42253.633159722223</v>
      </c>
      <c r="V3865" s="13">
        <v>42313.674826388888</v>
      </c>
    </row>
    <row r="3866" spans="1:22" ht="29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>
        <f t="shared" si="365"/>
        <v>42295.891828703709</v>
      </c>
      <c r="T3866">
        <f t="shared" si="364"/>
        <v>42325.933495370366</v>
      </c>
      <c r="U3866" s="13">
        <v>42295.891828703709</v>
      </c>
      <c r="V3866" s="13">
        <v>42325.933495370366</v>
      </c>
    </row>
    <row r="3867" spans="1:22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>
        <f t="shared" si="365"/>
        <v>41841.651597222226</v>
      </c>
      <c r="T3867">
        <f t="shared" si="364"/>
        <v>41881.229166666664</v>
      </c>
      <c r="U3867" s="13">
        <v>41841.651597222226</v>
      </c>
      <c r="V3867" s="13">
        <v>41881.229166666664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>
        <f t="shared" si="365"/>
        <v>42402.947002314817</v>
      </c>
      <c r="T3868">
        <f t="shared" si="364"/>
        <v>42452.145138888889</v>
      </c>
      <c r="U3868" s="13">
        <v>42402.947002314817</v>
      </c>
      <c r="V3868" s="13">
        <v>42452.145138888889</v>
      </c>
    </row>
    <row r="3869" spans="1:22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>
        <f t="shared" si="365"/>
        <v>42509.814108796294</v>
      </c>
      <c r="T3869">
        <f t="shared" si="364"/>
        <v>42539.814108796294</v>
      </c>
      <c r="U3869" s="13">
        <v>42509.814108796294</v>
      </c>
      <c r="V3869" s="13">
        <v>42539.814108796294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>
        <f t="shared" si="365"/>
        <v>41865.659780092596</v>
      </c>
      <c r="T3870">
        <f t="shared" si="364"/>
        <v>41890.659780092596</v>
      </c>
      <c r="U3870" s="13">
        <v>41865.659780092596</v>
      </c>
      <c r="V3870" s="13">
        <v>41890.659780092596</v>
      </c>
    </row>
    <row r="3871" spans="1:22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>
        <f t="shared" si="365"/>
        <v>42047.724444444444</v>
      </c>
      <c r="T3871">
        <f t="shared" si="364"/>
        <v>42077.132638888885</v>
      </c>
      <c r="U3871" s="13">
        <v>42047.724444444444</v>
      </c>
      <c r="V3871" s="13">
        <v>42077.132638888885</v>
      </c>
    </row>
    <row r="3872" spans="1:22" ht="29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>
        <f t="shared" si="365"/>
        <v>41793.172199074077</v>
      </c>
      <c r="T3872">
        <f t="shared" si="364"/>
        <v>41823.172199074077</v>
      </c>
      <c r="U3872" s="13">
        <v>41793.172199074077</v>
      </c>
      <c r="V3872" s="13">
        <v>41823.172199074077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>
        <f t="shared" si="365"/>
        <v>42763.780671296292</v>
      </c>
      <c r="T3873">
        <f t="shared" si="364"/>
        <v>42823.739004629628</v>
      </c>
      <c r="U3873" s="13">
        <v>42763.780671296292</v>
      </c>
      <c r="V3873" s="13">
        <v>42823.739004629628</v>
      </c>
    </row>
    <row r="3874" spans="1:22" ht="29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>
        <f t="shared" si="365"/>
        <v>42180.145787037036</v>
      </c>
      <c r="T3874">
        <f t="shared" si="364"/>
        <v>42230.145787037036</v>
      </c>
      <c r="U3874" s="13">
        <v>42180.145787037036</v>
      </c>
      <c r="V3874" s="13">
        <v>42230.145787037036</v>
      </c>
    </row>
    <row r="3875" spans="1:22" ht="29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>
        <f t="shared" si="365"/>
        <v>42255.696006944447</v>
      </c>
      <c r="T3875">
        <f t="shared" si="364"/>
        <v>42285.696006944447</v>
      </c>
      <c r="U3875" s="13">
        <v>42255.696006944447</v>
      </c>
      <c r="V3875" s="13">
        <v>42285.696006944447</v>
      </c>
    </row>
    <row r="3876" spans="1:22" ht="29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>
        <f t="shared" si="365"/>
        <v>42007.016458333339</v>
      </c>
      <c r="T3876">
        <f t="shared" si="364"/>
        <v>42028.041666666672</v>
      </c>
      <c r="U3876" s="13">
        <v>42007.016458333339</v>
      </c>
      <c r="V3876" s="13">
        <v>42028.041666666672</v>
      </c>
    </row>
    <row r="3877" spans="1:22" ht="29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>
        <f t="shared" si="365"/>
        <v>42615.346817129626</v>
      </c>
      <c r="T3877">
        <f t="shared" si="364"/>
        <v>42616.416666666672</v>
      </c>
      <c r="U3877" s="13">
        <v>42615.346817129626</v>
      </c>
      <c r="V3877" s="13">
        <v>42616.416666666672</v>
      </c>
    </row>
    <row r="3878" spans="1:22" ht="29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>
        <f t="shared" si="365"/>
        <v>42372.624166666661</v>
      </c>
      <c r="T3878">
        <f t="shared" si="364"/>
        <v>42402.624166666661</v>
      </c>
      <c r="U3878" s="13">
        <v>42372.624166666661</v>
      </c>
      <c r="V3878" s="13">
        <v>42402.624166666661</v>
      </c>
    </row>
    <row r="3879" spans="1:22" ht="29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>
        <f t="shared" si="365"/>
        <v>42682.677685185183</v>
      </c>
      <c r="T3879">
        <f t="shared" si="364"/>
        <v>42712.677685185183</v>
      </c>
      <c r="U3879" s="13">
        <v>42682.677685185183</v>
      </c>
      <c r="V3879" s="13">
        <v>42712.677685185183</v>
      </c>
    </row>
    <row r="3880" spans="1:22" ht="29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>
        <f t="shared" si="365"/>
        <v>42154.818819444445</v>
      </c>
      <c r="T3880">
        <f t="shared" si="364"/>
        <v>42185.165972222225</v>
      </c>
      <c r="U3880" s="13">
        <v>42154.818819444445</v>
      </c>
      <c r="V3880" s="13">
        <v>42185.165972222225</v>
      </c>
    </row>
    <row r="3881" spans="1:22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>
        <f t="shared" si="365"/>
        <v>41999.861064814817</v>
      </c>
      <c r="T3881">
        <f t="shared" si="364"/>
        <v>42029.861064814817</v>
      </c>
      <c r="U3881" s="13">
        <v>41999.861064814817</v>
      </c>
      <c r="V3881" s="13">
        <v>42029.861064814817</v>
      </c>
    </row>
    <row r="3882" spans="1:22" ht="29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>
        <f t="shared" si="365"/>
        <v>41815.815046296295</v>
      </c>
      <c r="T3882">
        <f t="shared" si="364"/>
        <v>41850.958333333336</v>
      </c>
      <c r="U3882" s="13">
        <v>41815.815046296295</v>
      </c>
      <c r="V3882" s="13">
        <v>41850.958333333336</v>
      </c>
    </row>
    <row r="3883" spans="1:22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>
        <f t="shared" si="365"/>
        <v>42756.018506944441</v>
      </c>
      <c r="T3883">
        <f t="shared" si="364"/>
        <v>42786.018506944441</v>
      </c>
      <c r="U3883" s="13">
        <v>42756.018506944441</v>
      </c>
      <c r="V3883" s="13">
        <v>42786.018506944441</v>
      </c>
    </row>
    <row r="3884" spans="1:22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>
        <f t="shared" si="365"/>
        <v>42373.983449074076</v>
      </c>
      <c r="T3884">
        <f t="shared" si="364"/>
        <v>42400.960416666669</v>
      </c>
      <c r="U3884" s="13">
        <v>42373.983449074076</v>
      </c>
      <c r="V3884" s="13">
        <v>42400.960416666669</v>
      </c>
    </row>
    <row r="3885" spans="1:22" ht="2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>
        <f t="shared" si="365"/>
        <v>41854.602650462963</v>
      </c>
      <c r="T3885">
        <f t="shared" si="364"/>
        <v>41884.602650462963</v>
      </c>
      <c r="U3885" s="13">
        <v>41854.602650462963</v>
      </c>
      <c r="V3885" s="13">
        <v>41884.602650462963</v>
      </c>
    </row>
    <row r="3886" spans="1:22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>
        <f t="shared" si="365"/>
        <v>42065.791574074072</v>
      </c>
      <c r="T3886">
        <f t="shared" si="364"/>
        <v>42090.749907407408</v>
      </c>
      <c r="U3886" s="13">
        <v>42065.791574074072</v>
      </c>
      <c r="V3886" s="13">
        <v>42090.749907407408</v>
      </c>
    </row>
    <row r="3887" spans="1:22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>
        <f t="shared" si="365"/>
        <v>42469.951284722221</v>
      </c>
      <c r="T3887">
        <f t="shared" si="364"/>
        <v>42499.951284722221</v>
      </c>
      <c r="U3887" s="13">
        <v>42469.951284722221</v>
      </c>
      <c r="V3887" s="13">
        <v>42499.951284722221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>
        <f t="shared" si="365"/>
        <v>41954.228032407409</v>
      </c>
      <c r="T3888">
        <f t="shared" si="364"/>
        <v>41984.228032407409</v>
      </c>
      <c r="U3888" s="13">
        <v>41954.228032407409</v>
      </c>
      <c r="V3888" s="13">
        <v>41984.228032407409</v>
      </c>
    </row>
    <row r="3889" spans="1:22" ht="29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>
        <f t="shared" si="365"/>
        <v>42079.857974537037</v>
      </c>
      <c r="T3889">
        <f t="shared" si="364"/>
        <v>42125.916666666672</v>
      </c>
      <c r="U3889" s="13">
        <v>42079.857974537037</v>
      </c>
      <c r="V3889" s="13">
        <v>42125.916666666672</v>
      </c>
    </row>
    <row r="3890" spans="1:22" ht="29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>
        <f t="shared" si="365"/>
        <v>42762.545810185184</v>
      </c>
      <c r="T3890">
        <f t="shared" si="364"/>
        <v>42792.545810185184</v>
      </c>
      <c r="U3890" s="13">
        <v>42762.545810185184</v>
      </c>
      <c r="V3890" s="13">
        <v>42792.545810185184</v>
      </c>
    </row>
    <row r="3891" spans="1:22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>
        <f t="shared" si="365"/>
        <v>41977.004976851851</v>
      </c>
      <c r="T3891">
        <f t="shared" si="364"/>
        <v>42008.976388888885</v>
      </c>
      <c r="U3891" s="13">
        <v>41977.004976851851</v>
      </c>
      <c r="V3891" s="13">
        <v>42008.976388888885</v>
      </c>
    </row>
    <row r="3892" spans="1:22" ht="29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>
        <f t="shared" si="365"/>
        <v>42171.758611111116</v>
      </c>
      <c r="T3892">
        <f t="shared" si="364"/>
        <v>42231.758611111116</v>
      </c>
      <c r="U3892" s="13">
        <v>42171.758611111116</v>
      </c>
      <c r="V3892" s="13">
        <v>42231.758611111116</v>
      </c>
    </row>
    <row r="3893" spans="1:22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>
        <f t="shared" si="365"/>
        <v>42056.1324537037</v>
      </c>
      <c r="T3893">
        <f t="shared" si="364"/>
        <v>42086.207638888889</v>
      </c>
      <c r="U3893" s="13">
        <v>42056.1324537037</v>
      </c>
      <c r="V3893" s="13">
        <v>42086.207638888889</v>
      </c>
    </row>
    <row r="3894" spans="1:22" ht="29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>
        <f t="shared" si="365"/>
        <v>41867.652280092589</v>
      </c>
      <c r="T3894">
        <f t="shared" si="364"/>
        <v>41875.291666666664</v>
      </c>
      <c r="U3894" s="13">
        <v>41867.652280092589</v>
      </c>
      <c r="V3894" s="13">
        <v>41875.291666666664</v>
      </c>
    </row>
    <row r="3895" spans="1:22" ht="29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>
        <f t="shared" si="365"/>
        <v>41779.657870370371</v>
      </c>
      <c r="T3895">
        <f t="shared" si="364"/>
        <v>41821.25</v>
      </c>
      <c r="U3895" s="13">
        <v>41779.657870370371</v>
      </c>
      <c r="V3895" s="13">
        <v>41821.25</v>
      </c>
    </row>
    <row r="3896" spans="1:22" ht="29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>
        <f t="shared" si="365"/>
        <v>42679.958472222221</v>
      </c>
      <c r="T3896">
        <f t="shared" si="364"/>
        <v>42710.207638888889</v>
      </c>
      <c r="U3896" s="13">
        <v>42679.958472222221</v>
      </c>
      <c r="V3896" s="13">
        <v>42710.207638888889</v>
      </c>
    </row>
    <row r="3897" spans="1:22" ht="29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>
        <f t="shared" si="365"/>
        <v>42032.250208333331</v>
      </c>
      <c r="T3897">
        <f t="shared" si="364"/>
        <v>42063.250208333331</v>
      </c>
      <c r="U3897" s="13">
        <v>42032.250208333331</v>
      </c>
      <c r="V3897" s="13">
        <v>42063.250208333331</v>
      </c>
    </row>
    <row r="3898" spans="1:22" ht="29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>
        <f t="shared" si="365"/>
        <v>41793.191874999997</v>
      </c>
      <c r="T3898">
        <f t="shared" si="364"/>
        <v>41807.191874999997</v>
      </c>
      <c r="U3898" s="13">
        <v>41793.191874999997</v>
      </c>
      <c r="V3898" s="13">
        <v>41807.191874999997</v>
      </c>
    </row>
    <row r="3899" spans="1:22" ht="29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>
        <f t="shared" si="365"/>
        <v>41982.87364583333</v>
      </c>
      <c r="T3899">
        <f t="shared" si="364"/>
        <v>42012.87364583333</v>
      </c>
      <c r="U3899" s="13">
        <v>41982.87364583333</v>
      </c>
      <c r="V3899" s="13">
        <v>42012.87364583333</v>
      </c>
    </row>
    <row r="3900" spans="1:22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>
        <f t="shared" si="365"/>
        <v>42193.482291666667</v>
      </c>
      <c r="T3900">
        <f t="shared" si="364"/>
        <v>42233.666666666672</v>
      </c>
      <c r="U3900" s="13">
        <v>42193.482291666667</v>
      </c>
      <c r="V3900" s="13">
        <v>42233.666666666672</v>
      </c>
    </row>
    <row r="3901" spans="1:22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>
        <f t="shared" si="365"/>
        <v>41843.775011574071</v>
      </c>
      <c r="T3901">
        <f t="shared" si="364"/>
        <v>41863.775011574071</v>
      </c>
      <c r="U3901" s="13">
        <v>41843.775011574071</v>
      </c>
      <c r="V3901" s="13">
        <v>41863.775011574071</v>
      </c>
    </row>
    <row r="3902" spans="1:22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>
        <f t="shared" si="365"/>
        <v>42136.092488425929</v>
      </c>
      <c r="T3902">
        <f t="shared" si="364"/>
        <v>42166.092488425929</v>
      </c>
      <c r="U3902" s="13">
        <v>42136.092488425929</v>
      </c>
      <c r="V3902" s="13">
        <v>42166.092488425929</v>
      </c>
    </row>
    <row r="3903" spans="1:22" ht="29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>
        <f t="shared" si="365"/>
        <v>42317.826377314821</v>
      </c>
      <c r="T3903">
        <f t="shared" si="364"/>
        <v>42357.826377314821</v>
      </c>
      <c r="U3903" s="13">
        <v>42317.826377314821</v>
      </c>
      <c r="V3903" s="13">
        <v>42357.826377314821</v>
      </c>
    </row>
    <row r="3904" spans="1:22" ht="29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>
        <f t="shared" si="365"/>
        <v>42663.468078703707</v>
      </c>
      <c r="T3904">
        <f t="shared" si="364"/>
        <v>42688.509745370371</v>
      </c>
      <c r="U3904" s="13">
        <v>42663.468078703707</v>
      </c>
      <c r="V3904" s="13">
        <v>42688.509745370371</v>
      </c>
    </row>
    <row r="3905" spans="1:22" ht="29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>
        <f t="shared" si="365"/>
        <v>42186.01116898148</v>
      </c>
      <c r="T3905">
        <f t="shared" si="364"/>
        <v>42230.818055555559</v>
      </c>
      <c r="U3905" s="13">
        <v>42186.01116898148</v>
      </c>
      <c r="V3905" s="13">
        <v>42230.818055555559</v>
      </c>
    </row>
    <row r="3906" spans="1:22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>
        <f t="shared" si="365"/>
        <v>42095.229166666672</v>
      </c>
      <c r="T3906">
        <f t="shared" si="364"/>
        <v>42109.211111111115</v>
      </c>
      <c r="U3906" s="13">
        <v>42095.229166666672</v>
      </c>
      <c r="V3906" s="13">
        <v>42109.211111111115</v>
      </c>
    </row>
    <row r="3907" spans="1:22" ht="29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>
        <f t="shared" si="365"/>
        <v>42124.623877314814</v>
      </c>
      <c r="T3907">
        <f t="shared" ref="T3907:T3970" si="370">DATE(1970,1,1)+(I3907/24/60/60)</f>
        <v>42166.958333333328</v>
      </c>
      <c r="U3907" s="13">
        <v>42124.623877314814</v>
      </c>
      <c r="V3907" s="13">
        <v>42166.958333333328</v>
      </c>
    </row>
    <row r="3908" spans="1:22" ht="29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>
        <f t="shared" ref="S3908:S3971" si="371">DATE(1970,1,1)+(J3908/24/60/60)</f>
        <v>42143.917743055557</v>
      </c>
      <c r="T3908">
        <f t="shared" si="370"/>
        <v>42181.559027777781</v>
      </c>
      <c r="U3908" s="13">
        <v>42143.917743055557</v>
      </c>
      <c r="V3908" s="13">
        <v>42181.559027777781</v>
      </c>
    </row>
    <row r="3909" spans="1:22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>
        <f t="shared" si="371"/>
        <v>41906.819513888884</v>
      </c>
      <c r="T3909">
        <f t="shared" si="370"/>
        <v>41938.838888888888</v>
      </c>
      <c r="U3909" s="13">
        <v>41906.819513888884</v>
      </c>
      <c r="V3909" s="13">
        <v>41938.838888888888</v>
      </c>
    </row>
    <row r="3910" spans="1:22" ht="29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>
        <f t="shared" si="371"/>
        <v>41834.135370370372</v>
      </c>
      <c r="T3910">
        <f t="shared" si="370"/>
        <v>41849.135370370372</v>
      </c>
      <c r="U3910" s="13">
        <v>41834.135370370372</v>
      </c>
      <c r="V3910" s="13">
        <v>41849.135370370372</v>
      </c>
    </row>
    <row r="3911" spans="1:22" ht="29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>
        <f t="shared" si="371"/>
        <v>41863.359282407408</v>
      </c>
      <c r="T3911">
        <f t="shared" si="370"/>
        <v>41893.359282407408</v>
      </c>
      <c r="U3911" s="13">
        <v>41863.359282407408</v>
      </c>
      <c r="V3911" s="13">
        <v>41893.359282407408</v>
      </c>
    </row>
    <row r="3912" spans="1:22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>
        <f t="shared" si="371"/>
        <v>42224.756909722222</v>
      </c>
      <c r="T3912">
        <f t="shared" si="370"/>
        <v>42254.756909722222</v>
      </c>
      <c r="U3912" s="13">
        <v>42224.756909722222</v>
      </c>
      <c r="V3912" s="13">
        <v>42254.756909722222</v>
      </c>
    </row>
    <row r="3913" spans="1:22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>
        <f t="shared" si="371"/>
        <v>41939.812233796292</v>
      </c>
      <c r="T3913">
        <f t="shared" si="370"/>
        <v>41969.853900462957</v>
      </c>
      <c r="U3913" s="13">
        <v>41939.812233796292</v>
      </c>
      <c r="V3913" s="13">
        <v>41969.853900462957</v>
      </c>
    </row>
    <row r="3914" spans="1:22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>
        <f t="shared" si="371"/>
        <v>42059.270023148143</v>
      </c>
      <c r="T3914">
        <f t="shared" si="370"/>
        <v>42119.190972222219</v>
      </c>
      <c r="U3914" s="13">
        <v>42059.270023148143</v>
      </c>
      <c r="V3914" s="13">
        <v>42119.190972222219</v>
      </c>
    </row>
    <row r="3915" spans="1:22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>
        <f t="shared" si="371"/>
        <v>42308.211215277777</v>
      </c>
      <c r="T3915">
        <f t="shared" si="370"/>
        <v>42338.252881944441</v>
      </c>
      <c r="U3915" s="13">
        <v>42308.211215277777</v>
      </c>
      <c r="V3915" s="13">
        <v>42338.252881944441</v>
      </c>
    </row>
    <row r="3916" spans="1:22" ht="29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>
        <f t="shared" si="371"/>
        <v>42114.818935185183</v>
      </c>
      <c r="T3916">
        <f t="shared" si="370"/>
        <v>42134.957638888889</v>
      </c>
      <c r="U3916" s="13">
        <v>42114.818935185183</v>
      </c>
      <c r="V3916" s="13">
        <v>42134.957638888889</v>
      </c>
    </row>
    <row r="3917" spans="1:22" ht="29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>
        <f t="shared" si="371"/>
        <v>42492.98505787037</v>
      </c>
      <c r="T3917">
        <f t="shared" si="370"/>
        <v>42522.98505787037</v>
      </c>
      <c r="U3917" s="13">
        <v>42492.98505787037</v>
      </c>
      <c r="V3917" s="13">
        <v>42522.98505787037</v>
      </c>
    </row>
    <row r="3918" spans="1:22" ht="29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>
        <f t="shared" si="371"/>
        <v>42494.471666666665</v>
      </c>
      <c r="T3918">
        <f t="shared" si="370"/>
        <v>42524.471666666665</v>
      </c>
      <c r="U3918" s="13">
        <v>42494.471666666665</v>
      </c>
      <c r="V3918" s="13">
        <v>42524.471666666665</v>
      </c>
    </row>
    <row r="3919" spans="1:22" ht="29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>
        <f t="shared" si="371"/>
        <v>41863.527326388888</v>
      </c>
      <c r="T3919">
        <f t="shared" si="370"/>
        <v>41893.527326388888</v>
      </c>
      <c r="U3919" s="13">
        <v>41863.527326388888</v>
      </c>
      <c r="V3919" s="13">
        <v>41893.527326388888</v>
      </c>
    </row>
    <row r="3920" spans="1:22" ht="29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>
        <f t="shared" si="371"/>
        <v>41843.664618055554</v>
      </c>
      <c r="T3920">
        <f t="shared" si="370"/>
        <v>41855.666666666664</v>
      </c>
      <c r="U3920" s="13">
        <v>41843.664618055554</v>
      </c>
      <c r="V3920" s="13">
        <v>41855.666666666664</v>
      </c>
    </row>
    <row r="3921" spans="1:22" ht="29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>
        <f t="shared" si="371"/>
        <v>42358.684872685189</v>
      </c>
      <c r="T3921">
        <f t="shared" si="370"/>
        <v>42387</v>
      </c>
      <c r="U3921" s="13">
        <v>42358.684872685189</v>
      </c>
      <c r="V3921" s="13">
        <v>42387</v>
      </c>
    </row>
    <row r="3922" spans="1:22" ht="29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>
        <f t="shared" si="371"/>
        <v>42657.38726851852</v>
      </c>
      <c r="T3922">
        <f t="shared" si="370"/>
        <v>42687.428935185184</v>
      </c>
      <c r="U3922" s="13">
        <v>42657.38726851852</v>
      </c>
      <c r="V3922" s="13">
        <v>42687.428935185184</v>
      </c>
    </row>
    <row r="3923" spans="1:22" ht="29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>
        <f t="shared" si="371"/>
        <v>41926.542303240742</v>
      </c>
      <c r="T3923">
        <f t="shared" si="370"/>
        <v>41938.75</v>
      </c>
      <c r="U3923" s="13">
        <v>41926.542303240742</v>
      </c>
      <c r="V3923" s="13">
        <v>41938.75</v>
      </c>
    </row>
    <row r="3924" spans="1:22" ht="29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>
        <f t="shared" si="371"/>
        <v>42020.768634259264</v>
      </c>
      <c r="T3924">
        <f t="shared" si="370"/>
        <v>42065.958333333328</v>
      </c>
      <c r="U3924" s="13">
        <v>42020.768634259264</v>
      </c>
      <c r="V3924" s="13">
        <v>42065.958333333328</v>
      </c>
    </row>
    <row r="3925" spans="1:22" ht="29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>
        <f t="shared" si="371"/>
        <v>42075.979988425926</v>
      </c>
      <c r="T3925">
        <f t="shared" si="370"/>
        <v>42103.979988425926</v>
      </c>
      <c r="U3925" s="13">
        <v>42075.979988425926</v>
      </c>
      <c r="V3925" s="13">
        <v>42103.979988425926</v>
      </c>
    </row>
    <row r="3926" spans="1:22" ht="29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>
        <f t="shared" si="371"/>
        <v>41786.959745370375</v>
      </c>
      <c r="T3926">
        <f t="shared" si="370"/>
        <v>41816.959745370375</v>
      </c>
      <c r="U3926" s="13">
        <v>41786.959745370375</v>
      </c>
      <c r="V3926" s="13">
        <v>41816.959745370375</v>
      </c>
    </row>
    <row r="3927" spans="1:22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>
        <f t="shared" si="371"/>
        <v>41820.870821759258</v>
      </c>
      <c r="T3927">
        <f t="shared" si="370"/>
        <v>41850.870821759258</v>
      </c>
      <c r="U3927" s="13">
        <v>41820.870821759258</v>
      </c>
      <c r="V3927" s="13">
        <v>41850.870821759258</v>
      </c>
    </row>
    <row r="3928" spans="1:22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>
        <f t="shared" si="371"/>
        <v>41970.085046296299</v>
      </c>
      <c r="T3928">
        <f t="shared" si="370"/>
        <v>42000.085046296299</v>
      </c>
      <c r="U3928" s="13">
        <v>41970.085046296299</v>
      </c>
      <c r="V3928" s="13">
        <v>42000.085046296299</v>
      </c>
    </row>
    <row r="3929" spans="1:22" ht="29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>
        <f t="shared" si="371"/>
        <v>41830.267407407402</v>
      </c>
      <c r="T3929">
        <f t="shared" si="370"/>
        <v>41860.267407407402</v>
      </c>
      <c r="U3929" s="13">
        <v>41830.267407407402</v>
      </c>
      <c r="V3929" s="13">
        <v>41860.267407407402</v>
      </c>
    </row>
    <row r="3930" spans="1:22" ht="29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>
        <f t="shared" si="371"/>
        <v>42265.683182870373</v>
      </c>
      <c r="T3930">
        <f t="shared" si="370"/>
        <v>42293.207638888889</v>
      </c>
      <c r="U3930" s="13">
        <v>42265.683182870373</v>
      </c>
      <c r="V3930" s="13">
        <v>42293.207638888889</v>
      </c>
    </row>
    <row r="3931" spans="1:22" ht="29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>
        <f t="shared" si="371"/>
        <v>42601.827141203699</v>
      </c>
      <c r="T3931">
        <f t="shared" si="370"/>
        <v>42631.827141203699</v>
      </c>
      <c r="U3931" s="13">
        <v>42601.827141203699</v>
      </c>
      <c r="V3931" s="13">
        <v>42631.827141203699</v>
      </c>
    </row>
    <row r="3932" spans="1:22" ht="29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>
        <f t="shared" si="371"/>
        <v>42433.338749999995</v>
      </c>
      <c r="T3932">
        <f t="shared" si="370"/>
        <v>42461.25</v>
      </c>
      <c r="U3932" s="13">
        <v>42433.338749999995</v>
      </c>
      <c r="V3932" s="13">
        <v>42461.25</v>
      </c>
    </row>
    <row r="3933" spans="1:22" ht="29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>
        <f t="shared" si="371"/>
        <v>42228.151701388888</v>
      </c>
      <c r="T3933">
        <f t="shared" si="370"/>
        <v>42253.151701388888</v>
      </c>
      <c r="U3933" s="13">
        <v>42228.151701388888</v>
      </c>
      <c r="V3933" s="13">
        <v>42253.151701388888</v>
      </c>
    </row>
    <row r="3934" spans="1:22" ht="29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>
        <f t="shared" si="371"/>
        <v>42415.168564814812</v>
      </c>
      <c r="T3934">
        <f t="shared" si="370"/>
        <v>42445.126898148148</v>
      </c>
      <c r="U3934" s="13">
        <v>42415.168564814812</v>
      </c>
      <c r="V3934" s="13">
        <v>42445.126898148148</v>
      </c>
    </row>
    <row r="3935" spans="1:22" ht="29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>
        <f t="shared" si="371"/>
        <v>42538.968310185184</v>
      </c>
      <c r="T3935">
        <f t="shared" si="370"/>
        <v>42568.029861111107</v>
      </c>
      <c r="U3935" s="13">
        <v>42538.968310185184</v>
      </c>
      <c r="V3935" s="13">
        <v>42568.029861111107</v>
      </c>
    </row>
    <row r="3936" spans="1:22" ht="29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>
        <f t="shared" si="371"/>
        <v>42233.671747685185</v>
      </c>
      <c r="T3936">
        <f t="shared" si="370"/>
        <v>42278.541666666672</v>
      </c>
      <c r="U3936" s="13">
        <v>42233.671747685185</v>
      </c>
      <c r="V3936" s="13">
        <v>42278.541666666672</v>
      </c>
    </row>
    <row r="3937" spans="1:22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>
        <f t="shared" si="371"/>
        <v>42221.656782407408</v>
      </c>
      <c r="T3937">
        <f t="shared" si="370"/>
        <v>42281.656782407408</v>
      </c>
      <c r="U3937" s="13">
        <v>42221.656782407408</v>
      </c>
      <c r="V3937" s="13">
        <v>42281.656782407408</v>
      </c>
    </row>
    <row r="3938" spans="1:22" ht="29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>
        <f t="shared" si="371"/>
        <v>42675.262962962966</v>
      </c>
      <c r="T3938">
        <f t="shared" si="370"/>
        <v>42705.304629629631</v>
      </c>
      <c r="U3938" s="13">
        <v>42675.262962962966</v>
      </c>
      <c r="V3938" s="13">
        <v>42705.304629629631</v>
      </c>
    </row>
    <row r="3939" spans="1:22" ht="29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>
        <f t="shared" si="371"/>
        <v>42534.631481481483</v>
      </c>
      <c r="T3939">
        <f t="shared" si="370"/>
        <v>42562.631481481483</v>
      </c>
      <c r="U3939" s="13">
        <v>42534.631481481483</v>
      </c>
      <c r="V3939" s="13">
        <v>42562.631481481483</v>
      </c>
    </row>
    <row r="3940" spans="1:22" ht="29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>
        <f t="shared" si="371"/>
        <v>42151.905717592592</v>
      </c>
      <c r="T3940">
        <f t="shared" si="370"/>
        <v>42182.905717592592</v>
      </c>
      <c r="U3940" s="13">
        <v>42151.905717592592</v>
      </c>
      <c r="V3940" s="13">
        <v>42182.905717592592</v>
      </c>
    </row>
    <row r="3941" spans="1:22" ht="29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>
        <f t="shared" si="371"/>
        <v>41915.400219907402</v>
      </c>
      <c r="T3941">
        <f t="shared" si="370"/>
        <v>41919.1875</v>
      </c>
      <c r="U3941" s="13">
        <v>41915.400219907402</v>
      </c>
      <c r="V3941" s="13">
        <v>41919.1875</v>
      </c>
    </row>
    <row r="3942" spans="1:22" ht="29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>
        <f t="shared" si="371"/>
        <v>41961.492488425924</v>
      </c>
      <c r="T3942">
        <f t="shared" si="370"/>
        <v>42006.492488425924</v>
      </c>
      <c r="U3942" s="13">
        <v>41961.492488425924</v>
      </c>
      <c r="V3942" s="13">
        <v>42006.492488425924</v>
      </c>
    </row>
    <row r="3943" spans="1:22" ht="2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>
        <f t="shared" si="371"/>
        <v>41940.587233796294</v>
      </c>
      <c r="T3943">
        <f t="shared" si="370"/>
        <v>41968.041666666672</v>
      </c>
      <c r="U3943" s="13">
        <v>41940.587233796294</v>
      </c>
      <c r="V3943" s="13">
        <v>41968.041666666672</v>
      </c>
    </row>
    <row r="3944" spans="1:22" ht="29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>
        <f t="shared" si="371"/>
        <v>42111.904097222221</v>
      </c>
      <c r="T3944">
        <f t="shared" si="370"/>
        <v>42171.904097222221</v>
      </c>
      <c r="U3944" s="13">
        <v>42111.904097222221</v>
      </c>
      <c r="V3944" s="13">
        <v>42171.904097222221</v>
      </c>
    </row>
    <row r="3945" spans="1:22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>
        <f t="shared" si="371"/>
        <v>42279.778564814813</v>
      </c>
      <c r="T3945">
        <f t="shared" si="370"/>
        <v>42310.701388888891</v>
      </c>
      <c r="U3945" s="13">
        <v>42279.778564814813</v>
      </c>
      <c r="V3945" s="13">
        <v>42310.701388888891</v>
      </c>
    </row>
    <row r="3946" spans="1:22" ht="29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>
        <f t="shared" si="371"/>
        <v>42213.662905092599</v>
      </c>
      <c r="T3946">
        <f t="shared" si="370"/>
        <v>42243.662905092599</v>
      </c>
      <c r="U3946" s="13">
        <v>42213.662905092599</v>
      </c>
      <c r="V3946" s="13">
        <v>42243.662905092599</v>
      </c>
    </row>
    <row r="3947" spans="1:22" ht="29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>
        <f t="shared" si="371"/>
        <v>42109.801712962959</v>
      </c>
      <c r="T3947">
        <f t="shared" si="370"/>
        <v>42139.801712962959</v>
      </c>
      <c r="U3947" s="13">
        <v>42109.801712962959</v>
      </c>
      <c r="V3947" s="13">
        <v>42139.801712962959</v>
      </c>
    </row>
    <row r="3948" spans="1:22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>
        <f t="shared" si="371"/>
        <v>42031.833587962959</v>
      </c>
      <c r="T3948">
        <f t="shared" si="370"/>
        <v>42063.333333333328</v>
      </c>
      <c r="U3948" s="13">
        <v>42031.833587962959</v>
      </c>
      <c r="V3948" s="13">
        <v>42063.333333333328</v>
      </c>
    </row>
    <row r="3949" spans="1:22" ht="29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>
        <f t="shared" si="371"/>
        <v>42615.142870370371</v>
      </c>
      <c r="T3949">
        <f t="shared" si="370"/>
        <v>42645.142870370371</v>
      </c>
      <c r="U3949" s="13">
        <v>42615.142870370371</v>
      </c>
      <c r="V3949" s="13">
        <v>42645.142870370371</v>
      </c>
    </row>
    <row r="3950" spans="1:22" ht="29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>
        <f t="shared" si="371"/>
        <v>41829.325497685182</v>
      </c>
      <c r="T3950">
        <f t="shared" si="370"/>
        <v>41889.325497685182</v>
      </c>
      <c r="U3950" s="13">
        <v>41829.325497685182</v>
      </c>
      <c r="V3950" s="13">
        <v>41889.325497685182</v>
      </c>
    </row>
    <row r="3951" spans="1:22" ht="29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>
        <f t="shared" si="371"/>
        <v>42016.120613425926</v>
      </c>
      <c r="T3951">
        <f t="shared" si="370"/>
        <v>42046.120613425926</v>
      </c>
      <c r="U3951" s="13">
        <v>42016.120613425926</v>
      </c>
      <c r="V3951" s="13">
        <v>42046.120613425926</v>
      </c>
    </row>
    <row r="3952" spans="1:22" ht="29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>
        <f t="shared" si="371"/>
        <v>42439.702314814815</v>
      </c>
      <c r="T3952">
        <f t="shared" si="370"/>
        <v>42468.774305555555</v>
      </c>
      <c r="U3952" s="13">
        <v>42439.702314814815</v>
      </c>
      <c r="V3952" s="13">
        <v>42468.774305555555</v>
      </c>
    </row>
    <row r="3953" spans="1:22" ht="29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>
        <f t="shared" si="371"/>
        <v>42433.825717592597</v>
      </c>
      <c r="T3953">
        <f t="shared" si="370"/>
        <v>42493.784050925926</v>
      </c>
      <c r="U3953" s="13">
        <v>42433.825717592597</v>
      </c>
      <c r="V3953" s="13">
        <v>42493.784050925926</v>
      </c>
    </row>
    <row r="3954" spans="1:22" ht="29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>
        <f t="shared" si="371"/>
        <v>42243.790393518517</v>
      </c>
      <c r="T3954">
        <f t="shared" si="370"/>
        <v>42303.790393518517</v>
      </c>
      <c r="U3954" s="13">
        <v>42243.790393518517</v>
      </c>
      <c r="V3954" s="13">
        <v>42303.790393518517</v>
      </c>
    </row>
    <row r="3955" spans="1:22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>
        <f t="shared" si="371"/>
        <v>42550.048449074078</v>
      </c>
      <c r="T3955">
        <f t="shared" si="370"/>
        <v>42580.978472222225</v>
      </c>
      <c r="U3955" s="13">
        <v>42550.048449074078</v>
      </c>
      <c r="V3955" s="13">
        <v>42580.978472222225</v>
      </c>
    </row>
    <row r="3956" spans="1:22" ht="29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>
        <f t="shared" si="371"/>
        <v>41774.651203703703</v>
      </c>
      <c r="T3956">
        <f t="shared" si="370"/>
        <v>41834.651203703703</v>
      </c>
      <c r="U3956" s="13">
        <v>41774.651203703703</v>
      </c>
      <c r="V3956" s="13">
        <v>41834.651203703703</v>
      </c>
    </row>
    <row r="3957" spans="1:22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>
        <f t="shared" si="371"/>
        <v>42306.848854166667</v>
      </c>
      <c r="T3957">
        <f t="shared" si="370"/>
        <v>42336.890520833331</v>
      </c>
      <c r="U3957" s="13">
        <v>42306.848854166667</v>
      </c>
      <c r="V3957" s="13">
        <v>42336.890520833331</v>
      </c>
    </row>
    <row r="3958" spans="1:22" ht="29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>
        <f t="shared" si="371"/>
        <v>42457.932025462957</v>
      </c>
      <c r="T3958">
        <f t="shared" si="370"/>
        <v>42485.013888888891</v>
      </c>
      <c r="U3958" s="13">
        <v>42457.932025462957</v>
      </c>
      <c r="V3958" s="13">
        <v>42485.013888888891</v>
      </c>
    </row>
    <row r="3959" spans="1:22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>
        <f t="shared" si="371"/>
        <v>42513.976319444446</v>
      </c>
      <c r="T3959">
        <f t="shared" si="370"/>
        <v>42559.976319444446</v>
      </c>
      <c r="U3959" s="13">
        <v>42513.976319444446</v>
      </c>
      <c r="V3959" s="13">
        <v>42559.976319444446</v>
      </c>
    </row>
    <row r="3960" spans="1:22" ht="29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>
        <f t="shared" si="371"/>
        <v>41816.950370370374</v>
      </c>
      <c r="T3960">
        <f t="shared" si="370"/>
        <v>41853.583333333336</v>
      </c>
      <c r="U3960" s="13">
        <v>41816.950370370374</v>
      </c>
      <c r="V3960" s="13">
        <v>41853.583333333336</v>
      </c>
    </row>
    <row r="3961" spans="1:22" ht="29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>
        <f t="shared" si="371"/>
        <v>41880.788842592592</v>
      </c>
      <c r="T3961">
        <f t="shared" si="370"/>
        <v>41910.788842592592</v>
      </c>
      <c r="U3961" s="13">
        <v>41880.788842592592</v>
      </c>
      <c r="V3961" s="13">
        <v>41910.788842592592</v>
      </c>
    </row>
    <row r="3962" spans="1:22" ht="29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>
        <f t="shared" si="371"/>
        <v>42342.845555555556</v>
      </c>
      <c r="T3962">
        <f t="shared" si="370"/>
        <v>42372.845555555556</v>
      </c>
      <c r="U3962" s="13">
        <v>42342.845555555556</v>
      </c>
      <c r="V3962" s="13">
        <v>42372.845555555556</v>
      </c>
    </row>
    <row r="3963" spans="1:22" ht="29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>
        <f t="shared" si="371"/>
        <v>41745.891319444447</v>
      </c>
      <c r="T3963">
        <f t="shared" si="370"/>
        <v>41767.891319444447</v>
      </c>
      <c r="U3963" s="13">
        <v>41745.891319444447</v>
      </c>
      <c r="V3963" s="13">
        <v>41767.891319444447</v>
      </c>
    </row>
    <row r="3964" spans="1:22" ht="2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>
        <f t="shared" si="371"/>
        <v>42311.621458333335</v>
      </c>
      <c r="T3964">
        <f t="shared" si="370"/>
        <v>42336.621458333335</v>
      </c>
      <c r="U3964" s="13">
        <v>42311.621458333335</v>
      </c>
      <c r="V3964" s="13">
        <v>42336.621458333335</v>
      </c>
    </row>
    <row r="3965" spans="1:22" ht="29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>
        <f t="shared" si="371"/>
        <v>42296.154131944444</v>
      </c>
      <c r="T3965">
        <f t="shared" si="370"/>
        <v>42326.195798611108</v>
      </c>
      <c r="U3965" s="13">
        <v>42296.154131944444</v>
      </c>
      <c r="V3965" s="13">
        <v>42326.195798611108</v>
      </c>
    </row>
    <row r="3966" spans="1:22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>
        <f t="shared" si="371"/>
        <v>42053.722060185188</v>
      </c>
      <c r="T3966">
        <f t="shared" si="370"/>
        <v>42113.680393518516</v>
      </c>
      <c r="U3966" s="13">
        <v>42053.722060185188</v>
      </c>
      <c r="V3966" s="13">
        <v>42113.680393518516</v>
      </c>
    </row>
    <row r="3967" spans="1:22" ht="29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>
        <f t="shared" si="371"/>
        <v>42414.235879629632</v>
      </c>
      <c r="T3967">
        <f t="shared" si="370"/>
        <v>42474.194212962961</v>
      </c>
      <c r="U3967" s="13">
        <v>42414.235879629632</v>
      </c>
      <c r="V3967" s="13">
        <v>42474.194212962961</v>
      </c>
    </row>
    <row r="3968" spans="1:22" ht="29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>
        <f t="shared" si="371"/>
        <v>41801.711550925924</v>
      </c>
      <c r="T3968">
        <f t="shared" si="370"/>
        <v>41844.124305555553</v>
      </c>
      <c r="U3968" s="13">
        <v>41801.711550925924</v>
      </c>
      <c r="V3968" s="13">
        <v>41844.124305555553</v>
      </c>
    </row>
    <row r="3969" spans="1:22" ht="29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>
        <f t="shared" si="371"/>
        <v>42770.290590277778</v>
      </c>
      <c r="T3969">
        <f t="shared" si="370"/>
        <v>42800.290590277778</v>
      </c>
      <c r="U3969" s="13">
        <v>42770.290590277778</v>
      </c>
      <c r="V3969" s="13">
        <v>42800.290590277778</v>
      </c>
    </row>
    <row r="3970" spans="1:22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>
        <f t="shared" si="371"/>
        <v>42452.815659722226</v>
      </c>
      <c r="T3970">
        <f t="shared" si="370"/>
        <v>42512.815659722226</v>
      </c>
      <c r="U3970" s="13">
        <v>42452.815659722226</v>
      </c>
      <c r="V3970" s="13">
        <v>42512.815659722226</v>
      </c>
    </row>
    <row r="3971" spans="1:22" ht="29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>
        <f t="shared" si="371"/>
        <v>42601.854699074072</v>
      </c>
      <c r="T3971">
        <f t="shared" ref="T3971:T4034" si="376">DATE(1970,1,1)+(I3971/24/60/60)</f>
        <v>42611.163194444445</v>
      </c>
      <c r="U3971" s="13">
        <v>42601.854699074072</v>
      </c>
      <c r="V3971" s="13">
        <v>42611.163194444445</v>
      </c>
    </row>
    <row r="3972" spans="1:22" ht="2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>
        <f t="shared" ref="S3972:S4035" si="377">DATE(1970,1,1)+(J3972/24/60/60)</f>
        <v>42447.863553240735</v>
      </c>
      <c r="T3972">
        <f t="shared" si="376"/>
        <v>42477.863553240735</v>
      </c>
      <c r="U3972" s="13">
        <v>42447.863553240735</v>
      </c>
      <c r="V3972" s="13">
        <v>42477.863553240735</v>
      </c>
    </row>
    <row r="3973" spans="1:22" ht="29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>
        <f t="shared" si="377"/>
        <v>41811.536180555559</v>
      </c>
      <c r="T3973">
        <f t="shared" si="376"/>
        <v>41841.536180555559</v>
      </c>
      <c r="U3973" s="13">
        <v>41811.536180555559</v>
      </c>
      <c r="V3973" s="13">
        <v>41841.536180555559</v>
      </c>
    </row>
    <row r="3974" spans="1:22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>
        <f t="shared" si="377"/>
        <v>41981.067523148151</v>
      </c>
      <c r="T3974">
        <f t="shared" si="376"/>
        <v>42041.067523148151</v>
      </c>
      <c r="U3974" s="13">
        <v>41981.067523148151</v>
      </c>
      <c r="V3974" s="13">
        <v>42041.067523148151</v>
      </c>
    </row>
    <row r="3975" spans="1:22" ht="29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>
        <f t="shared" si="377"/>
        <v>42469.68414351852</v>
      </c>
      <c r="T3975">
        <f t="shared" si="376"/>
        <v>42499.166666666672</v>
      </c>
      <c r="U3975" s="13">
        <v>42469.68414351852</v>
      </c>
      <c r="V3975" s="13">
        <v>42499.166666666672</v>
      </c>
    </row>
    <row r="3976" spans="1:22" ht="29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>
        <f t="shared" si="377"/>
        <v>42493.546851851846</v>
      </c>
      <c r="T3976">
        <f t="shared" si="376"/>
        <v>42523.546851851846</v>
      </c>
      <c r="U3976" s="13">
        <v>42493.546851851846</v>
      </c>
      <c r="V3976" s="13">
        <v>42523.546851851846</v>
      </c>
    </row>
    <row r="3977" spans="1:22" ht="29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>
        <f t="shared" si="377"/>
        <v>42534.866875</v>
      </c>
      <c r="T3977">
        <f t="shared" si="376"/>
        <v>42564.866875</v>
      </c>
      <c r="U3977" s="13">
        <v>42534.866875</v>
      </c>
      <c r="V3977" s="13">
        <v>42564.866875</v>
      </c>
    </row>
    <row r="3978" spans="1:22" ht="29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>
        <f t="shared" si="377"/>
        <v>41830.858344907407</v>
      </c>
      <c r="T3978">
        <f t="shared" si="376"/>
        <v>41852.291666666664</v>
      </c>
      <c r="U3978" s="13">
        <v>41830.858344907407</v>
      </c>
      <c r="V3978" s="13">
        <v>41852.291666666664</v>
      </c>
    </row>
    <row r="3979" spans="1:22" ht="29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>
        <f t="shared" si="377"/>
        <v>42543.788564814815</v>
      </c>
      <c r="T3979">
        <f t="shared" si="376"/>
        <v>42573.788564814815</v>
      </c>
      <c r="U3979" s="13">
        <v>42543.788564814815</v>
      </c>
      <c r="V3979" s="13">
        <v>42573.788564814815</v>
      </c>
    </row>
    <row r="3980" spans="1:22" ht="29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>
        <f t="shared" si="377"/>
        <v>41975.642974537041</v>
      </c>
      <c r="T3980">
        <f t="shared" si="376"/>
        <v>42035.642974537041</v>
      </c>
      <c r="U3980" s="13">
        <v>41975.642974537041</v>
      </c>
      <c r="V3980" s="13">
        <v>42035.642974537041</v>
      </c>
    </row>
    <row r="3981" spans="1:22" ht="29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>
        <f t="shared" si="377"/>
        <v>42069.903437500005</v>
      </c>
      <c r="T3981">
        <f t="shared" si="376"/>
        <v>42092.833333333328</v>
      </c>
      <c r="U3981" s="13">
        <v>42069.903437500005</v>
      </c>
      <c r="V3981" s="13">
        <v>42092.833333333328</v>
      </c>
    </row>
    <row r="3982" spans="1:22" ht="29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>
        <f t="shared" si="377"/>
        <v>41795.598923611113</v>
      </c>
      <c r="T3982">
        <f t="shared" si="376"/>
        <v>41825.598923611113</v>
      </c>
      <c r="U3982" s="13">
        <v>41795.598923611113</v>
      </c>
      <c r="V3982" s="13">
        <v>41825.598923611113</v>
      </c>
    </row>
    <row r="3983" spans="1:22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>
        <f t="shared" si="377"/>
        <v>42508.179965277777</v>
      </c>
      <c r="T3983">
        <f t="shared" si="376"/>
        <v>42568.179965277777</v>
      </c>
      <c r="U3983" s="13">
        <v>42508.179965277777</v>
      </c>
      <c r="V3983" s="13">
        <v>42568.179965277777</v>
      </c>
    </row>
    <row r="3984" spans="1:22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>
        <f t="shared" si="377"/>
        <v>42132.809953703705</v>
      </c>
      <c r="T3984">
        <f t="shared" si="376"/>
        <v>42192.809953703705</v>
      </c>
      <c r="U3984" s="13">
        <v>42132.809953703705</v>
      </c>
      <c r="V3984" s="13">
        <v>42192.809953703705</v>
      </c>
    </row>
    <row r="3985" spans="1:22" ht="29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>
        <f t="shared" si="377"/>
        <v>41747.86986111111</v>
      </c>
      <c r="T3985">
        <f t="shared" si="376"/>
        <v>41779.290972222225</v>
      </c>
      <c r="U3985" s="13">
        <v>41747.86986111111</v>
      </c>
      <c r="V3985" s="13">
        <v>41779.290972222225</v>
      </c>
    </row>
    <row r="3986" spans="1:22" ht="29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>
        <f t="shared" si="377"/>
        <v>41920.963472222225</v>
      </c>
      <c r="T3986">
        <f t="shared" si="376"/>
        <v>41951</v>
      </c>
      <c r="U3986" s="13">
        <v>41920.963472222225</v>
      </c>
      <c r="V3986" s="13">
        <v>41951</v>
      </c>
    </row>
    <row r="3987" spans="1:22" ht="2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>
        <f t="shared" si="377"/>
        <v>42399.707407407404</v>
      </c>
      <c r="T3987">
        <f t="shared" si="376"/>
        <v>42420.878472222219</v>
      </c>
      <c r="U3987" s="13">
        <v>42399.707407407404</v>
      </c>
      <c r="V3987" s="13">
        <v>42420.878472222219</v>
      </c>
    </row>
    <row r="3988" spans="1:22" ht="29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>
        <f t="shared" si="377"/>
        <v>42467.548541666663</v>
      </c>
      <c r="T3988">
        <f t="shared" si="376"/>
        <v>42496.544444444444</v>
      </c>
      <c r="U3988" s="13">
        <v>42467.548541666663</v>
      </c>
      <c r="V3988" s="13">
        <v>42496.544444444444</v>
      </c>
    </row>
    <row r="3989" spans="1:22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>
        <f t="shared" si="377"/>
        <v>41765.92465277778</v>
      </c>
      <c r="T3989">
        <f t="shared" si="376"/>
        <v>41775.92465277778</v>
      </c>
      <c r="U3989" s="13">
        <v>41765.92465277778</v>
      </c>
      <c r="V3989" s="13">
        <v>41775.92465277778</v>
      </c>
    </row>
    <row r="3990" spans="1:22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>
        <f t="shared" si="377"/>
        <v>42230.081168981487</v>
      </c>
      <c r="T3990">
        <f t="shared" si="376"/>
        <v>42245.081168981487</v>
      </c>
      <c r="U3990" s="13">
        <v>42230.081168981487</v>
      </c>
      <c r="V3990" s="13">
        <v>42245.081168981487</v>
      </c>
    </row>
    <row r="3991" spans="1:22" ht="29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>
        <f t="shared" si="377"/>
        <v>42286.749780092592</v>
      </c>
      <c r="T3991">
        <f t="shared" si="376"/>
        <v>42316.791446759264</v>
      </c>
      <c r="U3991" s="13">
        <v>42286.749780092592</v>
      </c>
      <c r="V3991" s="13">
        <v>42316.791446759264</v>
      </c>
    </row>
    <row r="3992" spans="1:22" ht="29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>
        <f t="shared" si="377"/>
        <v>42401.672372685185</v>
      </c>
      <c r="T3992">
        <f t="shared" si="376"/>
        <v>42431.672372685185</v>
      </c>
      <c r="U3992" s="13">
        <v>42401.672372685185</v>
      </c>
      <c r="V3992" s="13">
        <v>42431.672372685185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>
        <f t="shared" si="377"/>
        <v>42125.644467592589</v>
      </c>
      <c r="T3993">
        <f t="shared" si="376"/>
        <v>42155.644467592589</v>
      </c>
      <c r="U3993" s="13">
        <v>42125.644467592589</v>
      </c>
      <c r="V3993" s="13">
        <v>42155.644467592589</v>
      </c>
    </row>
    <row r="3994" spans="1:22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>
        <f t="shared" si="377"/>
        <v>42289.94049768518</v>
      </c>
      <c r="T3994">
        <f t="shared" si="376"/>
        <v>42349.982164351852</v>
      </c>
      <c r="U3994" s="13">
        <v>42289.94049768518</v>
      </c>
      <c r="V3994" s="13">
        <v>42349.982164351852</v>
      </c>
    </row>
    <row r="3995" spans="1:22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>
        <f t="shared" si="377"/>
        <v>42107.864722222221</v>
      </c>
      <c r="T3995">
        <f t="shared" si="376"/>
        <v>42137.864722222221</v>
      </c>
      <c r="U3995" s="13">
        <v>42107.864722222221</v>
      </c>
      <c r="V3995" s="13">
        <v>42137.864722222221</v>
      </c>
    </row>
    <row r="3996" spans="1:22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>
        <f t="shared" si="377"/>
        <v>41809.389930555553</v>
      </c>
      <c r="T3996">
        <f t="shared" si="376"/>
        <v>41839.389930555553</v>
      </c>
      <c r="U3996" s="13">
        <v>41809.389930555553</v>
      </c>
      <c r="V3996" s="13">
        <v>41839.389930555553</v>
      </c>
    </row>
    <row r="3997" spans="1:22" ht="29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>
        <f t="shared" si="377"/>
        <v>42019.683761574073</v>
      </c>
      <c r="T3997">
        <f t="shared" si="376"/>
        <v>42049.477083333331</v>
      </c>
      <c r="U3997" s="13">
        <v>42019.683761574073</v>
      </c>
      <c r="V3997" s="13">
        <v>42049.477083333331</v>
      </c>
    </row>
    <row r="3998" spans="1:22" ht="29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>
        <f t="shared" si="377"/>
        <v>41950.266944444447</v>
      </c>
      <c r="T3998">
        <f t="shared" si="376"/>
        <v>41963.669444444444</v>
      </c>
      <c r="U3998" s="13">
        <v>41950.266944444447</v>
      </c>
      <c r="V3998" s="13">
        <v>41963.669444444444</v>
      </c>
    </row>
    <row r="3999" spans="1:22" ht="29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>
        <f t="shared" si="377"/>
        <v>42069.391446759262</v>
      </c>
      <c r="T3999">
        <f t="shared" si="376"/>
        <v>42099.349780092598</v>
      </c>
      <c r="U3999" s="13">
        <v>42069.391446759262</v>
      </c>
      <c r="V3999" s="13">
        <v>42099.349780092598</v>
      </c>
    </row>
    <row r="4000" spans="1:22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>
        <f t="shared" si="377"/>
        <v>42061.963263888887</v>
      </c>
      <c r="T4000">
        <f t="shared" si="376"/>
        <v>42091.921597222223</v>
      </c>
      <c r="U4000" s="13">
        <v>42061.963263888887</v>
      </c>
      <c r="V4000" s="13">
        <v>42091.921597222223</v>
      </c>
    </row>
    <row r="4001" spans="1:22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>
        <f t="shared" si="377"/>
        <v>41842.828680555554</v>
      </c>
      <c r="T4001">
        <f t="shared" si="376"/>
        <v>41882.827650462961</v>
      </c>
      <c r="U4001" s="13">
        <v>41842.828680555554</v>
      </c>
      <c r="V4001" s="13">
        <v>41882.827650462961</v>
      </c>
    </row>
    <row r="4002" spans="1:22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>
        <f t="shared" si="377"/>
        <v>42437.64534722222</v>
      </c>
      <c r="T4002">
        <f t="shared" si="376"/>
        <v>42497.603680555556</v>
      </c>
      <c r="U4002" s="13">
        <v>42437.64534722222</v>
      </c>
      <c r="V4002" s="13">
        <v>42497.603680555556</v>
      </c>
    </row>
    <row r="4003" spans="1:22" ht="29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>
        <f t="shared" si="377"/>
        <v>42775.964212962965</v>
      </c>
      <c r="T4003">
        <f t="shared" si="376"/>
        <v>42795.791666666672</v>
      </c>
      <c r="U4003" s="13">
        <v>42775.964212962965</v>
      </c>
      <c r="V4003" s="13">
        <v>42795.791666666672</v>
      </c>
    </row>
    <row r="4004" spans="1:22" ht="29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>
        <f t="shared" si="377"/>
        <v>41879.043530092596</v>
      </c>
      <c r="T4004">
        <f t="shared" si="376"/>
        <v>41909.043530092596</v>
      </c>
      <c r="U4004" s="13">
        <v>41879.043530092596</v>
      </c>
      <c r="V4004" s="13">
        <v>41909.043530092596</v>
      </c>
    </row>
    <row r="4005" spans="1:22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>
        <f t="shared" si="377"/>
        <v>42020.58734953704</v>
      </c>
      <c r="T4005">
        <f t="shared" si="376"/>
        <v>42050.58734953704</v>
      </c>
      <c r="U4005" s="13">
        <v>42020.58734953704</v>
      </c>
      <c r="V4005" s="13">
        <v>42050.58734953704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>
        <f t="shared" si="377"/>
        <v>41890.16269675926</v>
      </c>
      <c r="T4006">
        <f t="shared" si="376"/>
        <v>41920.16269675926</v>
      </c>
      <c r="U4006" s="13">
        <v>41890.16269675926</v>
      </c>
      <c r="V4006" s="13">
        <v>41920.16269675926</v>
      </c>
    </row>
    <row r="4007" spans="1:22" ht="29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>
        <f t="shared" si="377"/>
        <v>41872.807696759264</v>
      </c>
      <c r="T4007">
        <f t="shared" si="376"/>
        <v>41932.807696759264</v>
      </c>
      <c r="U4007" s="13">
        <v>41872.807696759264</v>
      </c>
      <c r="V4007" s="13">
        <v>41932.807696759264</v>
      </c>
    </row>
    <row r="4008" spans="1:22" ht="29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>
        <f t="shared" si="377"/>
        <v>42391.772997685184</v>
      </c>
      <c r="T4008">
        <f t="shared" si="376"/>
        <v>42416.772997685184</v>
      </c>
      <c r="U4008" s="13">
        <v>42391.772997685184</v>
      </c>
      <c r="V4008" s="13">
        <v>42416.772997685184</v>
      </c>
    </row>
    <row r="4009" spans="1:22" ht="29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>
        <f t="shared" si="377"/>
        <v>41848.772928240738</v>
      </c>
      <c r="T4009">
        <f t="shared" si="376"/>
        <v>41877.686111111107</v>
      </c>
      <c r="U4009" s="13">
        <v>41848.772928240738</v>
      </c>
      <c r="V4009" s="13">
        <v>41877.686111111107</v>
      </c>
    </row>
    <row r="4010" spans="1:22" ht="29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>
        <f t="shared" si="377"/>
        <v>42177.964201388888</v>
      </c>
      <c r="T4010">
        <f t="shared" si="376"/>
        <v>42207.964201388888</v>
      </c>
      <c r="U4010" s="13">
        <v>42177.964201388888</v>
      </c>
      <c r="V4010" s="13">
        <v>42207.964201388888</v>
      </c>
    </row>
    <row r="4011" spans="1:22" ht="29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>
        <f t="shared" si="377"/>
        <v>41851.700925925928</v>
      </c>
      <c r="T4011">
        <f t="shared" si="376"/>
        <v>41891.700925925928</v>
      </c>
      <c r="U4011" s="13">
        <v>41851.700925925928</v>
      </c>
      <c r="V4011" s="13">
        <v>41891.700925925928</v>
      </c>
    </row>
    <row r="4012" spans="1:22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>
        <f t="shared" si="377"/>
        <v>41921.770439814813</v>
      </c>
      <c r="T4012">
        <f t="shared" si="376"/>
        <v>41938.770439814813</v>
      </c>
      <c r="U4012" s="13">
        <v>41921.770439814813</v>
      </c>
      <c r="V4012" s="13">
        <v>41938.770439814813</v>
      </c>
    </row>
    <row r="4013" spans="1:22" ht="29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>
        <f t="shared" si="377"/>
        <v>42002.54488425926</v>
      </c>
      <c r="T4013">
        <f t="shared" si="376"/>
        <v>42032.54488425926</v>
      </c>
      <c r="U4013" s="13">
        <v>42002.54488425926</v>
      </c>
      <c r="V4013" s="13">
        <v>42032.54488425926</v>
      </c>
    </row>
    <row r="4014" spans="1:22" ht="2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>
        <f t="shared" si="377"/>
        <v>42096.544548611113</v>
      </c>
      <c r="T4014">
        <f t="shared" si="376"/>
        <v>42126.544548611113</v>
      </c>
      <c r="U4014" s="13">
        <v>42096.544548611113</v>
      </c>
      <c r="V4014" s="13">
        <v>42126.544548611113</v>
      </c>
    </row>
    <row r="4015" spans="1:22" ht="29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>
        <f t="shared" si="377"/>
        <v>42021.301192129627</v>
      </c>
      <c r="T4015">
        <f t="shared" si="376"/>
        <v>42051.301192129627</v>
      </c>
      <c r="U4015" s="13">
        <v>42021.301192129627</v>
      </c>
      <c r="V4015" s="13">
        <v>42051.301192129627</v>
      </c>
    </row>
    <row r="4016" spans="1:22" ht="29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>
        <f t="shared" si="377"/>
        <v>42419.246168981481</v>
      </c>
      <c r="T4016">
        <f t="shared" si="376"/>
        <v>42434.246168981481</v>
      </c>
      <c r="U4016" s="13">
        <v>42419.246168981481</v>
      </c>
      <c r="V4016" s="13">
        <v>42434.246168981481</v>
      </c>
    </row>
    <row r="4017" spans="1:22" ht="29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>
        <f t="shared" si="377"/>
        <v>42174.780821759261</v>
      </c>
      <c r="T4017">
        <f t="shared" si="376"/>
        <v>42204.780821759261</v>
      </c>
      <c r="U4017" s="13">
        <v>42174.780821759261</v>
      </c>
      <c r="V4017" s="13">
        <v>42204.780821759261</v>
      </c>
    </row>
    <row r="4018" spans="1:22" ht="29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>
        <f t="shared" si="377"/>
        <v>41869.872685185182</v>
      </c>
      <c r="T4018">
        <f t="shared" si="376"/>
        <v>41899.872685185182</v>
      </c>
      <c r="U4018" s="13">
        <v>41869.872685185182</v>
      </c>
      <c r="V4018" s="13">
        <v>41899.872685185182</v>
      </c>
    </row>
    <row r="4019" spans="1:22" ht="29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>
        <f t="shared" si="377"/>
        <v>41856.672152777777</v>
      </c>
      <c r="T4019">
        <f t="shared" si="376"/>
        <v>41886.672152777777</v>
      </c>
      <c r="U4019" s="13">
        <v>41856.672152777777</v>
      </c>
      <c r="V4019" s="13">
        <v>41886.672152777777</v>
      </c>
    </row>
    <row r="4020" spans="1:22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>
        <f t="shared" si="377"/>
        <v>42620.91097222222</v>
      </c>
      <c r="T4020">
        <f t="shared" si="376"/>
        <v>42650.91097222222</v>
      </c>
      <c r="U4020" s="13">
        <v>42620.91097222222</v>
      </c>
      <c r="V4020" s="13">
        <v>42650.91097222222</v>
      </c>
    </row>
    <row r="4021" spans="1:22" ht="29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>
        <f t="shared" si="377"/>
        <v>42417.675879629634</v>
      </c>
      <c r="T4021">
        <f t="shared" si="376"/>
        <v>42475.686111111107</v>
      </c>
      <c r="U4021" s="13">
        <v>42417.675879629634</v>
      </c>
      <c r="V4021" s="13">
        <v>42475.686111111107</v>
      </c>
    </row>
    <row r="4022" spans="1:22" ht="29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>
        <f t="shared" si="377"/>
        <v>42057.190960648149</v>
      </c>
      <c r="T4022">
        <f t="shared" si="376"/>
        <v>42087.149293981478</v>
      </c>
      <c r="U4022" s="13">
        <v>42057.190960648149</v>
      </c>
      <c r="V4022" s="13">
        <v>42087.149293981478</v>
      </c>
    </row>
    <row r="4023" spans="1:22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>
        <f t="shared" si="377"/>
        <v>41878.911550925928</v>
      </c>
      <c r="T4023">
        <f t="shared" si="376"/>
        <v>41938.911550925928</v>
      </c>
      <c r="U4023" s="13">
        <v>41878.911550925928</v>
      </c>
      <c r="V4023" s="13">
        <v>41938.911550925928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>
        <f t="shared" si="377"/>
        <v>41990.584108796291</v>
      </c>
      <c r="T4024">
        <f t="shared" si="376"/>
        <v>42036.120833333334</v>
      </c>
      <c r="U4024" s="13">
        <v>41990.584108796291</v>
      </c>
      <c r="V4024" s="13">
        <v>42036.120833333334</v>
      </c>
    </row>
    <row r="4025" spans="1:22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>
        <f t="shared" si="377"/>
        <v>42408.999571759261</v>
      </c>
      <c r="T4025">
        <f t="shared" si="376"/>
        <v>42453.957905092597</v>
      </c>
      <c r="U4025" s="13">
        <v>42408.999571759261</v>
      </c>
      <c r="V4025" s="13">
        <v>42453.957905092597</v>
      </c>
    </row>
    <row r="4026" spans="1:22" ht="29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>
        <f t="shared" si="377"/>
        <v>42217.670104166667</v>
      </c>
      <c r="T4026">
        <f t="shared" si="376"/>
        <v>42247.670104166667</v>
      </c>
      <c r="U4026" s="13">
        <v>42217.670104166667</v>
      </c>
      <c r="V4026" s="13">
        <v>42247.670104166667</v>
      </c>
    </row>
    <row r="4027" spans="1:22" ht="29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>
        <f t="shared" si="377"/>
        <v>42151.237685185188</v>
      </c>
      <c r="T4027">
        <f t="shared" si="376"/>
        <v>42211.237685185188</v>
      </c>
      <c r="U4027" s="13">
        <v>42151.237685185188</v>
      </c>
      <c r="V4027" s="13">
        <v>42211.237685185188</v>
      </c>
    </row>
    <row r="4028" spans="1:22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>
        <f t="shared" si="377"/>
        <v>42282.655543981484</v>
      </c>
      <c r="T4028">
        <f t="shared" si="376"/>
        <v>42342.697210648148</v>
      </c>
      <c r="U4028" s="13">
        <v>42282.655543981484</v>
      </c>
      <c r="V4028" s="13">
        <v>42342.697210648148</v>
      </c>
    </row>
    <row r="4029" spans="1:22" ht="29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>
        <f t="shared" si="377"/>
        <v>42768.97084490741</v>
      </c>
      <c r="T4029">
        <f t="shared" si="376"/>
        <v>42789.041666666672</v>
      </c>
      <c r="U4029" s="13">
        <v>42768.97084490741</v>
      </c>
      <c r="V4029" s="13">
        <v>42789.041666666672</v>
      </c>
    </row>
    <row r="4030" spans="1:22" ht="29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>
        <f t="shared" si="377"/>
        <v>41765.938657407409</v>
      </c>
      <c r="T4030">
        <f t="shared" si="376"/>
        <v>41795.938657407409</v>
      </c>
      <c r="U4030" s="13">
        <v>41765.938657407409</v>
      </c>
      <c r="V4030" s="13">
        <v>41795.938657407409</v>
      </c>
    </row>
    <row r="4031" spans="1:22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>
        <f t="shared" si="377"/>
        <v>42322.02511574074</v>
      </c>
      <c r="T4031">
        <f t="shared" si="376"/>
        <v>42352.02511574074</v>
      </c>
      <c r="U4031" s="13">
        <v>42322.02511574074</v>
      </c>
      <c r="V4031" s="13">
        <v>42352.02511574074</v>
      </c>
    </row>
    <row r="4032" spans="1:22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>
        <f t="shared" si="377"/>
        <v>42374.655081018514</v>
      </c>
      <c r="T4032">
        <f t="shared" si="376"/>
        <v>42403.784027777772</v>
      </c>
      <c r="U4032" s="13">
        <v>42374.655081018514</v>
      </c>
      <c r="V4032" s="13">
        <v>42403.784027777772</v>
      </c>
    </row>
    <row r="4033" spans="1:22" ht="29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>
        <f t="shared" si="377"/>
        <v>41941.585231481484</v>
      </c>
      <c r="T4033">
        <f t="shared" si="376"/>
        <v>41991.626898148148</v>
      </c>
      <c r="U4033" s="13">
        <v>41941.585231481484</v>
      </c>
      <c r="V4033" s="13">
        <v>41991.626898148148</v>
      </c>
    </row>
    <row r="4034" spans="1:22" ht="29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>
        <f t="shared" si="377"/>
        <v>42293.809212962966</v>
      </c>
      <c r="T4034">
        <f t="shared" si="376"/>
        <v>42353.85087962963</v>
      </c>
      <c r="U4034" s="13">
        <v>42293.809212962966</v>
      </c>
      <c r="V4034" s="13">
        <v>42353.85087962963</v>
      </c>
    </row>
    <row r="4035" spans="1:22" ht="29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>
        <f t="shared" si="377"/>
        <v>42614.268796296295</v>
      </c>
      <c r="T4035">
        <f t="shared" ref="T4035:T4098" si="382">DATE(1970,1,1)+(I4035/24/60/60)</f>
        <v>42645.375</v>
      </c>
      <c r="U4035" s="13">
        <v>42614.268796296295</v>
      </c>
      <c r="V4035" s="13">
        <v>42645.375</v>
      </c>
    </row>
    <row r="4036" spans="1:22" ht="29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>
        <f t="shared" ref="S4036:S4099" si="383">DATE(1970,1,1)+(J4036/24/60/60)</f>
        <v>42067.947337962964</v>
      </c>
      <c r="T4036">
        <f t="shared" si="382"/>
        <v>42097.905671296292</v>
      </c>
      <c r="U4036" s="13">
        <v>42067.947337962964</v>
      </c>
      <c r="V4036" s="13">
        <v>42097.905671296292</v>
      </c>
    </row>
    <row r="4037" spans="1:22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>
        <f t="shared" si="383"/>
        <v>41903.882951388892</v>
      </c>
      <c r="T4037">
        <f t="shared" si="382"/>
        <v>41933.882951388892</v>
      </c>
      <c r="U4037" s="13">
        <v>41903.882951388892</v>
      </c>
      <c r="V4037" s="13">
        <v>41933.882951388892</v>
      </c>
    </row>
    <row r="4038" spans="1:22" ht="29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>
        <f t="shared" si="383"/>
        <v>41804.937083333331</v>
      </c>
      <c r="T4038">
        <f t="shared" si="382"/>
        <v>41821.9375</v>
      </c>
      <c r="U4038" s="13">
        <v>41804.937083333331</v>
      </c>
      <c r="V4038" s="13">
        <v>41821.9375</v>
      </c>
    </row>
    <row r="4039" spans="1:22" ht="29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>
        <f t="shared" si="383"/>
        <v>42497.070775462962</v>
      </c>
      <c r="T4039">
        <f t="shared" si="382"/>
        <v>42514.600694444445</v>
      </c>
      <c r="U4039" s="13">
        <v>42497.070775462962</v>
      </c>
      <c r="V4039" s="13">
        <v>42514.600694444445</v>
      </c>
    </row>
    <row r="4040" spans="1:22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>
        <f t="shared" si="383"/>
        <v>41869.798726851848</v>
      </c>
      <c r="T4040">
        <f t="shared" si="382"/>
        <v>41929.798726851848</v>
      </c>
      <c r="U4040" s="13">
        <v>41869.798726851848</v>
      </c>
      <c r="V4040" s="13">
        <v>41929.798726851848</v>
      </c>
    </row>
    <row r="4041" spans="1:22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>
        <f t="shared" si="383"/>
        <v>42305.670914351853</v>
      </c>
      <c r="T4041">
        <f t="shared" si="382"/>
        <v>42339.249305555553</v>
      </c>
      <c r="U4041" s="13">
        <v>42305.670914351853</v>
      </c>
      <c r="V4041" s="13">
        <v>42339.249305555553</v>
      </c>
    </row>
    <row r="4042" spans="1:22" ht="29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>
        <f t="shared" si="383"/>
        <v>42144.231527777782</v>
      </c>
      <c r="T4042">
        <f t="shared" si="382"/>
        <v>42203.125</v>
      </c>
      <c r="U4042" s="13">
        <v>42144.231527777782</v>
      </c>
      <c r="V4042" s="13">
        <v>42203.125</v>
      </c>
    </row>
    <row r="4043" spans="1:22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>
        <f t="shared" si="383"/>
        <v>42559.474004629628</v>
      </c>
      <c r="T4043">
        <f t="shared" si="382"/>
        <v>42619.474004629628</v>
      </c>
      <c r="U4043" s="13">
        <v>42559.474004629628</v>
      </c>
      <c r="V4043" s="13">
        <v>42619.474004629628</v>
      </c>
    </row>
    <row r="4044" spans="1:22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>
        <f t="shared" si="383"/>
        <v>41995.084074074068</v>
      </c>
      <c r="T4044">
        <f t="shared" si="382"/>
        <v>42024.802777777775</v>
      </c>
      <c r="U4044" s="13">
        <v>41995.084074074068</v>
      </c>
      <c r="V4044" s="13">
        <v>42024.802777777775</v>
      </c>
    </row>
    <row r="4045" spans="1:22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>
        <f t="shared" si="383"/>
        <v>41948.957465277781</v>
      </c>
      <c r="T4045">
        <f t="shared" si="382"/>
        <v>41963.957465277781</v>
      </c>
      <c r="U4045" s="13">
        <v>41948.957465277781</v>
      </c>
      <c r="V4045" s="13">
        <v>41963.957465277781</v>
      </c>
    </row>
    <row r="4046" spans="1:22" ht="29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>
        <f t="shared" si="383"/>
        <v>42074.219699074078</v>
      </c>
      <c r="T4046">
        <f t="shared" si="382"/>
        <v>42104.208333333328</v>
      </c>
      <c r="U4046" s="13">
        <v>42074.219699074078</v>
      </c>
      <c r="V4046" s="13">
        <v>42104.208333333328</v>
      </c>
    </row>
    <row r="4047" spans="1:22" ht="29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>
        <f t="shared" si="383"/>
        <v>41842.201261574075</v>
      </c>
      <c r="T4047">
        <f t="shared" si="382"/>
        <v>41872.201261574075</v>
      </c>
      <c r="U4047" s="13">
        <v>41842.201261574075</v>
      </c>
      <c r="V4047" s="13">
        <v>41872.201261574075</v>
      </c>
    </row>
    <row r="4048" spans="1:22" ht="29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>
        <f t="shared" si="383"/>
        <v>41904.650578703702</v>
      </c>
      <c r="T4048">
        <f t="shared" si="382"/>
        <v>41934.650578703702</v>
      </c>
      <c r="U4048" s="13">
        <v>41904.650578703702</v>
      </c>
      <c r="V4048" s="13">
        <v>41934.650578703702</v>
      </c>
    </row>
    <row r="4049" spans="1:22" ht="29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>
        <f t="shared" si="383"/>
        <v>41991.022488425922</v>
      </c>
      <c r="T4049">
        <f t="shared" si="382"/>
        <v>42015.041666666672</v>
      </c>
      <c r="U4049" s="13">
        <v>41991.022488425922</v>
      </c>
      <c r="V4049" s="13">
        <v>42015.041666666672</v>
      </c>
    </row>
    <row r="4050" spans="1:22" ht="29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>
        <f t="shared" si="383"/>
        <v>42436.509108796294</v>
      </c>
      <c r="T4050">
        <f t="shared" si="382"/>
        <v>42471.467442129629</v>
      </c>
      <c r="U4050" s="13">
        <v>42436.509108796294</v>
      </c>
      <c r="V4050" s="13">
        <v>42471.467442129629</v>
      </c>
    </row>
    <row r="4051" spans="1:22" ht="29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>
        <f t="shared" si="383"/>
        <v>42169.958506944444</v>
      </c>
      <c r="T4051">
        <f t="shared" si="382"/>
        <v>42199.958506944444</v>
      </c>
      <c r="U4051" s="13">
        <v>42169.958506944444</v>
      </c>
      <c r="V4051" s="13">
        <v>42199.958506944444</v>
      </c>
    </row>
    <row r="4052" spans="1:22" ht="29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>
        <f t="shared" si="383"/>
        <v>41905.636469907404</v>
      </c>
      <c r="T4052">
        <f t="shared" si="382"/>
        <v>41935.636469907404</v>
      </c>
      <c r="U4052" s="13">
        <v>41905.636469907404</v>
      </c>
      <c r="V4052" s="13">
        <v>41935.636469907404</v>
      </c>
    </row>
    <row r="4053" spans="1:22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>
        <f t="shared" si="383"/>
        <v>41761.810150462959</v>
      </c>
      <c r="T4053">
        <f t="shared" si="382"/>
        <v>41768.286805555559</v>
      </c>
      <c r="U4053" s="13">
        <v>41761.810150462959</v>
      </c>
      <c r="V4053" s="13">
        <v>41768.286805555559</v>
      </c>
    </row>
    <row r="4054" spans="1:22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>
        <f t="shared" si="383"/>
        <v>41865.878657407404</v>
      </c>
      <c r="T4054">
        <f t="shared" si="382"/>
        <v>41925.878657407404</v>
      </c>
      <c r="U4054" s="13">
        <v>41865.878657407404</v>
      </c>
      <c r="V4054" s="13">
        <v>41925.878657407404</v>
      </c>
    </row>
    <row r="4055" spans="1:22" ht="29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>
        <f t="shared" si="383"/>
        <v>41928.690138888887</v>
      </c>
      <c r="T4055">
        <f t="shared" si="382"/>
        <v>41958.833333333328</v>
      </c>
      <c r="U4055" s="13">
        <v>41928.690138888887</v>
      </c>
      <c r="V4055" s="13">
        <v>41958.833333333328</v>
      </c>
    </row>
    <row r="4056" spans="1:22" ht="29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>
        <f t="shared" si="383"/>
        <v>42613.841261574074</v>
      </c>
      <c r="T4056">
        <f t="shared" si="382"/>
        <v>42644.166666666672</v>
      </c>
      <c r="U4056" s="13">
        <v>42613.841261574074</v>
      </c>
      <c r="V4056" s="13">
        <v>42644.166666666672</v>
      </c>
    </row>
    <row r="4057" spans="1:22" ht="29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>
        <f t="shared" si="383"/>
        <v>41779.648506944446</v>
      </c>
      <c r="T4057">
        <f t="shared" si="382"/>
        <v>41809.648506944446</v>
      </c>
      <c r="U4057" s="13">
        <v>41779.648506944446</v>
      </c>
      <c r="V4057" s="13">
        <v>41809.648506944446</v>
      </c>
    </row>
    <row r="4058" spans="1:22" ht="29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>
        <f t="shared" si="383"/>
        <v>42534.933321759265</v>
      </c>
      <c r="T4058">
        <f t="shared" si="382"/>
        <v>42554.832638888889</v>
      </c>
      <c r="U4058" s="13">
        <v>42534.933321759265</v>
      </c>
      <c r="V4058" s="13">
        <v>42554.832638888889</v>
      </c>
    </row>
    <row r="4059" spans="1:22" ht="2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>
        <f t="shared" si="383"/>
        <v>42310.968518518523</v>
      </c>
      <c r="T4059">
        <f t="shared" si="382"/>
        <v>42333.958333333328</v>
      </c>
      <c r="U4059" s="13">
        <v>42310.968518518523</v>
      </c>
      <c r="V4059" s="13">
        <v>42333.958333333328</v>
      </c>
    </row>
    <row r="4060" spans="1:22" ht="29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>
        <f t="shared" si="383"/>
        <v>42446.060694444444</v>
      </c>
      <c r="T4060">
        <f t="shared" si="382"/>
        <v>42461.165972222225</v>
      </c>
      <c r="U4060" s="13">
        <v>42446.060694444444</v>
      </c>
      <c r="V4060" s="13">
        <v>42461.165972222225</v>
      </c>
    </row>
    <row r="4061" spans="1:22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>
        <f t="shared" si="383"/>
        <v>41866.640648148146</v>
      </c>
      <c r="T4061">
        <f t="shared" si="382"/>
        <v>41898.125</v>
      </c>
      <c r="U4061" s="13">
        <v>41866.640648148146</v>
      </c>
      <c r="V4061" s="13">
        <v>41898.125</v>
      </c>
    </row>
    <row r="4062" spans="1:22" ht="29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>
        <f t="shared" si="383"/>
        <v>41779.695092592592</v>
      </c>
      <c r="T4062">
        <f t="shared" si="382"/>
        <v>41813.666666666664</v>
      </c>
      <c r="U4062" s="13">
        <v>41779.695092592592</v>
      </c>
      <c r="V4062" s="13">
        <v>41813.666666666664</v>
      </c>
    </row>
    <row r="4063" spans="1:22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>
        <f t="shared" si="383"/>
        <v>42421.141469907408</v>
      </c>
      <c r="T4063">
        <f t="shared" si="382"/>
        <v>42481.099803240737</v>
      </c>
      <c r="U4063" s="13">
        <v>42421.141469907408</v>
      </c>
      <c r="V4063" s="13">
        <v>42481.099803240737</v>
      </c>
    </row>
    <row r="4064" spans="1:22" ht="29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>
        <f t="shared" si="383"/>
        <v>42523.739212962959</v>
      </c>
      <c r="T4064">
        <f t="shared" si="382"/>
        <v>42553.739212962959</v>
      </c>
      <c r="U4064" s="13">
        <v>42523.739212962959</v>
      </c>
      <c r="V4064" s="13">
        <v>42553.739212962959</v>
      </c>
    </row>
    <row r="4065" spans="1:22" ht="29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>
        <f t="shared" si="383"/>
        <v>41787.681527777779</v>
      </c>
      <c r="T4065">
        <f t="shared" si="382"/>
        <v>41817.681527777779</v>
      </c>
      <c r="U4065" s="13">
        <v>41787.681527777779</v>
      </c>
      <c r="V4065" s="13">
        <v>41817.681527777779</v>
      </c>
    </row>
    <row r="4066" spans="1:22" ht="29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>
        <f t="shared" si="383"/>
        <v>42093.588263888887</v>
      </c>
      <c r="T4066">
        <f t="shared" si="382"/>
        <v>42123.588263888887</v>
      </c>
      <c r="U4066" s="13">
        <v>42093.588263888887</v>
      </c>
      <c r="V4066" s="13">
        <v>42123.588263888887</v>
      </c>
    </row>
    <row r="4067" spans="1:22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>
        <f t="shared" si="383"/>
        <v>41833.951516203706</v>
      </c>
      <c r="T4067">
        <f t="shared" si="382"/>
        <v>41863.951516203706</v>
      </c>
      <c r="U4067" s="13">
        <v>41833.951516203706</v>
      </c>
      <c r="V4067" s="13">
        <v>41863.951516203706</v>
      </c>
    </row>
    <row r="4068" spans="1:22" ht="29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>
        <f t="shared" si="383"/>
        <v>42479.039212962962</v>
      </c>
      <c r="T4068">
        <f t="shared" si="382"/>
        <v>42509.039212962962</v>
      </c>
      <c r="U4068" s="13">
        <v>42479.039212962962</v>
      </c>
      <c r="V4068" s="13">
        <v>42509.039212962962</v>
      </c>
    </row>
    <row r="4069" spans="1:22" ht="29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>
        <f t="shared" si="383"/>
        <v>42235.117476851854</v>
      </c>
      <c r="T4069">
        <f t="shared" si="382"/>
        <v>42275.117476851854</v>
      </c>
      <c r="U4069" s="13">
        <v>42235.117476851854</v>
      </c>
      <c r="V4069" s="13">
        <v>42275.117476851854</v>
      </c>
    </row>
    <row r="4070" spans="1:22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>
        <f t="shared" si="383"/>
        <v>42718.963599537034</v>
      </c>
      <c r="T4070">
        <f t="shared" si="382"/>
        <v>42748.961805555555</v>
      </c>
      <c r="U4070" s="13">
        <v>42718.963599537034</v>
      </c>
      <c r="V4070" s="13">
        <v>42748.961805555555</v>
      </c>
    </row>
    <row r="4071" spans="1:22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>
        <f t="shared" si="383"/>
        <v>42022.661527777775</v>
      </c>
      <c r="T4071">
        <f t="shared" si="382"/>
        <v>42063.5</v>
      </c>
      <c r="U4071" s="13">
        <v>42022.661527777775</v>
      </c>
      <c r="V4071" s="13">
        <v>42063.5</v>
      </c>
    </row>
    <row r="4072" spans="1:22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>
        <f t="shared" si="383"/>
        <v>42031.666898148149</v>
      </c>
      <c r="T4072">
        <f t="shared" si="382"/>
        <v>42064.125</v>
      </c>
      <c r="U4072" s="13">
        <v>42031.666898148149</v>
      </c>
      <c r="V4072" s="13">
        <v>42064.125</v>
      </c>
    </row>
    <row r="4073" spans="1:22" ht="2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>
        <f t="shared" si="383"/>
        <v>42700.804756944446</v>
      </c>
      <c r="T4073">
        <f t="shared" si="382"/>
        <v>42730.804756944446</v>
      </c>
      <c r="U4073" s="13">
        <v>42700.804756944446</v>
      </c>
      <c r="V4073" s="13">
        <v>42730.804756944446</v>
      </c>
    </row>
    <row r="4074" spans="1:22" ht="29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>
        <f t="shared" si="383"/>
        <v>41812.77443287037</v>
      </c>
      <c r="T4074">
        <f t="shared" si="382"/>
        <v>41872.77443287037</v>
      </c>
      <c r="U4074" s="13">
        <v>41812.77443287037</v>
      </c>
      <c r="V4074" s="13">
        <v>41872.77443287037</v>
      </c>
    </row>
    <row r="4075" spans="1:22" ht="29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>
        <f t="shared" si="383"/>
        <v>42078.345208333332</v>
      </c>
      <c r="T4075">
        <f t="shared" si="382"/>
        <v>42133.166666666672</v>
      </c>
      <c r="U4075" s="13">
        <v>42078.345208333332</v>
      </c>
      <c r="V4075" s="13">
        <v>42133.166666666672</v>
      </c>
    </row>
    <row r="4076" spans="1:22" ht="29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>
        <f t="shared" si="383"/>
        <v>42283.552951388891</v>
      </c>
      <c r="T4076">
        <f t="shared" si="382"/>
        <v>42313.594618055555</v>
      </c>
      <c r="U4076" s="13">
        <v>42283.552951388891</v>
      </c>
      <c r="V4076" s="13">
        <v>42313.594618055555</v>
      </c>
    </row>
    <row r="4077" spans="1:22" ht="29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>
        <f t="shared" si="383"/>
        <v>41779.045937499999</v>
      </c>
      <c r="T4077">
        <f t="shared" si="382"/>
        <v>41820.727777777778</v>
      </c>
      <c r="U4077" s="13">
        <v>41779.045937499999</v>
      </c>
      <c r="V4077" s="13">
        <v>41820.727777777778</v>
      </c>
    </row>
    <row r="4078" spans="1:22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>
        <f t="shared" si="383"/>
        <v>41905.795706018514</v>
      </c>
      <c r="T4078">
        <f t="shared" si="382"/>
        <v>41933.827083333337</v>
      </c>
      <c r="U4078" s="13">
        <v>41905.795706018514</v>
      </c>
      <c r="V4078" s="13">
        <v>41933.827083333337</v>
      </c>
    </row>
    <row r="4079" spans="1:22" ht="29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>
        <f t="shared" si="383"/>
        <v>42695.7105787037</v>
      </c>
      <c r="T4079">
        <f t="shared" si="382"/>
        <v>42725.7105787037</v>
      </c>
      <c r="U4079" s="13">
        <v>42695.7105787037</v>
      </c>
      <c r="V4079" s="13">
        <v>42725.7105787037</v>
      </c>
    </row>
    <row r="4080" spans="1:22" ht="29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>
        <f t="shared" si="383"/>
        <v>42732.787523148145</v>
      </c>
      <c r="T4080">
        <f t="shared" si="382"/>
        <v>42762.787523148145</v>
      </c>
      <c r="U4080" s="13">
        <v>42732.787523148145</v>
      </c>
      <c r="V4080" s="13">
        <v>42762.787523148145</v>
      </c>
    </row>
    <row r="4081" spans="1:22" ht="29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>
        <f t="shared" si="383"/>
        <v>42510.938900462963</v>
      </c>
      <c r="T4081">
        <f t="shared" si="382"/>
        <v>42540.938900462963</v>
      </c>
      <c r="U4081" s="13">
        <v>42510.938900462963</v>
      </c>
      <c r="V4081" s="13">
        <v>42540.938900462963</v>
      </c>
    </row>
    <row r="4082" spans="1:22" ht="29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>
        <f t="shared" si="383"/>
        <v>42511.698101851849</v>
      </c>
      <c r="T4082">
        <f t="shared" si="382"/>
        <v>42535.787499999999</v>
      </c>
      <c r="U4082" s="13">
        <v>42511.698101851849</v>
      </c>
      <c r="V4082" s="13">
        <v>42535.787499999999</v>
      </c>
    </row>
    <row r="4083" spans="1:22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>
        <f t="shared" si="383"/>
        <v>42041.581307870372</v>
      </c>
      <c r="T4083">
        <f t="shared" si="382"/>
        <v>42071.539641203708</v>
      </c>
      <c r="U4083" s="13">
        <v>42041.581307870372</v>
      </c>
      <c r="V4083" s="13">
        <v>42071.539641203708</v>
      </c>
    </row>
    <row r="4084" spans="1:22" ht="29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>
        <f t="shared" si="383"/>
        <v>42307.189270833333</v>
      </c>
      <c r="T4084">
        <f t="shared" si="382"/>
        <v>42322.958333333328</v>
      </c>
      <c r="U4084" s="13">
        <v>42307.189270833333</v>
      </c>
      <c r="V4084" s="13">
        <v>42322.958333333328</v>
      </c>
    </row>
    <row r="4085" spans="1:22" ht="29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>
        <f t="shared" si="383"/>
        <v>42353.761759259258</v>
      </c>
      <c r="T4085">
        <f t="shared" si="382"/>
        <v>42383.761759259258</v>
      </c>
      <c r="U4085" s="13">
        <v>42353.761759259258</v>
      </c>
      <c r="V4085" s="13">
        <v>42383.761759259258</v>
      </c>
    </row>
    <row r="4086" spans="1:22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>
        <f t="shared" si="383"/>
        <v>42622.436412037037</v>
      </c>
      <c r="T4086">
        <f t="shared" si="382"/>
        <v>42652.436412037037</v>
      </c>
      <c r="U4086" s="13">
        <v>42622.436412037037</v>
      </c>
      <c r="V4086" s="13">
        <v>42652.436412037037</v>
      </c>
    </row>
    <row r="4087" spans="1:22" ht="29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>
        <f t="shared" si="383"/>
        <v>42058.603877314818</v>
      </c>
      <c r="T4087">
        <f t="shared" si="382"/>
        <v>42087.165972222225</v>
      </c>
      <c r="U4087" s="13">
        <v>42058.603877314818</v>
      </c>
      <c r="V4087" s="13">
        <v>42087.165972222225</v>
      </c>
    </row>
    <row r="4088" spans="1:22" ht="29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>
        <f t="shared" si="383"/>
        <v>42304.940960648149</v>
      </c>
      <c r="T4088">
        <f t="shared" si="382"/>
        <v>42329.166666666672</v>
      </c>
      <c r="U4088" s="13">
        <v>42304.940960648149</v>
      </c>
      <c r="V4088" s="13">
        <v>42329.166666666672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>
        <f t="shared" si="383"/>
        <v>42538.742893518516</v>
      </c>
      <c r="T4089">
        <f t="shared" si="382"/>
        <v>42568.742893518516</v>
      </c>
      <c r="U4089" s="13">
        <v>42538.742893518516</v>
      </c>
      <c r="V4089" s="13">
        <v>42568.742893518516</v>
      </c>
    </row>
    <row r="4090" spans="1:22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>
        <f t="shared" si="383"/>
        <v>41990.612546296295</v>
      </c>
      <c r="T4090">
        <f t="shared" si="382"/>
        <v>42020.434722222228</v>
      </c>
      <c r="U4090" s="13">
        <v>41990.612546296295</v>
      </c>
      <c r="V4090" s="13">
        <v>42020.434722222228</v>
      </c>
    </row>
    <row r="4091" spans="1:22" ht="29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>
        <f t="shared" si="383"/>
        <v>42122.732499999998</v>
      </c>
      <c r="T4091">
        <f t="shared" si="382"/>
        <v>42155.732638888891</v>
      </c>
      <c r="U4091" s="13">
        <v>42122.732499999998</v>
      </c>
      <c r="V4091" s="13">
        <v>42155.732638888891</v>
      </c>
    </row>
    <row r="4092" spans="1:22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>
        <f t="shared" si="383"/>
        <v>42209.67288194444</v>
      </c>
      <c r="T4092">
        <f t="shared" si="382"/>
        <v>42223.625</v>
      </c>
      <c r="U4092" s="13">
        <v>42209.67288194444</v>
      </c>
      <c r="V4092" s="13">
        <v>42223.625</v>
      </c>
    </row>
    <row r="4093" spans="1:22" ht="29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>
        <f t="shared" si="383"/>
        <v>41990.506377314814</v>
      </c>
      <c r="T4093">
        <f t="shared" si="382"/>
        <v>42020.506377314814</v>
      </c>
      <c r="U4093" s="13">
        <v>41990.506377314814</v>
      </c>
      <c r="V4093" s="13">
        <v>42020.506377314814</v>
      </c>
    </row>
    <row r="4094" spans="1:22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>
        <f t="shared" si="383"/>
        <v>42039.194988425923</v>
      </c>
      <c r="T4094">
        <f t="shared" si="382"/>
        <v>42099.153321759259</v>
      </c>
      <c r="U4094" s="13">
        <v>42039.194988425923</v>
      </c>
      <c r="V4094" s="13">
        <v>42099.153321759259</v>
      </c>
    </row>
    <row r="4095" spans="1:22" ht="29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>
        <f t="shared" si="383"/>
        <v>42178.815891203703</v>
      </c>
      <c r="T4095">
        <f t="shared" si="382"/>
        <v>42238.815891203703</v>
      </c>
      <c r="U4095" s="13">
        <v>42178.815891203703</v>
      </c>
      <c r="V4095" s="13">
        <v>42238.815891203703</v>
      </c>
    </row>
    <row r="4096" spans="1:22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>
        <f t="shared" si="383"/>
        <v>41890.086805555555</v>
      </c>
      <c r="T4096">
        <f t="shared" si="382"/>
        <v>41934.207638888889</v>
      </c>
      <c r="U4096" s="13">
        <v>41890.086805555555</v>
      </c>
      <c r="V4096" s="13">
        <v>41934.207638888889</v>
      </c>
    </row>
    <row r="4097" spans="1:22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>
        <f t="shared" si="383"/>
        <v>42693.031828703708</v>
      </c>
      <c r="T4097">
        <f t="shared" si="382"/>
        <v>42723.031828703708</v>
      </c>
      <c r="U4097" s="13">
        <v>42693.031828703708</v>
      </c>
      <c r="V4097" s="13">
        <v>42723.031828703708</v>
      </c>
    </row>
    <row r="4098" spans="1:22" ht="29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>
        <f t="shared" si="383"/>
        <v>42750.530312499999</v>
      </c>
      <c r="T4098">
        <f t="shared" si="382"/>
        <v>42794.368750000001</v>
      </c>
      <c r="U4098" s="13">
        <v>42750.530312499999</v>
      </c>
      <c r="V4098" s="13">
        <v>42794.368750000001</v>
      </c>
    </row>
    <row r="4099" spans="1:22" ht="29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>
        <f t="shared" si="383"/>
        <v>42344.824502314819</v>
      </c>
      <c r="T4099">
        <f t="shared" ref="T4099:T4115" si="388">DATE(1970,1,1)+(I4099/24/60/60)</f>
        <v>42400.996527777781</v>
      </c>
      <c r="U4099" s="13">
        <v>42344.824502314819</v>
      </c>
      <c r="V4099" s="13">
        <v>42400.996527777781</v>
      </c>
    </row>
    <row r="4100" spans="1:22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>
        <f t="shared" ref="S4100:S4115" si="389">DATE(1970,1,1)+(J4100/24/60/60)</f>
        <v>42495.722187499996</v>
      </c>
      <c r="T4100">
        <f t="shared" si="388"/>
        <v>42525.722187499996</v>
      </c>
      <c r="U4100" s="13">
        <v>42495.722187499996</v>
      </c>
      <c r="V4100" s="13">
        <v>42525.722187499996</v>
      </c>
    </row>
    <row r="4101" spans="1:22" ht="29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>
        <f t="shared" si="389"/>
        <v>42570.850381944445</v>
      </c>
      <c r="T4101">
        <f t="shared" si="388"/>
        <v>42615.850381944445</v>
      </c>
      <c r="U4101" s="13">
        <v>42570.850381944445</v>
      </c>
      <c r="V4101" s="13">
        <v>42615.850381944445</v>
      </c>
    </row>
    <row r="4102" spans="1:22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>
        <f t="shared" si="389"/>
        <v>41927.124884259261</v>
      </c>
      <c r="T4102">
        <f t="shared" si="388"/>
        <v>41937.124884259261</v>
      </c>
      <c r="U4102" s="13">
        <v>41927.124884259261</v>
      </c>
      <c r="V4102" s="13">
        <v>41937.124884259261</v>
      </c>
    </row>
    <row r="4103" spans="1:22" ht="29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>
        <f t="shared" si="389"/>
        <v>42730.903726851851</v>
      </c>
      <c r="T4103">
        <f t="shared" si="388"/>
        <v>42760.903726851851</v>
      </c>
      <c r="U4103" s="13">
        <v>42730.903726851851</v>
      </c>
      <c r="V4103" s="13">
        <v>42760.903726851851</v>
      </c>
    </row>
    <row r="4104" spans="1:22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>
        <f t="shared" si="389"/>
        <v>42475.848067129627</v>
      </c>
      <c r="T4104">
        <f t="shared" si="388"/>
        <v>42505.848067129627</v>
      </c>
      <c r="U4104" s="13">
        <v>42475.848067129627</v>
      </c>
      <c r="V4104" s="13">
        <v>42505.848067129627</v>
      </c>
    </row>
    <row r="4105" spans="1:22" ht="29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>
        <f t="shared" si="389"/>
        <v>42188.83293981482</v>
      </c>
      <c r="T4105">
        <f t="shared" si="388"/>
        <v>42242.772222222222</v>
      </c>
      <c r="U4105" s="13">
        <v>42188.83293981482</v>
      </c>
      <c r="V4105" s="13">
        <v>42242.772222222222</v>
      </c>
    </row>
    <row r="4106" spans="1:22" ht="29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>
        <f t="shared" si="389"/>
        <v>42640.278171296297</v>
      </c>
      <c r="T4106">
        <f t="shared" si="388"/>
        <v>42670.278171296297</v>
      </c>
      <c r="U4106" s="13">
        <v>42640.278171296297</v>
      </c>
      <c r="V4106" s="13">
        <v>42670.278171296297</v>
      </c>
    </row>
    <row r="4107" spans="1:22" ht="29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>
        <f t="shared" si="389"/>
        <v>42697.010520833333</v>
      </c>
      <c r="T4107">
        <f t="shared" si="388"/>
        <v>42730.010520833333</v>
      </c>
      <c r="U4107" s="13">
        <v>42697.010520833333</v>
      </c>
      <c r="V4107" s="13">
        <v>42730.010520833333</v>
      </c>
    </row>
    <row r="4108" spans="1:22" ht="29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>
        <f t="shared" si="389"/>
        <v>42053.049375000002</v>
      </c>
      <c r="T4108">
        <f t="shared" si="388"/>
        <v>42096.041666666672</v>
      </c>
      <c r="U4108" s="13">
        <v>42053.049375000002</v>
      </c>
      <c r="V4108" s="13">
        <v>42096.041666666672</v>
      </c>
    </row>
    <row r="4109" spans="1:22" ht="29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>
        <f t="shared" si="389"/>
        <v>41883.916678240741</v>
      </c>
      <c r="T4109">
        <f t="shared" si="388"/>
        <v>41906.916678240741</v>
      </c>
      <c r="U4109" s="13">
        <v>41883.916678240741</v>
      </c>
      <c r="V4109" s="13">
        <v>41906.916678240741</v>
      </c>
    </row>
    <row r="4110" spans="1:22" ht="29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>
        <f t="shared" si="389"/>
        <v>42767.031678240739</v>
      </c>
      <c r="T4110">
        <f t="shared" si="388"/>
        <v>42797.208333333328</v>
      </c>
      <c r="U4110" s="13">
        <v>42767.031678240739</v>
      </c>
      <c r="V4110" s="13">
        <v>42797.208333333328</v>
      </c>
    </row>
    <row r="4111" spans="1:22" ht="29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>
        <f t="shared" si="389"/>
        <v>42307.539398148147</v>
      </c>
      <c r="T4111">
        <f t="shared" si="388"/>
        <v>42337.581064814818</v>
      </c>
      <c r="U4111" s="13">
        <v>42307.539398148147</v>
      </c>
      <c r="V4111" s="13">
        <v>42337.581064814818</v>
      </c>
    </row>
    <row r="4112" spans="1:22" ht="29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>
        <f t="shared" si="389"/>
        <v>42512.626747685179</v>
      </c>
      <c r="T4112">
        <f t="shared" si="388"/>
        <v>42572.626747685179</v>
      </c>
      <c r="U4112" s="13">
        <v>42512.626747685179</v>
      </c>
      <c r="V4112" s="13">
        <v>42572.626747685179</v>
      </c>
    </row>
    <row r="4113" spans="1:22" ht="29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>
        <f t="shared" si="389"/>
        <v>42029.135879629626</v>
      </c>
      <c r="T4113">
        <f t="shared" si="388"/>
        <v>42059.135879629626</v>
      </c>
      <c r="U4113" s="13">
        <v>42029.135879629626</v>
      </c>
      <c r="V4113" s="13">
        <v>42059.135879629626</v>
      </c>
    </row>
    <row r="4114" spans="1:22" ht="29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>
        <f t="shared" si="389"/>
        <v>42400.946597222224</v>
      </c>
      <c r="T4114">
        <f t="shared" si="388"/>
        <v>42428</v>
      </c>
      <c r="U4114" s="13">
        <v>42400.946597222224</v>
      </c>
      <c r="V4114" s="13">
        <v>42428</v>
      </c>
    </row>
    <row r="4115" spans="1:22" ht="29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>
        <f t="shared" si="389"/>
        <v>42358.573182870372</v>
      </c>
      <c r="T4115">
        <f t="shared" si="388"/>
        <v>42377.273611111115</v>
      </c>
      <c r="U4115" s="13">
        <v>42358.573182870372</v>
      </c>
      <c r="V4115" s="13">
        <v>42377.273611111115</v>
      </c>
    </row>
  </sheetData>
  <autoFilter ref="A1:V4115" xr:uid="{DA45D10F-0788-4F8F-9C69-5B3C0A546995}"/>
  <conditionalFormatting sqref="F2:F4115">
    <cfRule type="cellIs" dxfId="4" priority="11" operator="equal">
      <formula>"live"</formula>
    </cfRule>
    <cfRule type="cellIs" dxfId="3" priority="12" operator="equal">
      <formula>"canceled"</formula>
    </cfRule>
    <cfRule type="cellIs" dxfId="2" priority="13" operator="equal">
      <formula>"failed"</formula>
    </cfRule>
    <cfRule type="cellIs" dxfId="1" priority="14" operator="equal">
      <formula>"successful"</formula>
    </cfRule>
    <cfRule type="cellIs" dxfId="0" priority="15" operator="equal">
      <formula>"cancelled"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313A-2E63-4E3D-8373-CD75F5057B8F}">
  <sheetPr codeName="Sheet5"/>
  <dimension ref="A1:H13"/>
  <sheetViews>
    <sheetView tabSelected="1" workbookViewId="0">
      <selection activeCell="G16" sqref="G16"/>
    </sheetView>
  </sheetViews>
  <sheetFormatPr defaultColWidth="20.81640625" defaultRowHeight="14.5" x14ac:dyDescent="0.35"/>
  <cols>
    <col min="1" max="16384" width="20.81640625" style="16"/>
  </cols>
  <sheetData>
    <row r="1" spans="1:8" s="17" customFormat="1" x14ac:dyDescent="0.3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5">
      <c r="A2" s="16" t="s">
        <v>8389</v>
      </c>
      <c r="B2" s="16">
        <f>COUNTIFS(Info!D:D,"&lt;1000", Info!F:F,"successful")</f>
        <v>322</v>
      </c>
      <c r="C2" s="16">
        <f>COUNTIFS(Info!D:D,"&lt;1000", Info!F:F,"failed")</f>
        <v>113</v>
      </c>
      <c r="D2" s="16">
        <f>COUNTIFS(Info!D:D,"&lt;1000", Info!F:F,"canceled")</f>
        <v>18</v>
      </c>
      <c r="E2" s="16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s="16" t="s">
        <v>8390</v>
      </c>
      <c r="B3" s="16">
        <f>COUNTIFS(Info!D:D, "&gt;=1000",Info!D:D,"&lt;4999", Info!F:F, "Successful")</f>
        <v>931</v>
      </c>
      <c r="C3" s="16">
        <f>COUNTIFS(Info!D:D, "&gt;=1000",Info!D:D,"&lt;4999", Info!F:F, "failed")</f>
        <v>420</v>
      </c>
      <c r="D3" s="16">
        <f>COUNTIFS(Info!D:D, "&gt;=1000",Info!D:D,"&lt;4999", Info!F:F, "canceled")</f>
        <v>60</v>
      </c>
      <c r="E3" s="16">
        <f t="shared" ref="E3:E13" si="0">SUM(B3:D3)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35">
      <c r="A4" s="16" t="s">
        <v>8391</v>
      </c>
      <c r="B4" s="16">
        <f>COUNTIFS(Info!D:D, "&gt;=5000",Info!D:D,"&lt;9999", Info!F:F, "Successful")</f>
        <v>380</v>
      </c>
      <c r="C4" s="16">
        <f>COUNTIFS(Info!D:D, "&gt;=5000",Info!D:D,"&lt;9999", Info!F:F, "failed")</f>
        <v>282</v>
      </c>
      <c r="D4" s="16">
        <f>COUNTIFS(Info!D:D, "&gt;=5000",Info!D:D,"&lt;9999", Info!F:F, "canceled")</f>
        <v>51</v>
      </c>
      <c r="E4" s="16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35">
      <c r="A5" s="16" t="s">
        <v>8392</v>
      </c>
      <c r="B5" s="16">
        <f>COUNTIFS(Info!D:D, "&gt;=10000",Info!D:D,"&lt;14999", Info!F:F, "Successful")</f>
        <v>168</v>
      </c>
      <c r="C5" s="16">
        <f>COUNTIFS(Info!D:D, "&gt;=10000",Info!D:D,"&lt;14999", Info!F:F, "failed")</f>
        <v>144</v>
      </c>
      <c r="D5" s="16">
        <f>COUNTIFS(Info!D:D, "&gt;=10000",Info!D:D,"&lt;14999", Info!F:F, "canceled")</f>
        <v>40</v>
      </c>
      <c r="E5" s="16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s="16" t="s">
        <v>8393</v>
      </c>
      <c r="B6" s="16">
        <f>COUNTIFS(Info!D:D, "&gt;=15000",Info!D:D,"&lt;19999", Info!F:F, "Successful")</f>
        <v>94</v>
      </c>
      <c r="C6" s="16">
        <f>COUNTIFS(Info!D:D, "&gt;=15000",Info!D:D,"&lt;19999", Info!F:F, "failed")</f>
        <v>90</v>
      </c>
      <c r="D6" s="16">
        <f>COUNTIFS(Info!D:D, "&gt;=15000",Info!D:D,"&lt;19999", Info!F:F, "canceled")</f>
        <v>17</v>
      </c>
      <c r="E6" s="1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s="16" t="s">
        <v>8394</v>
      </c>
      <c r="B7" s="16">
        <f>COUNTIFS(Info!D:D, "&gt;=20000",Info!D:D,"&lt;24999", Info!F:F, "Successful")</f>
        <v>62</v>
      </c>
      <c r="C7" s="16">
        <f>COUNTIFS(Info!D:D, "&gt;=20000",Info!D:D,"&lt;24999", Info!F:F, "failed")</f>
        <v>72</v>
      </c>
      <c r="D7" s="16">
        <f>COUNTIFS(Info!D:D, "&gt;=20000",Info!D:D,"&lt;24999", Info!F:F, "canceled")</f>
        <v>14</v>
      </c>
      <c r="E7" s="16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s="16" t="s">
        <v>8395</v>
      </c>
      <c r="B8" s="16">
        <f>COUNTIFS(Info!D:D, "&gt;=25000",Info!D:D,"&lt;29999", Info!F:F, "Successful")</f>
        <v>55</v>
      </c>
      <c r="C8" s="16">
        <f>COUNTIFS(Info!D:D, "&gt;=25000",Info!D:D,"&lt;29999", Info!F:F, "failed")</f>
        <v>64</v>
      </c>
      <c r="D8" s="16">
        <f>COUNTIFS(Info!D:D, "&gt;=25000",Info!D:D,"&lt;29999", Info!F:F, "canceled")</f>
        <v>18</v>
      </c>
      <c r="E8" s="16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s="16" t="s">
        <v>8396</v>
      </c>
      <c r="B9" s="16">
        <f>COUNTIFS(Info!D:D, "&gt;=30000",Info!D:D,"&lt;34999", Info!F:F, "Successful")</f>
        <v>32</v>
      </c>
      <c r="C9" s="16">
        <f>COUNTIFS(Info!D:D, "&gt;=30000",Info!D:D,"&lt;34999", Info!F:F, "failed")</f>
        <v>37</v>
      </c>
      <c r="D9" s="16">
        <f>COUNTIFS(Info!D:D, "&gt;=30000",Info!D:D,"&lt;34999", Info!F:F, "canceled")</f>
        <v>13</v>
      </c>
      <c r="E9" s="16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s="16" t="s">
        <v>8397</v>
      </c>
      <c r="B10" s="16">
        <f>COUNTIFS(Info!D:D, "&gt;=35000",Info!D:D,"39999", Info!F:F, "Successful")</f>
        <v>0</v>
      </c>
      <c r="C10" s="16">
        <f>COUNTIFS(Info!D:D, "&gt;=35000",Info!D:D,"39999", Info!F:F, "failed")</f>
        <v>0</v>
      </c>
      <c r="D10" s="16">
        <f>COUNTIFS(Info!D:D, "&gt;=35000",Info!D:D,"39999", Info!F:F, "canceled")</f>
        <v>0</v>
      </c>
      <c r="E10" s="16">
        <f t="shared" si="0"/>
        <v>0</v>
      </c>
      <c r="F10" s="6">
        <v>0</v>
      </c>
      <c r="G10" s="6">
        <v>0</v>
      </c>
      <c r="H10" s="6">
        <v>0</v>
      </c>
    </row>
    <row r="11" spans="1:8" x14ac:dyDescent="0.35">
      <c r="A11" s="16" t="s">
        <v>8398</v>
      </c>
      <c r="B11" s="16">
        <f>COUNTIFS(Info!D:D, "&gt;=40000",Info!D:D,"&lt;44999", Info!F:F, "Successful")</f>
        <v>21</v>
      </c>
      <c r="C11" s="16">
        <f>COUNTIFS(Info!D:D, "&gt;=40000",Info!D:D,"&lt;44999", Info!F:F, "failed")</f>
        <v>16</v>
      </c>
      <c r="D11" s="16">
        <f>COUNTIFS(Info!D:D, "&gt;=40000",Info!D:D,"&lt;44999", Info!F:F, "canceled")</f>
        <v>6</v>
      </c>
      <c r="E11" s="16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s="16" t="s">
        <v>8399</v>
      </c>
      <c r="B12" s="16">
        <f>COUNTIFS(Info!D:D, "&gt;=45000",Info!D:D,"&lt;49999", Info!F:F, "Successful")</f>
        <v>6</v>
      </c>
      <c r="C12" s="16">
        <f>COUNTIFS(Info!D:D, "&gt;=45000",Info!D:D,"&lt;49999", Info!F:F, "failed")</f>
        <v>11</v>
      </c>
      <c r="D12" s="16">
        <f>COUNTIFS(Info!D:D, "&gt;=45000",Info!D:D,"&lt;49999", Info!F:F, "canceled")</f>
        <v>4</v>
      </c>
      <c r="E12" s="16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s="16" t="s">
        <v>8400</v>
      </c>
      <c r="B13" s="16">
        <f>COUNTIFS(Info!D:D,"&gt;=50000", Info!F:F,"successful")</f>
        <v>86</v>
      </c>
      <c r="C13" s="16">
        <f>COUNTIFS(Info!D:D,"&gt;=50000", Info!F:F,"failed")</f>
        <v>258</v>
      </c>
      <c r="D13" s="16">
        <f>COUNTIFS(Info!D:D,"&gt;=50000", Info!F:F,"canceled")</f>
        <v>100</v>
      </c>
      <c r="E13" s="16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3</vt:lpstr>
      <vt:lpstr>Pivot Table 2</vt:lpstr>
      <vt:lpstr>Pivot Table 1</vt:lpstr>
      <vt:lpstr>Info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Oju, Ufoma</cp:lastModifiedBy>
  <dcterms:created xsi:type="dcterms:W3CDTF">2017-04-20T15:17:24Z</dcterms:created>
  <dcterms:modified xsi:type="dcterms:W3CDTF">2019-08-17T23:18:21Z</dcterms:modified>
</cp:coreProperties>
</file>