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2\"/>
    </mc:Choice>
  </mc:AlternateContent>
  <workbookProtection lockWindows="1"/>
  <bookViews>
    <workbookView xWindow="0" yWindow="0" windowWidth="16380" windowHeight="8190" tabRatio="990" activeTab="2"/>
  </bookViews>
  <sheets>
    <sheet name="Sprint Backlog" sheetId="1" r:id="rId1"/>
    <sheet name="Sprint Burndown" sheetId="2" r:id="rId2"/>
    <sheet name="Danilo Burndown" sheetId="3" r:id="rId3"/>
    <sheet name="Breno Burndown" sheetId="4" r:id="rId4"/>
    <sheet name="Alexandre Burndown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" i="3" l="1"/>
  <c r="G4" i="1"/>
  <c r="E4" i="1"/>
  <c r="K13" i="5"/>
  <c r="L13" i="5" s="1"/>
  <c r="K12" i="5"/>
  <c r="L12" i="5" s="1"/>
  <c r="K11" i="5"/>
  <c r="L11" i="5" s="1"/>
  <c r="K10" i="5"/>
  <c r="K9" i="5" s="1"/>
  <c r="J9" i="5"/>
  <c r="I9" i="5"/>
  <c r="H9" i="5"/>
  <c r="G9" i="5"/>
  <c r="G11" i="2" s="1"/>
  <c r="F9" i="5"/>
  <c r="E9" i="5"/>
  <c r="D9" i="5"/>
  <c r="C9" i="5"/>
  <c r="C11" i="2" s="1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2" i="2" s="1"/>
  <c r="I9" i="4"/>
  <c r="I12" i="2" s="1"/>
  <c r="H9" i="4"/>
  <c r="H12" i="2" s="1"/>
  <c r="G9" i="4"/>
  <c r="G12" i="2" s="1"/>
  <c r="F9" i="4"/>
  <c r="F12" i="2" s="1"/>
  <c r="E9" i="4"/>
  <c r="E12" i="2" s="1"/>
  <c r="D9" i="4"/>
  <c r="D12" i="2" s="1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I9" i="3"/>
  <c r="I10" i="2" s="1"/>
  <c r="H9" i="3"/>
  <c r="H10" i="2" s="1"/>
  <c r="G9" i="3"/>
  <c r="G10" i="2" s="1"/>
  <c r="F9" i="3"/>
  <c r="F10" i="2" s="1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C12" i="2"/>
  <c r="J11" i="2"/>
  <c r="I11" i="2"/>
  <c r="H11" i="2"/>
  <c r="F11" i="2"/>
  <c r="E11" i="2"/>
  <c r="D11" i="2"/>
  <c r="B5" i="2"/>
  <c r="B6" i="2" s="1"/>
  <c r="C2" i="2"/>
  <c r="D2" i="2" s="1"/>
  <c r="E2" i="2" s="1"/>
  <c r="F2" i="2" s="1"/>
  <c r="G2" i="2" s="1"/>
  <c r="H2" i="2" s="1"/>
  <c r="I2" i="2" s="1"/>
  <c r="J2" i="2" s="1"/>
  <c r="E9" i="2" l="1"/>
  <c r="H9" i="2"/>
  <c r="K12" i="2"/>
  <c r="L12" i="2" s="1"/>
  <c r="K9" i="4"/>
  <c r="J9" i="2"/>
  <c r="F9" i="2"/>
  <c r="G9" i="2"/>
  <c r="C6" i="4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4"/>
  <c r="E6" i="4" s="1"/>
  <c r="F6" i="4" s="1"/>
  <c r="G6" i="4" s="1"/>
  <c r="H6" i="4" s="1"/>
  <c r="I6" i="4" s="1"/>
  <c r="J6" i="4" s="1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<sst xmlns="http://schemas.openxmlformats.org/spreadsheetml/2006/main" count="128" uniqueCount="56">
  <si>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</si>
  <si>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</si>
  <si>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</si>
  <si>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</si>
  <si>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</si>
  <si>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</si>
  <si>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</si>
  <si>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</si>
  <si>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</si>
  <si>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</si>
  <si>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</si>
  <si>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</si>
  <si>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</si>
  <si>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</si>
  <si>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</si>
  <si>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</si>
  <si>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</si>
  <si>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</si>
  <si>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</si>
  <si>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</si>
  <si>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</si>
  <si>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</si>
  <si>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</si>
  <si>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</si>
  <si>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</si>
  <si>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</si>
  <si>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</si>
  <si>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</si>
  <si>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</si>
  <si>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</si>
  <si>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</si>
  <si>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Para que os discentes, docentes, servidores e técnicos administrativos possam realizar uma adoção de um animal na universidade, deve-se projetar o cadastro dos animais com todas as informações necessárias.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</si>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</sst>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24.9375</c:v>
                </c:pt>
                <c:pt idx="2">
                  <c:v>21.375</c:v>
                </c:pt>
                <c:pt idx="3">
                  <c:v>17.8125</c:v>
                </c:pt>
                <c:pt idx="4">
                  <c:v>14.25</c:v>
                </c:pt>
                <c:pt idx="5">
                  <c:v>10.6875</c:v>
                </c:pt>
                <c:pt idx="6">
                  <c:v>7.125</c:v>
                </c:pt>
                <c:pt idx="7">
                  <c:v>3.5625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28.5</c:v>
                </c:pt>
                <c:pt idx="2">
                  <c:v>25.65</c:v>
                </c:pt>
                <c:pt idx="3">
                  <c:v>21.15</c:v>
                </c:pt>
                <c:pt idx="4">
                  <c:v>14.95</c:v>
                </c:pt>
                <c:pt idx="5">
                  <c:v>11.149999999999999</c:v>
                </c:pt>
                <c:pt idx="6">
                  <c:v>8.6999999999999993</c:v>
                </c:pt>
                <c:pt idx="7">
                  <c:v>6.8999999999999995</c:v>
                </c:pt>
                <c:pt idx="8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63696"/>
        <c:axId val="875564784"/>
      </c:lineChart>
      <c:catAx>
        <c:axId val="875563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64784"/>
        <c:crosses val="autoZero"/>
        <c:auto val="1"/>
        <c:lblAlgn val="ctr"/>
        <c:lblOffset val="100"/>
        <c:noMultiLvlLbl val="1"/>
      </c:catAx>
      <c:valAx>
        <c:axId val="87556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6369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2272"/>
        <c:axId val="875553360"/>
      </c:lineChart>
      <c:catAx>
        <c:axId val="875552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3360"/>
        <c:crosses val="autoZero"/>
        <c:auto val="1"/>
        <c:lblAlgn val="ctr"/>
        <c:lblOffset val="100"/>
        <c:noMultiLvlLbl val="1"/>
      </c:catAx>
      <c:valAx>
        <c:axId val="87555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2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10.65</c:v>
                </c:pt>
                <c:pt idx="3">
                  <c:v>9.65</c:v>
                </c:pt>
                <c:pt idx="4">
                  <c:v>5.95</c:v>
                </c:pt>
                <c:pt idx="5">
                  <c:v>4.6500000000000004</c:v>
                </c:pt>
                <c:pt idx="6">
                  <c:v>4.2</c:v>
                </c:pt>
                <c:pt idx="7">
                  <c:v>3.9000000000000004</c:v>
                </c:pt>
                <c:pt idx="8">
                  <c:v>3.1000000000000005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6624"/>
        <c:axId val="875557712"/>
      </c:lineChart>
      <c:catAx>
        <c:axId val="875556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7712"/>
        <c:crosses val="autoZero"/>
        <c:auto val="1"/>
        <c:lblAlgn val="ctr"/>
        <c:lblOffset val="100"/>
        <c:noMultiLvlLbl val="1"/>
      </c:catAx>
      <c:valAx>
        <c:axId val="875557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66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7168"/>
        <c:axId val="875559344"/>
      </c:lineChart>
      <c:catAx>
        <c:axId val="8755571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9344"/>
        <c:crosses val="autoZero"/>
        <c:auto val="1"/>
        <c:lblAlgn val="ctr"/>
        <c:lblOffset val="100"/>
        <c:noMultiLvlLbl val="1"/>
      </c:catAx>
      <c:valAx>
        <c:axId val="87555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716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11</xdr:col>
      <xdr:colOff>533520</xdr:colOff>
      <xdr:row>26</xdr:row>
      <xdr:rowOff>168120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1"/>
  <sheetViews>
    <sheetView windowProtection="1" showGridLines="0" zoomScaleNormal="100" workbookViewId="0">
      <selection activeCell="I9" sqref="I9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8" t="s">
        <v>0</v>
      </c>
      <c r="B1" s="38"/>
      <c r="C1" s="38"/>
      <c r="D1" s="38"/>
      <c r="E1" s="38"/>
      <c r="F1" s="38"/>
      <c r="G1" s="38"/>
      <c r="H1" s="38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8" t="s">
        <v>2</v>
      </c>
      <c r="B2" s="38" t="s">
        <v>3</v>
      </c>
      <c r="C2" s="38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8"/>
      <c r="B3" s="38"/>
      <c r="C3" s="38"/>
      <c r="D3" s="1" t="s">
        <v>8</v>
      </c>
      <c r="E3" s="1" t="s">
        <v>9</v>
      </c>
      <c r="F3" s="1" t="s">
        <v>8</v>
      </c>
      <c r="G3" s="1" t="s">
        <v>9</v>
      </c>
      <c r="H3" s="38"/>
      <c r="I3" s="38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1" t="s">
        <v>31</v>
      </c>
      <c r="B4" s="24" t="s">
        <v>32</v>
      </c>
      <c r="C4" s="5" t="s">
        <v>40</v>
      </c>
      <c r="D4" s="5">
        <v>5</v>
      </c>
      <c r="E4" s="34">
        <f>SUM(D4:D11)</f>
        <v>28.5</v>
      </c>
      <c r="F4" s="6">
        <v>4</v>
      </c>
      <c r="G4" s="37">
        <f>SUM(F4:F11)</f>
        <v>24.4</v>
      </c>
      <c r="H4" s="27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2"/>
      <c r="B5" s="22" t="s">
        <v>33</v>
      </c>
      <c r="C5" s="5" t="s">
        <v>40</v>
      </c>
      <c r="D5" s="5">
        <v>5</v>
      </c>
      <c r="E5" s="35"/>
      <c r="F5" s="6">
        <v>6</v>
      </c>
      <c r="G5" s="35"/>
      <c r="H5" s="26" t="s">
        <v>10</v>
      </c>
      <c r="I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2"/>
      <c r="B6" s="22" t="s">
        <v>36</v>
      </c>
      <c r="C6" s="5" t="s">
        <v>40</v>
      </c>
      <c r="D6" s="5">
        <v>3</v>
      </c>
      <c r="E6" s="35"/>
      <c r="F6" s="6">
        <v>2.5</v>
      </c>
      <c r="G6" s="35"/>
      <c r="H6" s="26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32"/>
      <c r="B7" s="7" t="s">
        <v>35</v>
      </c>
      <c r="C7" s="25" t="s">
        <v>40</v>
      </c>
      <c r="D7" s="25">
        <v>4</v>
      </c>
      <c r="E7" s="35"/>
      <c r="F7" s="6">
        <v>3.5</v>
      </c>
      <c r="G7" s="35"/>
      <c r="H7" s="26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2"/>
      <c r="B8" s="7" t="s">
        <v>34</v>
      </c>
      <c r="C8" s="25" t="s">
        <v>41</v>
      </c>
      <c r="D8" s="25">
        <v>5</v>
      </c>
      <c r="E8" s="35"/>
      <c r="F8" s="6">
        <v>4.1500000000000004</v>
      </c>
      <c r="G8" s="35"/>
      <c r="H8" s="26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2"/>
      <c r="B9" s="22" t="s">
        <v>37</v>
      </c>
      <c r="C9" s="25" t="s">
        <v>41</v>
      </c>
      <c r="D9" s="25">
        <v>0.5</v>
      </c>
      <c r="E9" s="35"/>
      <c r="F9" s="6">
        <v>0.85</v>
      </c>
      <c r="G9" s="35"/>
      <c r="H9" s="26" t="s">
        <v>10</v>
      </c>
      <c r="I9" s="2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2"/>
      <c r="B10" s="22" t="s">
        <v>38</v>
      </c>
      <c r="C10" s="25" t="s">
        <v>41</v>
      </c>
      <c r="D10" s="25">
        <v>2</v>
      </c>
      <c r="E10" s="35"/>
      <c r="F10" s="6">
        <v>1</v>
      </c>
      <c r="G10" s="35"/>
      <c r="H10" s="26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33"/>
      <c r="B11" s="23" t="s">
        <v>39</v>
      </c>
      <c r="C11" s="5" t="s">
        <v>41</v>
      </c>
      <c r="D11" s="5">
        <v>4</v>
      </c>
      <c r="E11" s="36"/>
      <c r="F11" s="6">
        <v>2.4</v>
      </c>
      <c r="G11" s="36"/>
      <c r="H11" s="27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</sheetData>
  <mergeCells count="11">
    <mergeCell ref="A4:A11"/>
    <mergeCell ref="E4:E11"/>
    <mergeCell ref="G4:G11"/>
    <mergeCell ref="I2:I3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221" priority="2">
      <formula>LEN(TRIM(I1))=0</formula>
    </cfRule>
  </conditionalFormatting>
  <conditionalFormatting sqref="I1:I3">
    <cfRule type="notContainsText" dxfId="2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A13" sqref="A13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0"/>
      <c r="B1" s="40"/>
      <c r="C1" s="40" t="s">
        <v>11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43" t="s">
        <v>15</v>
      </c>
      <c r="D3" s="43" t="s">
        <v>16</v>
      </c>
      <c r="E3" s="43" t="s">
        <v>17</v>
      </c>
      <c r="F3" s="44" t="s">
        <v>18</v>
      </c>
      <c r="G3" s="44" t="s">
        <v>19</v>
      </c>
      <c r="H3" s="44" t="s">
        <v>20</v>
      </c>
      <c r="I3" s="44" t="s">
        <v>21</v>
      </c>
      <c r="J3" s="44" t="s">
        <v>22</v>
      </c>
      <c r="K3" s="42" t="s">
        <v>23</v>
      </c>
      <c r="L3" s="42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43"/>
      <c r="D4" s="43"/>
      <c r="E4" s="43"/>
      <c r="F4" s="43"/>
      <c r="G4" s="43"/>
      <c r="H4" s="43"/>
      <c r="I4" s="43"/>
      <c r="J4" s="43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f>SUM('Sprint Backlog'!D:D)</f>
        <v>28.5</v>
      </c>
      <c r="C5" s="15">
        <f t="shared" ref="C5:J5" si="1">B5-$B9</f>
        <v>24.9375</v>
      </c>
      <c r="D5" s="15">
        <f t="shared" si="1"/>
        <v>21.375</v>
      </c>
      <c r="E5" s="15">
        <f t="shared" si="1"/>
        <v>17.8125</v>
      </c>
      <c r="F5" s="15">
        <f t="shared" si="1"/>
        <v>14.25</v>
      </c>
      <c r="G5" s="15">
        <f t="shared" si="1"/>
        <v>10.6875</v>
      </c>
      <c r="H5" s="15">
        <f t="shared" si="1"/>
        <v>7.125</v>
      </c>
      <c r="I5" s="15">
        <f t="shared" si="1"/>
        <v>3.5625</v>
      </c>
      <c r="J5" s="15">
        <f t="shared" si="1"/>
        <v>0</v>
      </c>
      <c r="K5" s="15">
        <f>SUM(C5:J5)</f>
        <v>99.75</v>
      </c>
      <c r="L5" s="15">
        <f>K5/A$3</f>
        <v>12.46875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28.5</v>
      </c>
      <c r="C6" s="15">
        <f t="shared" ref="C6:J6" si="2">B6-C9</f>
        <v>28.5</v>
      </c>
      <c r="D6" s="15">
        <f t="shared" si="2"/>
        <v>25.65</v>
      </c>
      <c r="E6" s="15">
        <f t="shared" si="2"/>
        <v>21.15</v>
      </c>
      <c r="F6" s="15">
        <f t="shared" si="2"/>
        <v>14.95</v>
      </c>
      <c r="G6" s="15">
        <f t="shared" si="2"/>
        <v>11.149999999999999</v>
      </c>
      <c r="H6" s="15">
        <f t="shared" si="2"/>
        <v>8.6999999999999993</v>
      </c>
      <c r="I6" s="15">
        <f t="shared" si="2"/>
        <v>6.8999999999999995</v>
      </c>
      <c r="J6" s="15">
        <f t="shared" si="2"/>
        <v>4.0999999999999996</v>
      </c>
      <c r="K6" s="15">
        <f>SUM(C6:J6)</f>
        <v>121.10000000000001</v>
      </c>
      <c r="L6" s="15">
        <f>K6/A$3</f>
        <v>15.137500000000001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27</v>
      </c>
      <c r="B8" s="17" t="s">
        <v>28</v>
      </c>
      <c r="C8" s="39" t="s">
        <v>29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3.5625</v>
      </c>
      <c r="C9" s="18">
        <f t="shared" ref="C9:K9" si="3">SUM(C10:C12)</f>
        <v>0</v>
      </c>
      <c r="D9" s="18">
        <f t="shared" si="3"/>
        <v>2.85</v>
      </c>
      <c r="E9" s="18">
        <f t="shared" si="3"/>
        <v>4.5</v>
      </c>
      <c r="F9" s="18">
        <f t="shared" si="3"/>
        <v>6.2</v>
      </c>
      <c r="G9" s="18">
        <f t="shared" si="3"/>
        <v>3.8</v>
      </c>
      <c r="H9" s="18">
        <f t="shared" si="3"/>
        <v>2.4500000000000002</v>
      </c>
      <c r="I9" s="18">
        <f t="shared" si="3"/>
        <v>1.8</v>
      </c>
      <c r="J9" s="18">
        <f t="shared" si="3"/>
        <v>2.8</v>
      </c>
      <c r="K9" s="18">
        <f t="shared" si="3"/>
        <v>24.4</v>
      </c>
      <c r="L9" s="18">
        <f>K9/A$3</f>
        <v>3.05</v>
      </c>
      <c r="M9" s="9"/>
      <c r="N9" s="9"/>
      <c r="O9" s="9"/>
      <c r="P9" s="9"/>
      <c r="Q9" s="9"/>
      <c r="R9" s="9"/>
      <c r="S9" s="9"/>
    </row>
    <row r="10" spans="1:19" ht="14.25" x14ac:dyDescent="0.2">
      <c r="A10" s="19" t="s">
        <v>40</v>
      </c>
      <c r="B10" s="20">
        <f>'Danilo Burndown'!B9</f>
        <v>2.125</v>
      </c>
      <c r="C10" s="15">
        <f>'Danilo Burndown'!C9</f>
        <v>0</v>
      </c>
      <c r="D10" s="15">
        <f>'Danilo Burndown'!D9</f>
        <v>2</v>
      </c>
      <c r="E10" s="15">
        <f>'Danilo Burndown'!E9</f>
        <v>3.5</v>
      </c>
      <c r="F10" s="15">
        <f>'Danilo Burndown'!F9</f>
        <v>2.5</v>
      </c>
      <c r="G10" s="15">
        <f>'Danilo Burndown'!G9</f>
        <v>2.5</v>
      </c>
      <c r="H10" s="15">
        <f>'Danilo Burndown'!H9</f>
        <v>2</v>
      </c>
      <c r="I10" s="15">
        <f>'Danilo Burndown'!I9</f>
        <v>1.5</v>
      </c>
      <c r="J10" s="15">
        <f>'Danilo Burndown'!J9</f>
        <v>2</v>
      </c>
      <c r="K10" s="15">
        <f>SUM(C10:J10)</f>
        <v>16</v>
      </c>
      <c r="L10" s="15">
        <f>K10/A$3</f>
        <v>2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19" t="s">
        <v>41</v>
      </c>
      <c r="B11" s="20">
        <f>'Alexandre Burndown'!B9</f>
        <v>0</v>
      </c>
      <c r="C11" s="15">
        <f>'Alexandre Burndown'!C9</f>
        <v>0</v>
      </c>
      <c r="D11" s="15">
        <f>'Alexandre Burndown'!D9</f>
        <v>0</v>
      </c>
      <c r="E11" s="15">
        <f>'Alexandre Burndown'!E9</f>
        <v>0</v>
      </c>
      <c r="F11" s="15">
        <f>'Alexandre Burndown'!F9</f>
        <v>0</v>
      </c>
      <c r="G11" s="15">
        <f>'Alexandre Burndown'!G9</f>
        <v>0</v>
      </c>
      <c r="H11" s="15">
        <f>'Alexandre Burndown'!H9</f>
        <v>0</v>
      </c>
      <c r="I11" s="15">
        <f>'Alexandre Burndown'!I9</f>
        <v>0</v>
      </c>
      <c r="J11" s="15">
        <f>'Alexandre Burndown'!J9</f>
        <v>0</v>
      </c>
      <c r="K11" s="15">
        <f>SUM(C11:J11)</f>
        <v>0</v>
      </c>
      <c r="L11" s="15">
        <f>K11/A$3</f>
        <v>0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19" t="s">
        <v>48</v>
      </c>
      <c r="B12" s="21">
        <f>'Breno Burndown'!B9</f>
        <v>1.4375</v>
      </c>
      <c r="C12" s="15">
        <f>'Breno Burndown'!C9</f>
        <v>0</v>
      </c>
      <c r="D12" s="15">
        <f>'Breno Burndown'!D9</f>
        <v>0.85</v>
      </c>
      <c r="E12" s="15">
        <f>'Breno Burndown'!E9</f>
        <v>1</v>
      </c>
      <c r="F12" s="15">
        <f>'Breno Burndown'!F9</f>
        <v>3.7</v>
      </c>
      <c r="G12" s="15">
        <f>'Breno Burndown'!G9</f>
        <v>1.3</v>
      </c>
      <c r="H12" s="15">
        <f>'Breno Burndown'!H9</f>
        <v>0.45</v>
      </c>
      <c r="I12" s="15">
        <f>'Breno Burndown'!I9</f>
        <v>0.3</v>
      </c>
      <c r="J12" s="15">
        <f>'Breno Burndown'!J9</f>
        <v>0.8</v>
      </c>
      <c r="K12" s="15">
        <f>SUM(C12:J12)</f>
        <v>8.4</v>
      </c>
      <c r="L12" s="15">
        <f>K12/A$3</f>
        <v>1.05</v>
      </c>
      <c r="M12" s="9"/>
      <c r="N12" s="9"/>
      <c r="O12" s="9"/>
      <c r="P12" s="9"/>
      <c r="Q12" s="9"/>
      <c r="R12" s="9"/>
      <c r="S12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19" priority="2">
      <formula>LEN(TRIM(C10))=0</formula>
    </cfRule>
  </conditionalFormatting>
  <conditionalFormatting sqref="C10">
    <cfRule type="cellIs" dxfId="218" priority="3" operator="equal">
      <formula>0</formula>
    </cfRule>
  </conditionalFormatting>
  <conditionalFormatting sqref="C10">
    <cfRule type="cellIs" dxfId="217" priority="4" operator="notEqual">
      <formula>0</formula>
    </cfRule>
  </conditionalFormatting>
  <conditionalFormatting sqref="B10:B12">
    <cfRule type="expression" dxfId="216" priority="5">
      <formula>LEN(TRIM(B10))=0</formula>
    </cfRule>
  </conditionalFormatting>
  <conditionalFormatting sqref="B10:B12">
    <cfRule type="notContainsText" dxfId="215" priority="6" operator="notContains" text="9875894754())("/>
  </conditionalFormatting>
  <conditionalFormatting sqref="K5">
    <cfRule type="expression" dxfId="214" priority="7">
      <formula>LEN(TRIM(K5))=0</formula>
    </cfRule>
  </conditionalFormatting>
  <conditionalFormatting sqref="K5">
    <cfRule type="cellIs" dxfId="213" priority="8" operator="equal">
      <formula>0</formula>
    </cfRule>
  </conditionalFormatting>
  <conditionalFormatting sqref="K5">
    <cfRule type="cellIs" dxfId="212" priority="9" operator="notEqual">
      <formula>0</formula>
    </cfRule>
  </conditionalFormatting>
  <conditionalFormatting sqref="K5">
    <cfRule type="expression" dxfId="211" priority="10">
      <formula>LEN(TRIM(K5))=0</formula>
    </cfRule>
  </conditionalFormatting>
  <conditionalFormatting sqref="K5">
    <cfRule type="cellIs" dxfId="210" priority="11" operator="equal">
      <formula>0</formula>
    </cfRule>
  </conditionalFormatting>
  <conditionalFormatting sqref="K5">
    <cfRule type="cellIs" dxfId="209" priority="12" operator="notEqual">
      <formula>0</formula>
    </cfRule>
  </conditionalFormatting>
  <conditionalFormatting sqref="K6">
    <cfRule type="expression" dxfId="208" priority="13">
      <formula>LEN(TRIM(K6))=0</formula>
    </cfRule>
  </conditionalFormatting>
  <conditionalFormatting sqref="K6">
    <cfRule type="cellIs" dxfId="207" priority="14" operator="equal">
      <formula>0</formula>
    </cfRule>
  </conditionalFormatting>
  <conditionalFormatting sqref="K6">
    <cfRule type="cellIs" dxfId="206" priority="15" operator="notEqual">
      <formula>0</formula>
    </cfRule>
  </conditionalFormatting>
  <conditionalFormatting sqref="K6">
    <cfRule type="expression" dxfId="205" priority="16">
      <formula>LEN(TRIM(K6))=0</formula>
    </cfRule>
  </conditionalFormatting>
  <conditionalFormatting sqref="K6">
    <cfRule type="cellIs" dxfId="204" priority="17" operator="equal">
      <formula>0</formula>
    </cfRule>
  </conditionalFormatting>
  <conditionalFormatting sqref="K6">
    <cfRule type="cellIs" dxfId="203" priority="18" operator="notEqual">
      <formula>0</formula>
    </cfRule>
  </conditionalFormatting>
  <conditionalFormatting sqref="L6">
    <cfRule type="expression" dxfId="202" priority="19">
      <formula>LEN(TRIM(L6))=0</formula>
    </cfRule>
  </conditionalFormatting>
  <conditionalFormatting sqref="L6">
    <cfRule type="cellIs" dxfId="201" priority="20" operator="equal">
      <formula>0</formula>
    </cfRule>
  </conditionalFormatting>
  <conditionalFormatting sqref="L6">
    <cfRule type="cellIs" dxfId="200" priority="21" operator="notEqual">
      <formula>0</formula>
    </cfRule>
  </conditionalFormatting>
  <conditionalFormatting sqref="L6">
    <cfRule type="expression" dxfId="199" priority="22">
      <formula>LEN(TRIM(L6))=0</formula>
    </cfRule>
  </conditionalFormatting>
  <conditionalFormatting sqref="L6">
    <cfRule type="cellIs" dxfId="198" priority="23" operator="equal">
      <formula>0</formula>
    </cfRule>
  </conditionalFormatting>
  <conditionalFormatting sqref="L6">
    <cfRule type="cellIs" dxfId="197" priority="24" operator="notEqual">
      <formula>0</formula>
    </cfRule>
  </conditionalFormatting>
  <conditionalFormatting sqref="L5">
    <cfRule type="expression" dxfId="196" priority="25">
      <formula>LEN(TRIM(L5))=0</formula>
    </cfRule>
  </conditionalFormatting>
  <conditionalFormatting sqref="L5">
    <cfRule type="cellIs" dxfId="195" priority="26" operator="equal">
      <formula>0</formula>
    </cfRule>
  </conditionalFormatting>
  <conditionalFormatting sqref="L5">
    <cfRule type="cellIs" dxfId="194" priority="27" operator="notEqual">
      <formula>0</formula>
    </cfRule>
  </conditionalFormatting>
  <conditionalFormatting sqref="L5">
    <cfRule type="expression" dxfId="193" priority="28">
      <formula>LEN(TRIM(L5))=0</formula>
    </cfRule>
  </conditionalFormatting>
  <conditionalFormatting sqref="L5">
    <cfRule type="cellIs" dxfId="192" priority="29" operator="equal">
      <formula>0</formula>
    </cfRule>
  </conditionalFormatting>
  <conditionalFormatting sqref="L5">
    <cfRule type="cellIs" dxfId="191" priority="30" operator="notEqual">
      <formula>0</formula>
    </cfRule>
  </conditionalFormatting>
  <conditionalFormatting sqref="K10">
    <cfRule type="expression" dxfId="190" priority="31">
      <formula>LEN(TRIM(K10))=0</formula>
    </cfRule>
  </conditionalFormatting>
  <conditionalFormatting sqref="K10">
    <cfRule type="cellIs" dxfId="189" priority="32" operator="equal">
      <formula>0</formula>
    </cfRule>
  </conditionalFormatting>
  <conditionalFormatting sqref="K10">
    <cfRule type="cellIs" dxfId="188" priority="33" operator="notEqual">
      <formula>0</formula>
    </cfRule>
  </conditionalFormatting>
  <conditionalFormatting sqref="K10">
    <cfRule type="expression" dxfId="187" priority="34">
      <formula>LEN(TRIM(K10))=0</formula>
    </cfRule>
  </conditionalFormatting>
  <conditionalFormatting sqref="K10">
    <cfRule type="cellIs" dxfId="186" priority="35" operator="equal">
      <formula>0</formula>
    </cfRule>
  </conditionalFormatting>
  <conditionalFormatting sqref="K10">
    <cfRule type="cellIs" dxfId="185" priority="36" operator="notEqual">
      <formula>0</formula>
    </cfRule>
  </conditionalFormatting>
  <conditionalFormatting sqref="K11">
    <cfRule type="expression" dxfId="184" priority="37">
      <formula>LEN(TRIM(K11))=0</formula>
    </cfRule>
  </conditionalFormatting>
  <conditionalFormatting sqref="K11">
    <cfRule type="cellIs" dxfId="183" priority="38" operator="equal">
      <formula>0</formula>
    </cfRule>
  </conditionalFormatting>
  <conditionalFormatting sqref="K11">
    <cfRule type="cellIs" dxfId="182" priority="39" operator="notEqual">
      <formula>0</formula>
    </cfRule>
  </conditionalFormatting>
  <conditionalFormatting sqref="K11">
    <cfRule type="expression" dxfId="181" priority="40">
      <formula>LEN(TRIM(K11))=0</formula>
    </cfRule>
  </conditionalFormatting>
  <conditionalFormatting sqref="K11">
    <cfRule type="cellIs" dxfId="180" priority="41" operator="equal">
      <formula>0</formula>
    </cfRule>
  </conditionalFormatting>
  <conditionalFormatting sqref="K11">
    <cfRule type="cellIs" dxfId="179" priority="42" operator="notEqual">
      <formula>0</formula>
    </cfRule>
  </conditionalFormatting>
  <conditionalFormatting sqref="K12">
    <cfRule type="expression" dxfId="178" priority="43">
      <formula>LEN(TRIM(K12))=0</formula>
    </cfRule>
  </conditionalFormatting>
  <conditionalFormatting sqref="K12">
    <cfRule type="cellIs" dxfId="177" priority="44" operator="equal">
      <formula>0</formula>
    </cfRule>
  </conditionalFormatting>
  <conditionalFormatting sqref="K12">
    <cfRule type="cellIs" dxfId="176" priority="45" operator="notEqual">
      <formula>0</formula>
    </cfRule>
  </conditionalFormatting>
  <conditionalFormatting sqref="K12">
    <cfRule type="expression" dxfId="175" priority="46">
      <formula>LEN(TRIM(K12))=0</formula>
    </cfRule>
  </conditionalFormatting>
  <conditionalFormatting sqref="K12">
    <cfRule type="cellIs" dxfId="174" priority="47" operator="equal">
      <formula>0</formula>
    </cfRule>
  </conditionalFormatting>
  <conditionalFormatting sqref="K12">
    <cfRule type="cellIs" dxfId="173" priority="48" operator="notEqual">
      <formula>0</formula>
    </cfRule>
  </conditionalFormatting>
  <conditionalFormatting sqref="L10">
    <cfRule type="expression" dxfId="172" priority="49">
      <formula>LEN(TRIM(L10))=0</formula>
    </cfRule>
  </conditionalFormatting>
  <conditionalFormatting sqref="L10">
    <cfRule type="cellIs" dxfId="171" priority="50" operator="equal">
      <formula>0</formula>
    </cfRule>
  </conditionalFormatting>
  <conditionalFormatting sqref="L10">
    <cfRule type="cellIs" dxfId="170" priority="51" operator="notEqual">
      <formula>0</formula>
    </cfRule>
  </conditionalFormatting>
  <conditionalFormatting sqref="L10">
    <cfRule type="expression" dxfId="169" priority="52">
      <formula>LEN(TRIM(L10))=0</formula>
    </cfRule>
  </conditionalFormatting>
  <conditionalFormatting sqref="L10">
    <cfRule type="cellIs" dxfId="168" priority="53" operator="equal">
      <formula>0</formula>
    </cfRule>
  </conditionalFormatting>
  <conditionalFormatting sqref="L10">
    <cfRule type="cellIs" dxfId="167" priority="54" operator="notEqual">
      <formula>0</formula>
    </cfRule>
  </conditionalFormatting>
  <conditionalFormatting sqref="L11">
    <cfRule type="expression" dxfId="166" priority="55">
      <formula>LEN(TRIM(L11))=0</formula>
    </cfRule>
  </conditionalFormatting>
  <conditionalFormatting sqref="L11">
    <cfRule type="cellIs" dxfId="165" priority="56" operator="equal">
      <formula>0</formula>
    </cfRule>
  </conditionalFormatting>
  <conditionalFormatting sqref="L11">
    <cfRule type="cellIs" dxfId="164" priority="57" operator="notEqual">
      <formula>0</formula>
    </cfRule>
  </conditionalFormatting>
  <conditionalFormatting sqref="L11">
    <cfRule type="expression" dxfId="163" priority="58">
      <formula>LEN(TRIM(L11))=0</formula>
    </cfRule>
  </conditionalFormatting>
  <conditionalFormatting sqref="L11">
    <cfRule type="cellIs" dxfId="162" priority="59" operator="equal">
      <formula>0</formula>
    </cfRule>
  </conditionalFormatting>
  <conditionalFormatting sqref="L11">
    <cfRule type="cellIs" dxfId="161" priority="60" operator="notEqual">
      <formula>0</formula>
    </cfRule>
  </conditionalFormatting>
  <conditionalFormatting sqref="L12">
    <cfRule type="expression" dxfId="160" priority="61">
      <formula>LEN(TRIM(L12))=0</formula>
    </cfRule>
  </conditionalFormatting>
  <conditionalFormatting sqref="L12">
    <cfRule type="cellIs" dxfId="159" priority="62" operator="equal">
      <formula>0</formula>
    </cfRule>
  </conditionalFormatting>
  <conditionalFormatting sqref="L12">
    <cfRule type="cellIs" dxfId="158" priority="63" operator="notEqual">
      <formula>0</formula>
    </cfRule>
  </conditionalFormatting>
  <conditionalFormatting sqref="L12">
    <cfRule type="expression" dxfId="157" priority="64">
      <formula>LEN(TRIM(L12))=0</formula>
    </cfRule>
  </conditionalFormatting>
  <conditionalFormatting sqref="L12">
    <cfRule type="cellIs" dxfId="156" priority="65" operator="equal">
      <formula>0</formula>
    </cfRule>
  </conditionalFormatting>
  <conditionalFormatting sqref="L12">
    <cfRule type="cellIs" dxfId="155" priority="66" operator="notEqual">
      <formula>0</formula>
    </cfRule>
  </conditionalFormatting>
  <conditionalFormatting sqref="D10">
    <cfRule type="expression" dxfId="154" priority="67">
      <formula>LEN(TRIM(D10))=0</formula>
    </cfRule>
  </conditionalFormatting>
  <conditionalFormatting sqref="D10">
    <cfRule type="cellIs" dxfId="153" priority="68" operator="equal">
      <formula>0</formula>
    </cfRule>
  </conditionalFormatting>
  <conditionalFormatting sqref="D10">
    <cfRule type="cellIs" dxfId="152" priority="69" operator="notEqual">
      <formula>0</formula>
    </cfRule>
  </conditionalFormatting>
  <conditionalFormatting sqref="D10">
    <cfRule type="expression" dxfId="151" priority="70">
      <formula>LEN(TRIM(D10))=0</formula>
    </cfRule>
  </conditionalFormatting>
  <conditionalFormatting sqref="D10">
    <cfRule type="cellIs" dxfId="150" priority="71" operator="equal">
      <formula>0</formula>
    </cfRule>
  </conditionalFormatting>
  <conditionalFormatting sqref="D10">
    <cfRule type="cellIs" dxfId="149" priority="72" operator="notEqual">
      <formula>0</formula>
    </cfRule>
  </conditionalFormatting>
  <conditionalFormatting sqref="E10">
    <cfRule type="expression" dxfId="148" priority="73">
      <formula>LEN(TRIM(E10))=0</formula>
    </cfRule>
  </conditionalFormatting>
  <conditionalFormatting sqref="E10">
    <cfRule type="cellIs" dxfId="147" priority="74" operator="equal">
      <formula>0</formula>
    </cfRule>
  </conditionalFormatting>
  <conditionalFormatting sqref="E10">
    <cfRule type="cellIs" dxfId="146" priority="75" operator="notEqual">
      <formula>0</formula>
    </cfRule>
  </conditionalFormatting>
  <conditionalFormatting sqref="E10">
    <cfRule type="expression" dxfId="145" priority="76">
      <formula>LEN(TRIM(E10))=0</formula>
    </cfRule>
  </conditionalFormatting>
  <conditionalFormatting sqref="E10">
    <cfRule type="cellIs" dxfId="144" priority="77" operator="equal">
      <formula>0</formula>
    </cfRule>
  </conditionalFormatting>
  <conditionalFormatting sqref="E10">
    <cfRule type="cellIs" dxfId="143" priority="78" operator="notEqual">
      <formula>0</formula>
    </cfRule>
  </conditionalFormatting>
  <conditionalFormatting sqref="F10">
    <cfRule type="expression" dxfId="142" priority="79">
      <formula>LEN(TRIM(F10))=0</formula>
    </cfRule>
  </conditionalFormatting>
  <conditionalFormatting sqref="F10">
    <cfRule type="cellIs" dxfId="141" priority="80" operator="equal">
      <formula>0</formula>
    </cfRule>
  </conditionalFormatting>
  <conditionalFormatting sqref="F10">
    <cfRule type="cellIs" dxfId="140" priority="81" operator="notEqual">
      <formula>0</formula>
    </cfRule>
  </conditionalFormatting>
  <conditionalFormatting sqref="F10">
    <cfRule type="expression" dxfId="139" priority="82">
      <formula>LEN(TRIM(F10))=0</formula>
    </cfRule>
  </conditionalFormatting>
  <conditionalFormatting sqref="F10">
    <cfRule type="cellIs" dxfId="138" priority="83" operator="equal">
      <formula>0</formula>
    </cfRule>
  </conditionalFormatting>
  <conditionalFormatting sqref="F10">
    <cfRule type="cellIs" dxfId="137" priority="84" operator="notEqual">
      <formula>0</formula>
    </cfRule>
  </conditionalFormatting>
  <conditionalFormatting sqref="G10">
    <cfRule type="expression" dxfId="136" priority="85">
      <formula>LEN(TRIM(G10))=0</formula>
    </cfRule>
  </conditionalFormatting>
  <conditionalFormatting sqref="G10">
    <cfRule type="cellIs" dxfId="135" priority="86" operator="equal">
      <formula>0</formula>
    </cfRule>
  </conditionalFormatting>
  <conditionalFormatting sqref="G10">
    <cfRule type="cellIs" dxfId="134" priority="87" operator="notEqual">
      <formula>0</formula>
    </cfRule>
  </conditionalFormatting>
  <conditionalFormatting sqref="G10">
    <cfRule type="expression" dxfId="133" priority="88">
      <formula>LEN(TRIM(G10))=0</formula>
    </cfRule>
  </conditionalFormatting>
  <conditionalFormatting sqref="G10">
    <cfRule type="cellIs" dxfId="132" priority="89" operator="equal">
      <formula>0</formula>
    </cfRule>
  </conditionalFormatting>
  <conditionalFormatting sqref="G10">
    <cfRule type="cellIs" dxfId="131" priority="90" operator="notEqual">
      <formula>0</formula>
    </cfRule>
  </conditionalFormatting>
  <conditionalFormatting sqref="H10">
    <cfRule type="expression" dxfId="130" priority="91">
      <formula>LEN(TRIM(H10))=0</formula>
    </cfRule>
  </conditionalFormatting>
  <conditionalFormatting sqref="H10">
    <cfRule type="cellIs" dxfId="129" priority="92" operator="equal">
      <formula>0</formula>
    </cfRule>
  </conditionalFormatting>
  <conditionalFormatting sqref="H10">
    <cfRule type="cellIs" dxfId="128" priority="93" operator="notEqual">
      <formula>0</formula>
    </cfRule>
  </conditionalFormatting>
  <conditionalFormatting sqref="H10">
    <cfRule type="expression" dxfId="127" priority="94">
      <formula>LEN(TRIM(H10))=0</formula>
    </cfRule>
  </conditionalFormatting>
  <conditionalFormatting sqref="H10">
    <cfRule type="cellIs" dxfId="126" priority="95" operator="equal">
      <formula>0</formula>
    </cfRule>
  </conditionalFormatting>
  <conditionalFormatting sqref="H10">
    <cfRule type="cellIs" dxfId="125" priority="96" operator="notEqual">
      <formula>0</formula>
    </cfRule>
  </conditionalFormatting>
  <conditionalFormatting sqref="I10">
    <cfRule type="expression" dxfId="124" priority="97">
      <formula>LEN(TRIM(I10))=0</formula>
    </cfRule>
  </conditionalFormatting>
  <conditionalFormatting sqref="I10">
    <cfRule type="cellIs" dxfId="123" priority="98" operator="equal">
      <formula>0</formula>
    </cfRule>
  </conditionalFormatting>
  <conditionalFormatting sqref="I10">
    <cfRule type="cellIs" dxfId="122" priority="99" operator="notEqual">
      <formula>0</formula>
    </cfRule>
  </conditionalFormatting>
  <conditionalFormatting sqref="I10">
    <cfRule type="expression" dxfId="121" priority="100">
      <formula>LEN(TRIM(I10))=0</formula>
    </cfRule>
  </conditionalFormatting>
  <conditionalFormatting sqref="I10">
    <cfRule type="cellIs" dxfId="120" priority="101" operator="equal">
      <formula>0</formula>
    </cfRule>
  </conditionalFormatting>
  <conditionalFormatting sqref="I10">
    <cfRule type="cellIs" dxfId="119" priority="102" operator="notEqual">
      <formula>0</formula>
    </cfRule>
  </conditionalFormatting>
  <conditionalFormatting sqref="J10">
    <cfRule type="expression" dxfId="118" priority="103">
      <formula>LEN(TRIM(J10))=0</formula>
    </cfRule>
  </conditionalFormatting>
  <conditionalFormatting sqref="J10">
    <cfRule type="cellIs" dxfId="117" priority="104" operator="equal">
      <formula>0</formula>
    </cfRule>
  </conditionalFormatting>
  <conditionalFormatting sqref="J10">
    <cfRule type="cellIs" dxfId="116" priority="105" operator="notEqual">
      <formula>0</formula>
    </cfRule>
  </conditionalFormatting>
  <conditionalFormatting sqref="J10">
    <cfRule type="expression" dxfId="115" priority="106">
      <formula>LEN(TRIM(J10))=0</formula>
    </cfRule>
  </conditionalFormatting>
  <conditionalFormatting sqref="J10">
    <cfRule type="cellIs" dxfId="114" priority="107" operator="equal">
      <formula>0</formula>
    </cfRule>
  </conditionalFormatting>
  <conditionalFormatting sqref="J10">
    <cfRule type="cellIs" dxfId="113" priority="108" operator="notEqual">
      <formula>0</formula>
    </cfRule>
  </conditionalFormatting>
  <conditionalFormatting sqref="C11">
    <cfRule type="expression" dxfId="112" priority="109">
      <formula>LEN(TRIM(C11))=0</formula>
    </cfRule>
  </conditionalFormatting>
  <conditionalFormatting sqref="C11">
    <cfRule type="cellIs" dxfId="111" priority="110" operator="equal">
      <formula>0</formula>
    </cfRule>
  </conditionalFormatting>
  <conditionalFormatting sqref="C11">
    <cfRule type="cellIs" dxfId="110" priority="111" operator="notEqual">
      <formula>0</formula>
    </cfRule>
  </conditionalFormatting>
  <conditionalFormatting sqref="C11">
    <cfRule type="expression" dxfId="109" priority="112">
      <formula>LEN(TRIM(C11))=0</formula>
    </cfRule>
  </conditionalFormatting>
  <conditionalFormatting sqref="C11">
    <cfRule type="cellIs" dxfId="108" priority="113" operator="equal">
      <formula>0</formula>
    </cfRule>
  </conditionalFormatting>
  <conditionalFormatting sqref="C11">
    <cfRule type="cellIs" dxfId="107" priority="114" operator="notEqual">
      <formula>0</formula>
    </cfRule>
  </conditionalFormatting>
  <conditionalFormatting sqref="C12">
    <cfRule type="expression" dxfId="106" priority="115">
      <formula>LEN(TRIM(C12))=0</formula>
    </cfRule>
  </conditionalFormatting>
  <conditionalFormatting sqref="C12">
    <cfRule type="cellIs" dxfId="105" priority="116" operator="equal">
      <formula>0</formula>
    </cfRule>
  </conditionalFormatting>
  <conditionalFormatting sqref="C12">
    <cfRule type="cellIs" dxfId="104" priority="117" operator="notEqual">
      <formula>0</formula>
    </cfRule>
  </conditionalFormatting>
  <conditionalFormatting sqref="C12">
    <cfRule type="expression" dxfId="103" priority="118">
      <formula>LEN(TRIM(C12))=0</formula>
    </cfRule>
  </conditionalFormatting>
  <conditionalFormatting sqref="C12">
    <cfRule type="cellIs" dxfId="102" priority="119" operator="equal">
      <formula>0</formula>
    </cfRule>
  </conditionalFormatting>
  <conditionalFormatting sqref="C12">
    <cfRule type="cellIs" dxfId="101" priority="120" operator="notEqual">
      <formula>0</formula>
    </cfRule>
  </conditionalFormatting>
  <conditionalFormatting sqref="D11">
    <cfRule type="expression" dxfId="100" priority="121">
      <formula>LEN(TRIM(D11))=0</formula>
    </cfRule>
  </conditionalFormatting>
  <conditionalFormatting sqref="D11">
    <cfRule type="cellIs" dxfId="99" priority="122" operator="equal">
      <formula>0</formula>
    </cfRule>
  </conditionalFormatting>
  <conditionalFormatting sqref="D11">
    <cfRule type="cellIs" dxfId="98" priority="123" operator="notEqual">
      <formula>0</formula>
    </cfRule>
  </conditionalFormatting>
  <conditionalFormatting sqref="D11">
    <cfRule type="expression" dxfId="97" priority="124">
      <formula>LEN(TRIM(D11))=0</formula>
    </cfRule>
  </conditionalFormatting>
  <conditionalFormatting sqref="D11">
    <cfRule type="cellIs" dxfId="96" priority="125" operator="equal">
      <formula>0</formula>
    </cfRule>
  </conditionalFormatting>
  <conditionalFormatting sqref="D11">
    <cfRule type="cellIs" dxfId="95" priority="126" operator="notEqual">
      <formula>0</formula>
    </cfRule>
  </conditionalFormatting>
  <conditionalFormatting sqref="E11">
    <cfRule type="expression" dxfId="94" priority="127">
      <formula>LEN(TRIM(E11))=0</formula>
    </cfRule>
  </conditionalFormatting>
  <conditionalFormatting sqref="E11">
    <cfRule type="cellIs" dxfId="93" priority="128" operator="equal">
      <formula>0</formula>
    </cfRule>
  </conditionalFormatting>
  <conditionalFormatting sqref="E11">
    <cfRule type="cellIs" dxfId="92" priority="129" operator="notEqual">
      <formula>0</formula>
    </cfRule>
  </conditionalFormatting>
  <conditionalFormatting sqref="E11">
    <cfRule type="expression" dxfId="91" priority="130">
      <formula>LEN(TRIM(E11))=0</formula>
    </cfRule>
  </conditionalFormatting>
  <conditionalFormatting sqref="E11">
    <cfRule type="cellIs" dxfId="90" priority="131" operator="equal">
      <formula>0</formula>
    </cfRule>
  </conditionalFormatting>
  <conditionalFormatting sqref="E11">
    <cfRule type="cellIs" dxfId="89" priority="132" operator="notEqual">
      <formula>0</formula>
    </cfRule>
  </conditionalFormatting>
  <conditionalFormatting sqref="F11">
    <cfRule type="expression" dxfId="88" priority="133">
      <formula>LEN(TRIM(F11))=0</formula>
    </cfRule>
  </conditionalFormatting>
  <conditionalFormatting sqref="F11">
    <cfRule type="cellIs" dxfId="87" priority="134" operator="equal">
      <formula>0</formula>
    </cfRule>
  </conditionalFormatting>
  <conditionalFormatting sqref="F11">
    <cfRule type="cellIs" dxfId="86" priority="135" operator="notEqual">
      <formula>0</formula>
    </cfRule>
  </conditionalFormatting>
  <conditionalFormatting sqref="F11">
    <cfRule type="expression" dxfId="85" priority="136">
      <formula>LEN(TRIM(F11))=0</formula>
    </cfRule>
  </conditionalFormatting>
  <conditionalFormatting sqref="F11">
    <cfRule type="cellIs" dxfId="84" priority="137" operator="equal">
      <formula>0</formula>
    </cfRule>
  </conditionalFormatting>
  <conditionalFormatting sqref="F11">
    <cfRule type="cellIs" dxfId="83" priority="138" operator="notEqual">
      <formula>0</formula>
    </cfRule>
  </conditionalFormatting>
  <conditionalFormatting sqref="G11">
    <cfRule type="expression" dxfId="82" priority="139">
      <formula>LEN(TRIM(G11))=0</formula>
    </cfRule>
  </conditionalFormatting>
  <conditionalFormatting sqref="G11">
    <cfRule type="cellIs" dxfId="81" priority="140" operator="equal">
      <formula>0</formula>
    </cfRule>
  </conditionalFormatting>
  <conditionalFormatting sqref="G11">
    <cfRule type="cellIs" dxfId="80" priority="141" operator="notEqual">
      <formula>0</formula>
    </cfRule>
  </conditionalFormatting>
  <conditionalFormatting sqref="G11">
    <cfRule type="expression" dxfId="79" priority="142">
      <formula>LEN(TRIM(G11))=0</formula>
    </cfRule>
  </conditionalFormatting>
  <conditionalFormatting sqref="G11">
    <cfRule type="cellIs" dxfId="78" priority="143" operator="equal">
      <formula>0</formula>
    </cfRule>
  </conditionalFormatting>
  <conditionalFormatting sqref="G11">
    <cfRule type="cellIs" dxfId="77" priority="144" operator="notEqual">
      <formula>0</formula>
    </cfRule>
  </conditionalFormatting>
  <conditionalFormatting sqref="H11">
    <cfRule type="expression" dxfId="76" priority="145">
      <formula>LEN(TRIM(H11))=0</formula>
    </cfRule>
  </conditionalFormatting>
  <conditionalFormatting sqref="H11">
    <cfRule type="cellIs" dxfId="75" priority="146" operator="equal">
      <formula>0</formula>
    </cfRule>
  </conditionalFormatting>
  <conditionalFormatting sqref="H11">
    <cfRule type="cellIs" dxfId="74" priority="147" operator="notEqual">
      <formula>0</formula>
    </cfRule>
  </conditionalFormatting>
  <conditionalFormatting sqref="H11">
    <cfRule type="expression" dxfId="73" priority="148">
      <formula>LEN(TRIM(H11))=0</formula>
    </cfRule>
  </conditionalFormatting>
  <conditionalFormatting sqref="H11">
    <cfRule type="cellIs" dxfId="72" priority="149" operator="equal">
      <formula>0</formula>
    </cfRule>
  </conditionalFormatting>
  <conditionalFormatting sqref="H11">
    <cfRule type="cellIs" dxfId="71" priority="150" operator="notEqual">
      <formula>0</formula>
    </cfRule>
  </conditionalFormatting>
  <conditionalFormatting sqref="I11">
    <cfRule type="expression" dxfId="70" priority="151">
      <formula>LEN(TRIM(I11))=0</formula>
    </cfRule>
  </conditionalFormatting>
  <conditionalFormatting sqref="I11">
    <cfRule type="cellIs" dxfId="69" priority="152" operator="equal">
      <formula>0</formula>
    </cfRule>
  </conditionalFormatting>
  <conditionalFormatting sqref="I11">
    <cfRule type="cellIs" dxfId="68" priority="153" operator="notEqual">
      <formula>0</formula>
    </cfRule>
  </conditionalFormatting>
  <conditionalFormatting sqref="I11">
    <cfRule type="expression" dxfId="67" priority="154">
      <formula>LEN(TRIM(I11))=0</formula>
    </cfRule>
  </conditionalFormatting>
  <conditionalFormatting sqref="I11">
    <cfRule type="cellIs" dxfId="66" priority="155" operator="equal">
      <formula>0</formula>
    </cfRule>
  </conditionalFormatting>
  <conditionalFormatting sqref="I11">
    <cfRule type="cellIs" dxfId="65" priority="156" operator="notEqual">
      <formula>0</formula>
    </cfRule>
  </conditionalFormatting>
  <conditionalFormatting sqref="J11">
    <cfRule type="expression" dxfId="64" priority="157">
      <formula>LEN(TRIM(J11))=0</formula>
    </cfRule>
  </conditionalFormatting>
  <conditionalFormatting sqref="J11">
    <cfRule type="cellIs" dxfId="63" priority="158" operator="equal">
      <formula>0</formula>
    </cfRule>
  </conditionalFormatting>
  <conditionalFormatting sqref="J11">
    <cfRule type="cellIs" dxfId="62" priority="159" operator="notEqual">
      <formula>0</formula>
    </cfRule>
  </conditionalFormatting>
  <conditionalFormatting sqref="J11">
    <cfRule type="expression" dxfId="61" priority="160">
      <formula>LEN(TRIM(J11))=0</formula>
    </cfRule>
  </conditionalFormatting>
  <conditionalFormatting sqref="J11">
    <cfRule type="cellIs" dxfId="60" priority="161" operator="equal">
      <formula>0</formula>
    </cfRule>
  </conditionalFormatting>
  <conditionalFormatting sqref="J11">
    <cfRule type="cellIs" dxfId="59" priority="162" operator="notEqual">
      <formula>0</formula>
    </cfRule>
  </conditionalFormatting>
  <conditionalFormatting sqref="D12">
    <cfRule type="expression" dxfId="58" priority="163">
      <formula>LEN(TRIM(D12))=0</formula>
    </cfRule>
  </conditionalFormatting>
  <conditionalFormatting sqref="D12">
    <cfRule type="cellIs" dxfId="57" priority="164" operator="equal">
      <formula>0</formula>
    </cfRule>
  </conditionalFormatting>
  <conditionalFormatting sqref="D12">
    <cfRule type="cellIs" dxfId="56" priority="165" operator="notEqual">
      <formula>0</formula>
    </cfRule>
  </conditionalFormatting>
  <conditionalFormatting sqref="D12">
    <cfRule type="expression" dxfId="55" priority="166">
      <formula>LEN(TRIM(D12))=0</formula>
    </cfRule>
  </conditionalFormatting>
  <conditionalFormatting sqref="D12">
    <cfRule type="cellIs" dxfId="54" priority="167" operator="equal">
      <formula>0</formula>
    </cfRule>
  </conditionalFormatting>
  <conditionalFormatting sqref="D12">
    <cfRule type="cellIs" dxfId="53" priority="168" operator="notEqual">
      <formula>0</formula>
    </cfRule>
  </conditionalFormatting>
  <conditionalFormatting sqref="E12">
    <cfRule type="expression" dxfId="52" priority="169">
      <formula>LEN(TRIM(E12))=0</formula>
    </cfRule>
  </conditionalFormatting>
  <conditionalFormatting sqref="E12">
    <cfRule type="cellIs" dxfId="51" priority="170" operator="equal">
      <formula>0</formula>
    </cfRule>
  </conditionalFormatting>
  <conditionalFormatting sqref="E12">
    <cfRule type="cellIs" dxfId="50" priority="171" operator="notEqual">
      <formula>0</formula>
    </cfRule>
  </conditionalFormatting>
  <conditionalFormatting sqref="E12">
    <cfRule type="expression" dxfId="49" priority="172">
      <formula>LEN(TRIM(E12))=0</formula>
    </cfRule>
  </conditionalFormatting>
  <conditionalFormatting sqref="E12">
    <cfRule type="cellIs" dxfId="48" priority="173" operator="equal">
      <formula>0</formula>
    </cfRule>
  </conditionalFormatting>
  <conditionalFormatting sqref="E12">
    <cfRule type="cellIs" dxfId="47" priority="174" operator="notEqual">
      <formula>0</formula>
    </cfRule>
  </conditionalFormatting>
  <conditionalFormatting sqref="F12">
    <cfRule type="expression" dxfId="46" priority="175">
      <formula>LEN(TRIM(F12))=0</formula>
    </cfRule>
  </conditionalFormatting>
  <conditionalFormatting sqref="F12">
    <cfRule type="cellIs" dxfId="45" priority="176" operator="equal">
      <formula>0</formula>
    </cfRule>
  </conditionalFormatting>
  <conditionalFormatting sqref="F12">
    <cfRule type="cellIs" dxfId="44" priority="177" operator="notEqual">
      <formula>0</formula>
    </cfRule>
  </conditionalFormatting>
  <conditionalFormatting sqref="F12">
    <cfRule type="expression" dxfId="43" priority="178">
      <formula>LEN(TRIM(F12))=0</formula>
    </cfRule>
  </conditionalFormatting>
  <conditionalFormatting sqref="F12">
    <cfRule type="cellIs" dxfId="42" priority="179" operator="equal">
      <formula>0</formula>
    </cfRule>
  </conditionalFormatting>
  <conditionalFormatting sqref="F12">
    <cfRule type="cellIs" dxfId="41" priority="180" operator="notEqual">
      <formula>0</formula>
    </cfRule>
  </conditionalFormatting>
  <conditionalFormatting sqref="G12">
    <cfRule type="expression" dxfId="40" priority="181">
      <formula>LEN(TRIM(G12))=0</formula>
    </cfRule>
  </conditionalFormatting>
  <conditionalFormatting sqref="G12">
    <cfRule type="cellIs" dxfId="39" priority="182" operator="equal">
      <formula>0</formula>
    </cfRule>
  </conditionalFormatting>
  <conditionalFormatting sqref="G12">
    <cfRule type="cellIs" dxfId="38" priority="183" operator="notEqual">
      <formula>0</formula>
    </cfRule>
  </conditionalFormatting>
  <conditionalFormatting sqref="G12">
    <cfRule type="expression" dxfId="37" priority="184">
      <formula>LEN(TRIM(G12))=0</formula>
    </cfRule>
  </conditionalFormatting>
  <conditionalFormatting sqref="G12">
    <cfRule type="cellIs" dxfId="36" priority="185" operator="equal">
      <formula>0</formula>
    </cfRule>
  </conditionalFormatting>
  <conditionalFormatting sqref="G12">
    <cfRule type="cellIs" dxfId="35" priority="186" operator="notEqual">
      <formula>0</formula>
    </cfRule>
  </conditionalFormatting>
  <conditionalFormatting sqref="H12">
    <cfRule type="expression" dxfId="34" priority="187">
      <formula>LEN(TRIM(H12))=0</formula>
    </cfRule>
  </conditionalFormatting>
  <conditionalFormatting sqref="H12">
    <cfRule type="cellIs" dxfId="33" priority="188" operator="equal">
      <formula>0</formula>
    </cfRule>
  </conditionalFormatting>
  <conditionalFormatting sqref="H12">
    <cfRule type="cellIs" dxfId="32" priority="189" operator="notEqual">
      <formula>0</formula>
    </cfRule>
  </conditionalFormatting>
  <conditionalFormatting sqref="H12">
    <cfRule type="expression" dxfId="31" priority="190">
      <formula>LEN(TRIM(H12))=0</formula>
    </cfRule>
  </conditionalFormatting>
  <conditionalFormatting sqref="H12">
    <cfRule type="cellIs" dxfId="30" priority="191" operator="equal">
      <formula>0</formula>
    </cfRule>
  </conditionalFormatting>
  <conditionalFormatting sqref="H12">
    <cfRule type="cellIs" dxfId="29" priority="192" operator="notEqual">
      <formula>0</formula>
    </cfRule>
  </conditionalFormatting>
  <conditionalFormatting sqref="I12">
    <cfRule type="expression" dxfId="28" priority="193">
      <formula>LEN(TRIM(I12))=0</formula>
    </cfRule>
  </conditionalFormatting>
  <conditionalFormatting sqref="I12">
    <cfRule type="cellIs" dxfId="27" priority="194" operator="equal">
      <formula>0</formula>
    </cfRule>
  </conditionalFormatting>
  <conditionalFormatting sqref="I12">
    <cfRule type="cellIs" dxfId="26" priority="195" operator="notEqual">
      <formula>0</formula>
    </cfRule>
  </conditionalFormatting>
  <conditionalFormatting sqref="I12">
    <cfRule type="expression" dxfId="25" priority="196">
      <formula>LEN(TRIM(I12))=0</formula>
    </cfRule>
  </conditionalFormatting>
  <conditionalFormatting sqref="I12">
    <cfRule type="cellIs" dxfId="24" priority="197" operator="equal">
      <formula>0</formula>
    </cfRule>
  </conditionalFormatting>
  <conditionalFormatting sqref="I12">
    <cfRule type="cellIs" dxfId="23" priority="198" operator="notEqual">
      <formula>0</formula>
    </cfRule>
  </conditionalFormatting>
  <conditionalFormatting sqref="J12">
    <cfRule type="expression" dxfId="22" priority="199">
      <formula>LEN(TRIM(J12))=0</formula>
    </cfRule>
  </conditionalFormatting>
  <conditionalFormatting sqref="J12">
    <cfRule type="cellIs" dxfId="21" priority="200" operator="equal">
      <formula>0</formula>
    </cfRule>
  </conditionalFormatting>
  <conditionalFormatting sqref="J12">
    <cfRule type="cellIs" dxfId="20" priority="201" operator="notEqual">
      <formula>0</formula>
    </cfRule>
  </conditionalFormatting>
  <conditionalFormatting sqref="J12">
    <cfRule type="expression" dxfId="19" priority="202">
      <formula>LEN(TRIM(J12))=0</formula>
    </cfRule>
  </conditionalFormatting>
  <conditionalFormatting sqref="J12">
    <cfRule type="cellIs" dxfId="18" priority="203" operator="equal">
      <formula>0</formula>
    </cfRule>
  </conditionalFormatting>
  <conditionalFormatting sqref="J12">
    <cfRule type="cellIs" dxfId="1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zoomScaleNormal="10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42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54" t="s">
        <v>22</v>
      </c>
      <c r="D3" s="54" t="s">
        <v>49</v>
      </c>
      <c r="E3" s="54" t="s">
        <v>50</v>
      </c>
      <c r="F3" s="52" t="s">
        <v>51</v>
      </c>
      <c r="G3" s="52" t="s">
        <v>52</v>
      </c>
      <c r="H3" s="52" t="s">
        <v>53</v>
      </c>
      <c r="I3" s="52" t="s">
        <v>54</v>
      </c>
      <c r="J3" s="52" t="s">
        <v>55</v>
      </c>
      <c r="K3" s="42" t="s">
        <v>23</v>
      </c>
      <c r="L3" s="42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54"/>
      <c r="D4" s="54"/>
      <c r="E4" s="54"/>
      <c r="F4" s="54"/>
      <c r="G4" s="54"/>
      <c r="H4" s="54"/>
      <c r="I4" s="54"/>
      <c r="J4" s="54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v>17</v>
      </c>
      <c r="C5" s="15">
        <f t="shared" ref="C5:J5" si="1">B5-$B9</f>
        <v>14.875</v>
      </c>
      <c r="D5" s="15">
        <f t="shared" si="1"/>
        <v>12.75</v>
      </c>
      <c r="E5" s="15">
        <f t="shared" si="1"/>
        <v>10.625</v>
      </c>
      <c r="F5" s="15">
        <f t="shared" si="1"/>
        <v>8.5</v>
      </c>
      <c r="G5" s="15">
        <f t="shared" si="1"/>
        <v>6.375</v>
      </c>
      <c r="H5" s="15">
        <f t="shared" si="1"/>
        <v>4.25</v>
      </c>
      <c r="I5" s="15">
        <f t="shared" si="1"/>
        <v>2.125</v>
      </c>
      <c r="J5" s="15">
        <f t="shared" si="1"/>
        <v>0</v>
      </c>
      <c r="K5" s="15">
        <f>SUM(C5:J5)</f>
        <v>59.5</v>
      </c>
      <c r="L5" s="15">
        <f>K5/A$3</f>
        <v>7.4375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17</v>
      </c>
      <c r="C6" s="15">
        <f t="shared" ref="C6:J6" si="2">B6-C9</f>
        <v>17</v>
      </c>
      <c r="D6" s="15">
        <f t="shared" si="2"/>
        <v>15</v>
      </c>
      <c r="E6" s="15">
        <f t="shared" si="2"/>
        <v>11.5</v>
      </c>
      <c r="F6" s="15">
        <f t="shared" si="2"/>
        <v>9</v>
      </c>
      <c r="G6" s="15">
        <f t="shared" si="2"/>
        <v>6.5</v>
      </c>
      <c r="H6" s="15">
        <f t="shared" si="2"/>
        <v>4.5</v>
      </c>
      <c r="I6" s="15">
        <f t="shared" si="2"/>
        <v>3</v>
      </c>
      <c r="J6" s="15">
        <f t="shared" si="2"/>
        <v>1</v>
      </c>
      <c r="K6" s="15">
        <f>SUM(C6:J6)</f>
        <v>67.5</v>
      </c>
      <c r="L6" s="15">
        <f>K6/A$3</f>
        <v>8.4375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9" t="s">
        <v>43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2.125</v>
      </c>
      <c r="C9" s="18">
        <f t="shared" ref="C9:L9" si="3">SUM(C10:C13)</f>
        <v>0</v>
      </c>
      <c r="D9" s="18">
        <f t="shared" si="3"/>
        <v>2</v>
      </c>
      <c r="E9" s="18">
        <f t="shared" si="3"/>
        <v>3.5</v>
      </c>
      <c r="F9" s="18">
        <f t="shared" si="3"/>
        <v>2.5</v>
      </c>
      <c r="G9" s="18">
        <f t="shared" si="3"/>
        <v>2.5</v>
      </c>
      <c r="H9" s="18">
        <f t="shared" si="3"/>
        <v>2</v>
      </c>
      <c r="I9" s="18">
        <f t="shared" si="3"/>
        <v>1.5</v>
      </c>
      <c r="J9" s="18">
        <f t="shared" si="3"/>
        <v>2</v>
      </c>
      <c r="K9" s="18">
        <f t="shared" si="3"/>
        <v>16</v>
      </c>
      <c r="L9" s="18">
        <f t="shared" si="3"/>
        <v>2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5" t="s">
        <v>32</v>
      </c>
      <c r="B10" s="46"/>
      <c r="C10" s="15"/>
      <c r="D10" s="15">
        <v>2</v>
      </c>
      <c r="E10" s="15"/>
      <c r="F10" s="15"/>
      <c r="G10" s="15"/>
      <c r="H10" s="15">
        <v>2</v>
      </c>
      <c r="I10" s="15"/>
      <c r="J10" s="15"/>
      <c r="K10" s="15">
        <f>SUM(C10:J10)</f>
        <v>4</v>
      </c>
      <c r="L10" s="15">
        <f>K10/A$3</f>
        <v>0.5</v>
      </c>
      <c r="M10" s="9"/>
      <c r="N10" s="53"/>
      <c r="O10" s="53"/>
      <c r="P10" s="9"/>
      <c r="Q10" s="9"/>
      <c r="R10" s="9"/>
      <c r="S10" s="9"/>
    </row>
    <row r="11" spans="1:19" ht="18.75" customHeight="1" x14ac:dyDescent="0.2">
      <c r="A11" s="47" t="s">
        <v>33</v>
      </c>
      <c r="B11" s="48"/>
      <c r="C11" s="15"/>
      <c r="D11" s="15"/>
      <c r="E11" s="15">
        <v>3.5</v>
      </c>
      <c r="F11" s="15"/>
      <c r="G11" s="15">
        <v>2.5</v>
      </c>
      <c r="H11" s="15"/>
      <c r="I11" s="15"/>
      <c r="J11" s="15"/>
      <c r="K11" s="15">
        <f>SUM(C11:J11)</f>
        <v>6</v>
      </c>
      <c r="L11" s="15">
        <f>K11/A$3</f>
        <v>0.75</v>
      </c>
      <c r="M11" s="9"/>
      <c r="N11" s="49"/>
      <c r="O11" s="49"/>
      <c r="P11" s="9"/>
      <c r="Q11" s="9"/>
      <c r="R11" s="9"/>
      <c r="S11" s="9"/>
    </row>
    <row r="12" spans="1:19" ht="21" customHeight="1" x14ac:dyDescent="0.2">
      <c r="A12" s="47" t="s">
        <v>36</v>
      </c>
      <c r="B12" s="48"/>
      <c r="C12" s="15"/>
      <c r="D12" s="15"/>
      <c r="E12" s="15"/>
      <c r="F12" s="15">
        <v>2.5</v>
      </c>
      <c r="G12" s="15"/>
      <c r="H12" s="15"/>
      <c r="I12" s="15"/>
      <c r="J12" s="15"/>
      <c r="K12" s="15">
        <f>SUM(C12:J12)</f>
        <v>2.5</v>
      </c>
      <c r="L12" s="15">
        <f>K12/A$3</f>
        <v>0.3125</v>
      </c>
      <c r="M12" s="9"/>
      <c r="N12" s="49"/>
      <c r="O12" s="49"/>
      <c r="P12" s="9"/>
      <c r="Q12" s="9"/>
      <c r="R12" s="9"/>
      <c r="S12" s="9"/>
    </row>
    <row r="13" spans="1:19" ht="19.5" customHeight="1" x14ac:dyDescent="0.2">
      <c r="A13" s="50" t="s">
        <v>35</v>
      </c>
      <c r="B13" s="51"/>
      <c r="C13" s="15"/>
      <c r="D13" s="15"/>
      <c r="E13" s="15"/>
      <c r="F13" s="15"/>
      <c r="G13" s="15"/>
      <c r="H13" s="15"/>
      <c r="I13" s="15">
        <v>1.5</v>
      </c>
      <c r="J13" s="15">
        <v>2</v>
      </c>
      <c r="K13" s="15">
        <f>SUM(C13:J13)</f>
        <v>3.5</v>
      </c>
      <c r="L13" s="15">
        <f>K13/A$3</f>
        <v>0.4375</v>
      </c>
      <c r="M13" s="9"/>
      <c r="N13" s="52"/>
      <c r="O13" s="52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10:B10"/>
    <mergeCell ref="A12:B12"/>
    <mergeCell ref="N12:O12"/>
    <mergeCell ref="A13:B13"/>
    <mergeCell ref="N13:O13"/>
    <mergeCell ref="A11:B11"/>
    <mergeCell ref="L3:L4"/>
    <mergeCell ref="C8:L8"/>
    <mergeCell ref="N10:O10"/>
    <mergeCell ref="N11:O11"/>
  </mergeCells>
  <conditionalFormatting sqref="C10:L96">
    <cfRule type="expression" dxfId="16" priority="2">
      <formula>LEN(TRIM(C10))=0</formula>
    </cfRule>
  </conditionalFormatting>
  <conditionalFormatting sqref="C10:L96">
    <cfRule type="cellIs" dxfId="15" priority="3" operator="equal">
      <formula>0</formula>
    </cfRule>
  </conditionalFormatting>
  <conditionalFormatting sqref="C10:L96">
    <cfRule type="cellIs" dxfId="14" priority="4" operator="notEqual">
      <formula>0</formula>
    </cfRule>
  </conditionalFormatting>
  <conditionalFormatting sqref="A10:B96">
    <cfRule type="expression" dxfId="13" priority="5">
      <formula>LEN(TRIM(A10))=0</formula>
    </cfRule>
  </conditionalFormatting>
  <conditionalFormatting sqref="A10:B96">
    <cfRule type="notContainsText" dxfId="12" priority="6" operator="notContains" text="9875894754())("/>
  </conditionalFormatting>
  <conditionalFormatting sqref="N10:O13">
    <cfRule type="expression" dxfId="11" priority="7">
      <formula>LEN(TRIM(N10))=0</formula>
    </cfRule>
  </conditionalFormatting>
  <conditionalFormatting sqref="N10:O13">
    <cfRule type="notContainsText" dxfId="1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1" sqref="A11:B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44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54" t="s">
        <v>22</v>
      </c>
      <c r="D3" s="54" t="s">
        <v>49</v>
      </c>
      <c r="E3" s="54" t="s">
        <v>50</v>
      </c>
      <c r="F3" s="52" t="s">
        <v>51</v>
      </c>
      <c r="G3" s="52" t="s">
        <v>52</v>
      </c>
      <c r="H3" s="52" t="s">
        <v>53</v>
      </c>
      <c r="I3" s="52" t="s">
        <v>54</v>
      </c>
      <c r="J3" s="52" t="s">
        <v>55</v>
      </c>
      <c r="K3" s="42" t="s">
        <v>23</v>
      </c>
      <c r="L3" s="42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54"/>
      <c r="D4" s="54"/>
      <c r="E4" s="54"/>
      <c r="F4" s="54"/>
      <c r="G4" s="54"/>
      <c r="H4" s="54"/>
      <c r="I4" s="54"/>
      <c r="J4" s="54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v>11.5</v>
      </c>
      <c r="C5" s="15">
        <f t="shared" ref="C5:J5" si="1">B5-$B9</f>
        <v>10.0625</v>
      </c>
      <c r="D5" s="15">
        <f t="shared" si="1"/>
        <v>8.625</v>
      </c>
      <c r="E5" s="15">
        <f t="shared" si="1"/>
        <v>7.1875</v>
      </c>
      <c r="F5" s="15">
        <f t="shared" si="1"/>
        <v>5.75</v>
      </c>
      <c r="G5" s="15">
        <f t="shared" si="1"/>
        <v>4.3125</v>
      </c>
      <c r="H5" s="15">
        <f t="shared" si="1"/>
        <v>2.875</v>
      </c>
      <c r="I5" s="15">
        <f t="shared" si="1"/>
        <v>1.4375</v>
      </c>
      <c r="J5" s="15">
        <f t="shared" si="1"/>
        <v>0</v>
      </c>
      <c r="K5" s="15">
        <f>SUM(C5:J5)</f>
        <v>40.25</v>
      </c>
      <c r="L5" s="15">
        <f>K5/A$3</f>
        <v>5.03125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11.5</v>
      </c>
      <c r="C6" s="15">
        <f t="shared" ref="C6:J6" si="2">B6-C9</f>
        <v>11.5</v>
      </c>
      <c r="D6" s="15">
        <f t="shared" si="2"/>
        <v>10.65</v>
      </c>
      <c r="E6" s="15">
        <f t="shared" si="2"/>
        <v>9.65</v>
      </c>
      <c r="F6" s="15">
        <f t="shared" si="2"/>
        <v>5.95</v>
      </c>
      <c r="G6" s="15">
        <f t="shared" si="2"/>
        <v>4.6500000000000004</v>
      </c>
      <c r="H6" s="15">
        <f t="shared" si="2"/>
        <v>4.2</v>
      </c>
      <c r="I6" s="15">
        <f t="shared" si="2"/>
        <v>3.9000000000000004</v>
      </c>
      <c r="J6" s="15">
        <f t="shared" si="2"/>
        <v>3.1000000000000005</v>
      </c>
      <c r="K6" s="15">
        <f>SUM(C6:J6)</f>
        <v>53.6</v>
      </c>
      <c r="L6" s="15">
        <f>K6/A$3</f>
        <v>6.7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9" t="s">
        <v>45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1.4375</v>
      </c>
      <c r="C9" s="18">
        <f t="shared" ref="C9:L9" si="3">SUM(C10:C30)</f>
        <v>0</v>
      </c>
      <c r="D9" s="18">
        <f t="shared" si="3"/>
        <v>0.85</v>
      </c>
      <c r="E9" s="18">
        <f t="shared" si="3"/>
        <v>1</v>
      </c>
      <c r="F9" s="18">
        <f t="shared" si="3"/>
        <v>3.7</v>
      </c>
      <c r="G9" s="18">
        <f t="shared" si="3"/>
        <v>1.3</v>
      </c>
      <c r="H9" s="18">
        <f t="shared" si="3"/>
        <v>0.45</v>
      </c>
      <c r="I9" s="18">
        <f t="shared" si="3"/>
        <v>0.3</v>
      </c>
      <c r="J9" s="18">
        <f t="shared" si="3"/>
        <v>0.8</v>
      </c>
      <c r="K9" s="18">
        <f t="shared" si="3"/>
        <v>8.4</v>
      </c>
      <c r="L9" s="18">
        <f t="shared" si="3"/>
        <v>1.05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52" t="s">
        <v>34</v>
      </c>
      <c r="B10" s="52"/>
      <c r="C10" s="28"/>
      <c r="D10" s="15"/>
      <c r="E10" s="15"/>
      <c r="F10" s="15">
        <v>3.7</v>
      </c>
      <c r="G10" s="15"/>
      <c r="H10" s="15">
        <v>0.45</v>
      </c>
      <c r="I10" s="15"/>
      <c r="J10" s="15"/>
      <c r="K10" s="15">
        <f>SUM(C10:J10)</f>
        <v>4.1500000000000004</v>
      </c>
      <c r="L10" s="15">
        <f>K10/A$3</f>
        <v>0.51875000000000004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9" t="s">
        <v>37</v>
      </c>
      <c r="B11" s="49"/>
      <c r="C11" s="15"/>
      <c r="D11" s="15">
        <v>0.85</v>
      </c>
      <c r="E11" s="15"/>
      <c r="F11" s="15"/>
      <c r="G11" s="15"/>
      <c r="H11" s="15"/>
      <c r="I11" s="15"/>
      <c r="J11" s="15"/>
      <c r="K11" s="15">
        <f>SUM(C11:J11)</f>
        <v>0.85</v>
      </c>
      <c r="L11" s="15">
        <f>K11/A$3</f>
        <v>0.10625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49" t="s">
        <v>38</v>
      </c>
      <c r="B12" s="49"/>
      <c r="C12" s="15"/>
      <c r="D12" s="15"/>
      <c r="E12" s="15">
        <v>1</v>
      </c>
      <c r="F12" s="15"/>
      <c r="G12" s="15"/>
      <c r="H12" s="15"/>
      <c r="I12" s="15"/>
      <c r="J12" s="15"/>
      <c r="K12" s="15">
        <f>SUM(C12:J12)</f>
        <v>1</v>
      </c>
      <c r="L12" s="15">
        <f>K12/A$3</f>
        <v>0.125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52" t="s">
        <v>39</v>
      </c>
      <c r="B13" s="52"/>
      <c r="C13" s="15"/>
      <c r="D13" s="15"/>
      <c r="E13" s="15"/>
      <c r="F13" s="15"/>
      <c r="G13" s="15">
        <v>1.3</v>
      </c>
      <c r="H13" s="15"/>
      <c r="I13" s="15">
        <v>0.3</v>
      </c>
      <c r="J13" s="15">
        <v>0.8</v>
      </c>
      <c r="K13" s="15">
        <f>SUM(C13:J13)</f>
        <v>2.4000000000000004</v>
      </c>
      <c r="L13" s="15">
        <f>K13/A$3</f>
        <v>0.30000000000000004</v>
      </c>
      <c r="M13" s="9"/>
      <c r="N13" s="9"/>
      <c r="O13" s="9"/>
      <c r="P13" s="9"/>
      <c r="Q13" s="9"/>
      <c r="R13" s="9"/>
      <c r="S13" s="9"/>
    </row>
    <row r="14" spans="1:19" x14ac:dyDescent="0.2">
      <c r="J14" s="3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9" priority="2">
      <formula>LEN(TRIM(C10))=0</formula>
    </cfRule>
  </conditionalFormatting>
  <conditionalFormatting sqref="C10:L96">
    <cfRule type="cellIs" dxfId="8" priority="3" operator="equal">
      <formula>0</formula>
    </cfRule>
  </conditionalFormatting>
  <conditionalFormatting sqref="C10:L96">
    <cfRule type="cellIs" dxfId="7" priority="4" operator="notEqual">
      <formula>0</formula>
    </cfRule>
  </conditionalFormatting>
  <conditionalFormatting sqref="A10:B96">
    <cfRule type="expression" dxfId="6" priority="5">
      <formula>LEN(TRIM(A10))=0</formula>
    </cfRule>
  </conditionalFormatting>
  <conditionalFormatting sqref="A10:B96">
    <cfRule type="notContainsText" dxfId="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46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54" t="s">
        <v>22</v>
      </c>
      <c r="D3" s="54" t="s">
        <v>49</v>
      </c>
      <c r="E3" s="54" t="s">
        <v>50</v>
      </c>
      <c r="F3" s="52" t="s">
        <v>51</v>
      </c>
      <c r="G3" s="52" t="s">
        <v>52</v>
      </c>
      <c r="H3" s="52" t="s">
        <v>53</v>
      </c>
      <c r="I3" s="52" t="s">
        <v>54</v>
      </c>
      <c r="J3" s="52" t="s">
        <v>55</v>
      </c>
      <c r="K3" s="42" t="s">
        <v>23</v>
      </c>
      <c r="L3" s="42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54"/>
      <c r="D4" s="54"/>
      <c r="E4" s="54"/>
      <c r="F4" s="54"/>
      <c r="G4" s="54"/>
      <c r="H4" s="54"/>
      <c r="I4" s="54"/>
      <c r="J4" s="54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f>SUMIF('Sprint Backlog'!C:C,"=Cicrano",'Sprint Backlog'!D:D)</f>
        <v>0</v>
      </c>
      <c r="C5" s="15">
        <f t="shared" ref="C5:J5" si="1">B5-$B9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>SUM(C5:J5)</f>
        <v>0</v>
      </c>
      <c r="L5" s="15">
        <f>K5/A$3</f>
        <v>0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0</v>
      </c>
      <c r="C6" s="15">
        <f t="shared" ref="C6:J6" si="2">B6-C9</f>
        <v>0</v>
      </c>
      <c r="D6" s="15">
        <f t="shared" si="2"/>
        <v>0</v>
      </c>
      <c r="E6" s="15">
        <f t="shared" si="2"/>
        <v>0</v>
      </c>
      <c r="F6" s="15">
        <f t="shared" si="2"/>
        <v>0</v>
      </c>
      <c r="G6" s="15">
        <f t="shared" si="2"/>
        <v>0</v>
      </c>
      <c r="H6" s="15">
        <f t="shared" si="2"/>
        <v>0</v>
      </c>
      <c r="I6" s="15">
        <f t="shared" si="2"/>
        <v>0</v>
      </c>
      <c r="J6" s="15">
        <f t="shared" si="2"/>
        <v>0</v>
      </c>
      <c r="K6" s="15">
        <f>SUM(C6:J6)</f>
        <v>0</v>
      </c>
      <c r="L6" s="15">
        <f>K6/A$3</f>
        <v>0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9" t="s">
        <v>47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0</v>
      </c>
      <c r="C9" s="18">
        <f t="shared" ref="C9:L9" si="3">SUM(C10:C30)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52"/>
      <c r="B10" s="52"/>
      <c r="C10" s="15"/>
      <c r="D10" s="15"/>
      <c r="E10" s="15"/>
      <c r="F10" s="15"/>
      <c r="G10" s="15"/>
      <c r="H10" s="15"/>
      <c r="I10" s="15"/>
      <c r="J10" s="15"/>
      <c r="K10" s="15">
        <f>SUM(C10:J10)</f>
        <v>0</v>
      </c>
      <c r="L10" s="15">
        <f>K10/A$3</f>
        <v>0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9"/>
      <c r="B11" s="49"/>
      <c r="C11" s="15"/>
      <c r="D11" s="15"/>
      <c r="E11" s="15"/>
      <c r="F11" s="15"/>
      <c r="G11" s="15"/>
      <c r="H11" s="15"/>
      <c r="I11" s="15"/>
      <c r="J11" s="15"/>
      <c r="K11" s="15">
        <f>SUM(C11:J11)</f>
        <v>0</v>
      </c>
      <c r="L11" s="15">
        <f>K11/A$3</f>
        <v>0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49"/>
      <c r="B12" s="49"/>
      <c r="C12" s="15"/>
      <c r="D12" s="15"/>
      <c r="E12" s="15"/>
      <c r="F12" s="15"/>
      <c r="G12" s="15"/>
      <c r="H12" s="15"/>
      <c r="I12" s="15"/>
      <c r="J12" s="15"/>
      <c r="K12" s="15">
        <f>SUM(C12:J12)</f>
        <v>0</v>
      </c>
      <c r="L12" s="15">
        <f>K12/A$3</f>
        <v>0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52"/>
      <c r="B13" s="52"/>
      <c r="C13" s="15"/>
      <c r="D13" s="15"/>
      <c r="E13" s="15"/>
      <c r="F13" s="15"/>
      <c r="G13" s="15"/>
      <c r="H13" s="15"/>
      <c r="I13" s="15"/>
      <c r="J13" s="15"/>
      <c r="K13" s="15">
        <f>SUM(C13:J13)</f>
        <v>0</v>
      </c>
      <c r="L13" s="15">
        <f>K13/A$3</f>
        <v>0</v>
      </c>
      <c r="M13" s="9"/>
      <c r="N13" s="9"/>
      <c r="O13" s="9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6</cp:revision>
  <dcterms:modified xsi:type="dcterms:W3CDTF">2016-09-27T21:18:55Z</dcterms:modified>
  <dc:language>pt-BR</dc:language>
</cp:coreProperties>
</file>