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5\"/>
    </mc:Choice>
  </mc:AlternateContent>
  <workbookProtection lockWindows="1"/>
  <bookViews>
    <workbookView xWindow="0" yWindow="0" windowWidth="16380" windowHeight="8190" tabRatio="990" activeTab="4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1" l="1"/>
  <c r="E8" i="1"/>
  <c r="G8" i="1"/>
  <c r="J9" i="3" l="1"/>
  <c r="I9" i="3"/>
  <c r="H9" i="3"/>
  <c r="G9" i="3"/>
  <c r="F9" i="3"/>
  <c r="K14" i="3"/>
  <c r="L14" i="3" s="1"/>
  <c r="K11" i="3"/>
  <c r="L11" i="3" s="1"/>
  <c r="K12" i="3"/>
  <c r="L12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E4" i="1" l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6" i="3"/>
  <c r="L16" i="3" s="1"/>
  <c r="K15" i="3"/>
  <c r="L15" i="3" s="1"/>
  <c r="K13" i="3"/>
  <c r="L13" i="3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3" l="1"/>
  <c r="C11" i="2"/>
  <c r="C12" i="2"/>
  <c r="K12" i="2" s="1"/>
  <c r="L12" i="2" s="1"/>
  <c r="K9" i="5"/>
  <c r="E9" i="2"/>
  <c r="H9" i="2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<sst xmlns="http://schemas.openxmlformats.org/spreadsheetml/2006/main" count="129" uniqueCount="73">
  <si>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</si>
  <si>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</si>
  <si>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</si>
  <si>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</si>
  <si>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</si>
  <si>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</si>
  <si>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</si>
  <si>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</si>
  <si>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</si>
  <si>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</si>
  <si>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</si>
  <si>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</si>
  <si>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</si>
  <si>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</si>
  <si>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</si>
  <si>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</si>
  <si>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</si>
  <si>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</si>
  <si>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</si>
  <si>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</si>
  <si>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</si>
  <si>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</si>
  <si>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</si>
  <si>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</si>
  <si>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</si>
  <si>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</si>
  <si>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</si>
  <si>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</si>
  <si>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</si>
  <si>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</si>
  <si>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</si>
  <si>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</si>
  <si>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Terça
27/09/2016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</si>
  <si>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</si>
  <si>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</si>
  <si>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</si>
  <si>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</si>
  <si>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</si>
  <si>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</si>
  <si>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</si>
  <si>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</si>
  <si>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</si>
  <si>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</si>
  <si>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</si>
  <si>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</si>
  <si>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</si>
  <si>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</si>
  <si>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</si>
  <si>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</si>
  <si>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</si>
  <si>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</si>
  <si>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</si>
  <si>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</si>
  <si>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</si>
  <si>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</si>
  <si>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</si>
  <si>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</si>
  <si>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</si>
  <si>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</si>
  <si>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</si>
  <si>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</si>
  <si>
    <t>É preciso fazer uma melhoria no código, com o objetivo de o tornar mais rápido, legível e seguro</t>
  </si>
  <si>
    <t>Refatorar as classes de view</t>
  </si>
  <si>
    <t>Refatorar as classes de model</t>
  </si>
  <si>
    <t>Refatorar as classes de controller</t>
  </si>
  <si>
    <t>Refatorações de segurança</t>
  </si>
  <si>
    <t>Quarta
12/10/2016</t>
  </si>
  <si>
    <t>Quinta
13/10/2016</t>
  </si>
  <si>
    <t>Sexta
14/10/2016</t>
  </si>
  <si>
    <t>Sábado
15/10/2016</t>
  </si>
  <si>
    <t>Domingo
16/10/2016</t>
  </si>
  <si>
    <t>Segunda
17/10/2016</t>
  </si>
  <si>
    <t>Terça
18/10/2016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</si>
</sst>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3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1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9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8</c:v>
                </c:pt>
                <c:pt idx="1">
                  <c:v>5.17</c:v>
                </c:pt>
                <c:pt idx="2">
                  <c:v>0.51999999999999957</c:v>
                </c:pt>
                <c:pt idx="3">
                  <c:v>-4.1700000000000008</c:v>
                </c:pt>
                <c:pt idx="4">
                  <c:v>-7.2900000000000009</c:v>
                </c:pt>
                <c:pt idx="5">
                  <c:v>-12.09</c:v>
                </c:pt>
                <c:pt idx="6">
                  <c:v>-14.09</c:v>
                </c:pt>
                <c:pt idx="7">
                  <c:v>-16.09</c:v>
                </c:pt>
                <c:pt idx="8">
                  <c:v>-20.09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27024"/>
        <c:axId val="1696425392"/>
      </c:lineChart>
      <c:catAx>
        <c:axId val="1696427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5392"/>
        <c:crosses val="autoZero"/>
        <c:auto val="1"/>
        <c:lblAlgn val="ctr"/>
        <c:lblOffset val="100"/>
        <c:noMultiLvlLbl val="1"/>
      </c:catAx>
      <c:valAx>
        <c:axId val="169642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7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19.074999999999999</c:v>
                </c:pt>
                <c:pt idx="2">
                  <c:v>16.349999999999998</c:v>
                </c:pt>
                <c:pt idx="3">
                  <c:v>13.624999999999998</c:v>
                </c:pt>
                <c:pt idx="4">
                  <c:v>10.899999999999999</c:v>
                </c:pt>
                <c:pt idx="5">
                  <c:v>8.1749999999999989</c:v>
                </c:pt>
                <c:pt idx="6">
                  <c:v>5.4499999999999993</c:v>
                </c:pt>
                <c:pt idx="7">
                  <c:v>2.7249999999999992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18.97</c:v>
                </c:pt>
                <c:pt idx="2">
                  <c:v>15.569999999999999</c:v>
                </c:pt>
                <c:pt idx="3">
                  <c:v>13.079999999999998</c:v>
                </c:pt>
                <c:pt idx="4">
                  <c:v>11.629999999999999</c:v>
                </c:pt>
                <c:pt idx="5">
                  <c:v>9.629999999999999</c:v>
                </c:pt>
                <c:pt idx="6">
                  <c:v>7.629999999999999</c:v>
                </c:pt>
                <c:pt idx="7">
                  <c:v>5.629999999999999</c:v>
                </c:pt>
                <c:pt idx="8">
                  <c:v>1.629999999999999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0832"/>
        <c:axId val="1696431376"/>
      </c:lineChart>
      <c:catAx>
        <c:axId val="1696430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376"/>
        <c:crosses val="autoZero"/>
        <c:auto val="1"/>
        <c:lblAlgn val="ctr"/>
        <c:lblOffset val="100"/>
        <c:noMultiLvlLbl val="1"/>
      </c:catAx>
      <c:valAx>
        <c:axId val="169643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08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10.25</c:v>
                </c:pt>
                <c:pt idx="3">
                  <c:v>8.0500000000000007</c:v>
                </c:pt>
                <c:pt idx="4">
                  <c:v>6.3800000000000008</c:v>
                </c:pt>
                <c:pt idx="5">
                  <c:v>3.580000000000001</c:v>
                </c:pt>
                <c:pt idx="6">
                  <c:v>3.580000000000001</c:v>
                </c:pt>
                <c:pt idx="7">
                  <c:v>3.580000000000001</c:v>
                </c:pt>
                <c:pt idx="8">
                  <c:v>3.580000000000001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1920"/>
        <c:axId val="1696433008"/>
      </c:lineChart>
      <c:catAx>
        <c:axId val="16964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3008"/>
        <c:crosses val="autoZero"/>
        <c:auto val="1"/>
        <c:lblAlgn val="ctr"/>
        <c:lblOffset val="100"/>
        <c:noMultiLvlLbl val="1"/>
      </c:catAx>
      <c:valAx>
        <c:axId val="169643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92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63268800"/>
        <c:axId val="1563275328"/>
      </c:lineChart>
      <c:catAx>
        <c:axId val="15632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75328"/>
        <c:crosses val="autoZero"/>
        <c:auto val="1"/>
        <c:lblAlgn val="ctr"/>
        <c:lblOffset val="100"/>
        <c:noMultiLvlLbl val="1"/>
      </c:catAx>
      <c:valAx>
        <c:axId val="1563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688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283993</xdr:colOff>
      <xdr:row>47</xdr:row>
      <xdr:rowOff>17988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21</xdr:row>
      <xdr:rowOff>108585</xdr:rowOff>
    </xdr:from>
    <xdr:to>
      <xdr:col>11</xdr:col>
      <xdr:colOff>380250</xdr:colOff>
      <xdr:row>37</xdr:row>
      <xdr:rowOff>85185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38"/>
  <sheetViews>
    <sheetView windowProtection="1" showGridLines="0" zoomScaleNormal="100" workbookViewId="0">
      <selection activeCell="B4" sqref="B4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4" t="s">
        <v>0</v>
      </c>
      <c r="B1" s="34"/>
      <c r="C1" s="34"/>
      <c r="D1" s="34"/>
      <c r="E1" s="34"/>
      <c r="F1" s="34"/>
      <c r="G1" s="34"/>
      <c r="H1" s="3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4" t="s">
        <v>2</v>
      </c>
      <c r="B2" s="34" t="s">
        <v>3</v>
      </c>
      <c r="C2" s="34" t="s">
        <v>4</v>
      </c>
      <c r="D2" s="34" t="s">
        <v>5</v>
      </c>
      <c r="E2" s="34"/>
      <c r="F2" s="34" t="s">
        <v>6</v>
      </c>
      <c r="G2" s="34"/>
      <c r="H2" s="34" t="s">
        <v>7</v>
      </c>
      <c r="I2" s="3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4"/>
      <c r="B3" s="34"/>
      <c r="C3" s="34"/>
      <c r="D3" s="29" t="s">
        <v>8</v>
      </c>
      <c r="E3" s="1" t="s">
        <v>9</v>
      </c>
      <c r="F3" s="1" t="s">
        <v>8</v>
      </c>
      <c r="G3" s="1" t="s">
        <v>9</v>
      </c>
      <c r="H3" s="34"/>
      <c r="I3" s="3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5" t="s">
        <v>61</v>
      </c>
      <c r="B4" s="6" t="s">
        <v>62</v>
      </c>
      <c r="C4" s="5" t="s">
        <v>24</v>
      </c>
      <c r="D4" s="25">
        <v>2</v>
      </c>
      <c r="E4" s="38">
        <f>SUM(D4:D6)</f>
        <v>6</v>
      </c>
      <c r="F4" s="25">
        <v>1.67</v>
      </c>
      <c r="G4" s="41">
        <f>SUM(F4:F7)</f>
        <v>7.92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6"/>
      <c r="B5" s="24" t="s">
        <v>63</v>
      </c>
      <c r="C5" s="5" t="s">
        <v>24</v>
      </c>
      <c r="D5" s="25">
        <v>2</v>
      </c>
      <c r="E5" s="39"/>
      <c r="F5" s="25">
        <v>1.25</v>
      </c>
      <c r="G5" s="42"/>
      <c r="H5" s="21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customHeight="1" x14ac:dyDescent="0.2">
      <c r="A6" s="36"/>
      <c r="B6" s="6" t="s">
        <v>64</v>
      </c>
      <c r="C6" s="5" t="s">
        <v>24</v>
      </c>
      <c r="D6" s="25">
        <v>2</v>
      </c>
      <c r="E6" s="39"/>
      <c r="F6" s="25">
        <v>2.2000000000000002</v>
      </c>
      <c r="G6" s="42"/>
      <c r="H6" s="21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">
      <c r="A7" s="37"/>
      <c r="B7" s="28" t="s">
        <v>65</v>
      </c>
      <c r="C7" s="33" t="s">
        <v>24</v>
      </c>
      <c r="D7" s="27">
        <v>2</v>
      </c>
      <c r="E7" s="40"/>
      <c r="F7" s="27">
        <v>2.8</v>
      </c>
      <c r="G7" s="43"/>
      <c r="H7" s="21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0.100000000000001" customHeight="1" x14ac:dyDescent="0.2">
      <c r="A8" s="35"/>
      <c r="B8" s="28"/>
      <c r="C8" s="26"/>
      <c r="D8" s="27"/>
      <c r="E8" s="41">
        <f>SUM(D8:D10)</f>
        <v>0</v>
      </c>
      <c r="F8" s="27"/>
      <c r="G8" s="41">
        <f>SUM(F8:F10)</f>
        <v>0</v>
      </c>
      <c r="H8" s="21" t="s">
        <v>10</v>
      </c>
    </row>
    <row r="9" spans="1:28" ht="20.100000000000001" customHeight="1" x14ac:dyDescent="0.2">
      <c r="A9" s="36"/>
      <c r="B9" s="28"/>
      <c r="C9" s="26"/>
      <c r="D9" s="27"/>
      <c r="E9" s="42"/>
      <c r="F9" s="27"/>
      <c r="G9" s="42"/>
      <c r="H9" s="21" t="s">
        <v>10</v>
      </c>
    </row>
    <row r="10" spans="1:28" ht="28.5" customHeight="1" x14ac:dyDescent="0.2">
      <c r="A10" s="37"/>
      <c r="B10" s="32"/>
      <c r="C10" s="26"/>
      <c r="D10" s="27"/>
      <c r="E10" s="43"/>
      <c r="F10" s="27"/>
      <c r="G10" s="43"/>
      <c r="H10" s="21" t="s">
        <v>10</v>
      </c>
    </row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</sheetData>
  <mergeCells count="14">
    <mergeCell ref="A1:H1"/>
    <mergeCell ref="A2:A3"/>
    <mergeCell ref="B2:B3"/>
    <mergeCell ref="C2:C3"/>
    <mergeCell ref="D2:E2"/>
    <mergeCell ref="F2:G2"/>
    <mergeCell ref="H2:H3"/>
    <mergeCell ref="A8:A10"/>
    <mergeCell ref="E8:E10"/>
    <mergeCell ref="G8:G10"/>
    <mergeCell ref="I2:I3"/>
    <mergeCell ref="A4:A7"/>
    <mergeCell ref="E4:E7"/>
    <mergeCell ref="G4:G7"/>
  </mergeCells>
  <conditionalFormatting sqref="I1:I3">
    <cfRule type="expression" dxfId="248" priority="2">
      <formula>LEN(TRIM(I1))=0</formula>
    </cfRule>
  </conditionalFormatting>
  <conditionalFormatting sqref="I1:I3">
    <cfRule type="notContainsText" dxfId="247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11</v>
      </c>
      <c r="D1" s="45"/>
      <c r="E1" s="45"/>
      <c r="F1" s="45"/>
      <c r="G1" s="45"/>
      <c r="H1" s="45"/>
      <c r="I1" s="45"/>
      <c r="J1" s="45"/>
      <c r="K1" s="45"/>
      <c r="L1" s="45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6">
        <v>8</v>
      </c>
      <c r="B3" s="47" t="s">
        <v>14</v>
      </c>
      <c r="C3" s="48" t="s">
        <v>53</v>
      </c>
      <c r="D3" s="48" t="s">
        <v>54</v>
      </c>
      <c r="E3" s="48" t="s">
        <v>55</v>
      </c>
      <c r="F3" s="49" t="s">
        <v>56</v>
      </c>
      <c r="G3" s="49" t="s">
        <v>57</v>
      </c>
      <c r="H3" s="49" t="s">
        <v>58</v>
      </c>
      <c r="I3" s="49" t="s">
        <v>59</v>
      </c>
      <c r="J3" s="49" t="s">
        <v>60</v>
      </c>
      <c r="K3" s="47" t="s">
        <v>15</v>
      </c>
      <c r="L3" s="47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6"/>
      <c r="B4" s="47"/>
      <c r="C4" s="48"/>
      <c r="D4" s="48"/>
      <c r="E4" s="48"/>
      <c r="F4" s="48"/>
      <c r="G4" s="48"/>
      <c r="H4" s="48"/>
      <c r="I4" s="48"/>
      <c r="J4" s="48"/>
      <c r="K4" s="47"/>
      <c r="L4" s="47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8</v>
      </c>
      <c r="C5" s="14">
        <f t="shared" ref="C5:J5" si="1">B5-$B9</f>
        <v>7</v>
      </c>
      <c r="D5" s="14">
        <f t="shared" si="1"/>
        <v>6</v>
      </c>
      <c r="E5" s="14">
        <f t="shared" si="1"/>
        <v>5</v>
      </c>
      <c r="F5" s="14">
        <f t="shared" si="1"/>
        <v>4</v>
      </c>
      <c r="G5" s="14">
        <f t="shared" si="1"/>
        <v>3</v>
      </c>
      <c r="H5" s="14">
        <f t="shared" si="1"/>
        <v>2</v>
      </c>
      <c r="I5" s="14">
        <f t="shared" si="1"/>
        <v>1</v>
      </c>
      <c r="J5" s="14">
        <f t="shared" si="1"/>
        <v>0</v>
      </c>
      <c r="K5" s="14">
        <f>SUM(C5:J5)</f>
        <v>28</v>
      </c>
      <c r="L5" s="14">
        <f>K5/A$3</f>
        <v>3.5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8</v>
      </c>
      <c r="C6" s="14">
        <f t="shared" ref="C6:J6" si="2">B6-C9</f>
        <v>5.17</v>
      </c>
      <c r="D6" s="14">
        <f t="shared" si="2"/>
        <v>0.51999999999999957</v>
      </c>
      <c r="E6" s="14">
        <f t="shared" si="2"/>
        <v>-4.1700000000000008</v>
      </c>
      <c r="F6" s="14">
        <f t="shared" si="2"/>
        <v>-7.2900000000000009</v>
      </c>
      <c r="G6" s="14">
        <f t="shared" si="2"/>
        <v>-12.09</v>
      </c>
      <c r="H6" s="14">
        <f t="shared" si="2"/>
        <v>-14.09</v>
      </c>
      <c r="I6" s="14">
        <f t="shared" si="2"/>
        <v>-16.09</v>
      </c>
      <c r="J6" s="14">
        <f t="shared" si="2"/>
        <v>-20.09</v>
      </c>
      <c r="K6" s="14">
        <f>SUM(C6:J6)</f>
        <v>-68.13000000000001</v>
      </c>
      <c r="L6" s="14">
        <f>K6/A$3</f>
        <v>-8.5162500000000012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4" t="s">
        <v>21</v>
      </c>
      <c r="D8" s="44"/>
      <c r="E8" s="44"/>
      <c r="F8" s="44"/>
      <c r="G8" s="44"/>
      <c r="H8" s="44"/>
      <c r="I8" s="44"/>
      <c r="J8" s="44"/>
      <c r="K8" s="44"/>
      <c r="L8" s="44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</v>
      </c>
      <c r="C9" s="17">
        <f t="shared" ref="C9:K9" si="3">SUM(C10:C12)</f>
        <v>2.83</v>
      </c>
      <c r="D9" s="17">
        <f t="shared" si="3"/>
        <v>4.6500000000000004</v>
      </c>
      <c r="E9" s="17">
        <f t="shared" si="3"/>
        <v>4.6900000000000004</v>
      </c>
      <c r="F9" s="17">
        <f t="shared" si="3"/>
        <v>3.12</v>
      </c>
      <c r="G9" s="17">
        <f t="shared" si="3"/>
        <v>4.8</v>
      </c>
      <c r="H9" s="17">
        <f t="shared" si="3"/>
        <v>2</v>
      </c>
      <c r="I9" s="17">
        <f t="shared" si="3"/>
        <v>2</v>
      </c>
      <c r="J9" s="17">
        <f t="shared" si="3"/>
        <v>4</v>
      </c>
      <c r="K9" s="17">
        <f t="shared" si="3"/>
        <v>28.090000000000003</v>
      </c>
      <c r="L9" s="17">
        <f>K9/A$3</f>
        <v>3.5112500000000004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2.7250000000000001</v>
      </c>
      <c r="C10" s="14">
        <f>'Danilo Burndown'!C9</f>
        <v>2.83</v>
      </c>
      <c r="D10" s="14">
        <f>'Danilo Burndown'!D9</f>
        <v>3.4</v>
      </c>
      <c r="E10" s="14">
        <f>'Danilo Burndown'!E9</f>
        <v>2.4900000000000002</v>
      </c>
      <c r="F10" s="14">
        <f>'Danilo Burndown'!F9</f>
        <v>1.45</v>
      </c>
      <c r="G10" s="14">
        <f>'Danilo Burndown'!G9</f>
        <v>2</v>
      </c>
      <c r="H10" s="14">
        <f>'Danilo Burndown'!H9</f>
        <v>2</v>
      </c>
      <c r="I10" s="14">
        <f>'Danilo Burndown'!I9</f>
        <v>2</v>
      </c>
      <c r="J10" s="14">
        <f>'Danilo Burndown'!J9</f>
        <v>4</v>
      </c>
      <c r="K10" s="14">
        <f>SUM(C10:J10)</f>
        <v>20.170000000000002</v>
      </c>
      <c r="L10" s="14">
        <f>K10/A$3</f>
        <v>2.5212500000000002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19">
        <f>'Alexandre Burndown'!B9</f>
        <v>0</v>
      </c>
      <c r="C11" s="14">
        <f>'Alexandre Burndown'!C9</f>
        <v>0</v>
      </c>
      <c r="D11" s="14">
        <f>'Breno Burndown'!D9</f>
        <v>1.25</v>
      </c>
      <c r="E11" s="14">
        <f>'Breno Burndown'!E9</f>
        <v>2.2000000000000002</v>
      </c>
      <c r="F11" s="14">
        <f>'Breno Burndown'!F9</f>
        <v>1.67</v>
      </c>
      <c r="G11" s="14">
        <f>'Breno Burndown'!G9</f>
        <v>2.8</v>
      </c>
      <c r="H11" s="14">
        <f>'Breno Burndown'!H9</f>
        <v>0</v>
      </c>
      <c r="I11" s="14">
        <f>'Breno Burndown'!I9</f>
        <v>0</v>
      </c>
      <c r="J11" s="14">
        <f>'Breno Burndown'!J9</f>
        <v>0</v>
      </c>
      <c r="K11" s="14">
        <f>SUM(C11:J11)</f>
        <v>7.92</v>
      </c>
      <c r="L11" s="14">
        <f>K11/A$3</f>
        <v>0.99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31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3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46" priority="2">
      <formula>LEN(TRIM(C10))=0</formula>
    </cfRule>
  </conditionalFormatting>
  <conditionalFormatting sqref="C10">
    <cfRule type="cellIs" dxfId="245" priority="3" operator="equal">
      <formula>0</formula>
    </cfRule>
  </conditionalFormatting>
  <conditionalFormatting sqref="C10">
    <cfRule type="cellIs" dxfId="244" priority="4" operator="notEqual">
      <formula>0</formula>
    </cfRule>
  </conditionalFormatting>
  <conditionalFormatting sqref="B10:B12">
    <cfRule type="expression" dxfId="243" priority="5">
      <formula>LEN(TRIM(B10))=0</formula>
    </cfRule>
  </conditionalFormatting>
  <conditionalFormatting sqref="B10:B12">
    <cfRule type="notContainsText" dxfId="242" priority="6" operator="notContains" text="9875894754())("/>
  </conditionalFormatting>
  <conditionalFormatting sqref="K5">
    <cfRule type="expression" dxfId="241" priority="7">
      <formula>LEN(TRIM(K5))=0</formula>
    </cfRule>
  </conditionalFormatting>
  <conditionalFormatting sqref="K5">
    <cfRule type="cellIs" dxfId="240" priority="8" operator="equal">
      <formula>0</formula>
    </cfRule>
  </conditionalFormatting>
  <conditionalFormatting sqref="K5">
    <cfRule type="cellIs" dxfId="239" priority="9" operator="notEqual">
      <formula>0</formula>
    </cfRule>
  </conditionalFormatting>
  <conditionalFormatting sqref="K5">
    <cfRule type="expression" dxfId="238" priority="10">
      <formula>LEN(TRIM(K5))=0</formula>
    </cfRule>
  </conditionalFormatting>
  <conditionalFormatting sqref="K5">
    <cfRule type="cellIs" dxfId="237" priority="11" operator="equal">
      <formula>0</formula>
    </cfRule>
  </conditionalFormatting>
  <conditionalFormatting sqref="K5">
    <cfRule type="cellIs" dxfId="236" priority="12" operator="notEqual">
      <formula>0</formula>
    </cfRule>
  </conditionalFormatting>
  <conditionalFormatting sqref="K6">
    <cfRule type="expression" dxfId="235" priority="13">
      <formula>LEN(TRIM(K6))=0</formula>
    </cfRule>
  </conditionalFormatting>
  <conditionalFormatting sqref="K6">
    <cfRule type="cellIs" dxfId="234" priority="14" operator="equal">
      <formula>0</formula>
    </cfRule>
  </conditionalFormatting>
  <conditionalFormatting sqref="K6">
    <cfRule type="cellIs" dxfId="233" priority="15" operator="notEqual">
      <formula>0</formula>
    </cfRule>
  </conditionalFormatting>
  <conditionalFormatting sqref="K6">
    <cfRule type="expression" dxfId="232" priority="16">
      <formula>LEN(TRIM(K6))=0</formula>
    </cfRule>
  </conditionalFormatting>
  <conditionalFormatting sqref="K6">
    <cfRule type="cellIs" dxfId="231" priority="17" operator="equal">
      <formula>0</formula>
    </cfRule>
  </conditionalFormatting>
  <conditionalFormatting sqref="K6">
    <cfRule type="cellIs" dxfId="230" priority="18" operator="notEqual">
      <formula>0</formula>
    </cfRule>
  </conditionalFormatting>
  <conditionalFormatting sqref="L6">
    <cfRule type="expression" dxfId="229" priority="19">
      <formula>LEN(TRIM(L6))=0</formula>
    </cfRule>
  </conditionalFormatting>
  <conditionalFormatting sqref="L6">
    <cfRule type="cellIs" dxfId="228" priority="20" operator="equal">
      <formula>0</formula>
    </cfRule>
  </conditionalFormatting>
  <conditionalFormatting sqref="L6">
    <cfRule type="cellIs" dxfId="227" priority="21" operator="notEqual">
      <formula>0</formula>
    </cfRule>
  </conditionalFormatting>
  <conditionalFormatting sqref="L6">
    <cfRule type="expression" dxfId="226" priority="22">
      <formula>LEN(TRIM(L6))=0</formula>
    </cfRule>
  </conditionalFormatting>
  <conditionalFormatting sqref="L6">
    <cfRule type="cellIs" dxfId="225" priority="23" operator="equal">
      <formula>0</formula>
    </cfRule>
  </conditionalFormatting>
  <conditionalFormatting sqref="L6">
    <cfRule type="cellIs" dxfId="224" priority="24" operator="notEqual">
      <formula>0</formula>
    </cfRule>
  </conditionalFormatting>
  <conditionalFormatting sqref="L5">
    <cfRule type="expression" dxfId="223" priority="25">
      <formula>LEN(TRIM(L5))=0</formula>
    </cfRule>
  </conditionalFormatting>
  <conditionalFormatting sqref="L5">
    <cfRule type="cellIs" dxfId="222" priority="26" operator="equal">
      <formula>0</formula>
    </cfRule>
  </conditionalFormatting>
  <conditionalFormatting sqref="L5">
    <cfRule type="cellIs" dxfId="221" priority="27" operator="notEqual">
      <formula>0</formula>
    </cfRule>
  </conditionalFormatting>
  <conditionalFormatting sqref="L5">
    <cfRule type="expression" dxfId="220" priority="28">
      <formula>LEN(TRIM(L5))=0</formula>
    </cfRule>
  </conditionalFormatting>
  <conditionalFormatting sqref="L5">
    <cfRule type="cellIs" dxfId="219" priority="29" operator="equal">
      <formula>0</formula>
    </cfRule>
  </conditionalFormatting>
  <conditionalFormatting sqref="L5">
    <cfRule type="cellIs" dxfId="218" priority="30" operator="notEqual">
      <formula>0</formula>
    </cfRule>
  </conditionalFormatting>
  <conditionalFormatting sqref="K10">
    <cfRule type="expression" dxfId="217" priority="31">
      <formula>LEN(TRIM(K10))=0</formula>
    </cfRule>
  </conditionalFormatting>
  <conditionalFormatting sqref="K10">
    <cfRule type="cellIs" dxfId="216" priority="32" operator="equal">
      <formula>0</formula>
    </cfRule>
  </conditionalFormatting>
  <conditionalFormatting sqref="K10">
    <cfRule type="cellIs" dxfId="215" priority="33" operator="notEqual">
      <formula>0</formula>
    </cfRule>
  </conditionalFormatting>
  <conditionalFormatting sqref="K10">
    <cfRule type="expression" dxfId="214" priority="34">
      <formula>LEN(TRIM(K10))=0</formula>
    </cfRule>
  </conditionalFormatting>
  <conditionalFormatting sqref="K10">
    <cfRule type="cellIs" dxfId="213" priority="35" operator="equal">
      <formula>0</formula>
    </cfRule>
  </conditionalFormatting>
  <conditionalFormatting sqref="K10">
    <cfRule type="cellIs" dxfId="212" priority="36" operator="notEqual">
      <formula>0</formula>
    </cfRule>
  </conditionalFormatting>
  <conditionalFormatting sqref="K11">
    <cfRule type="expression" dxfId="211" priority="37">
      <formula>LEN(TRIM(K11))=0</formula>
    </cfRule>
  </conditionalFormatting>
  <conditionalFormatting sqref="K11">
    <cfRule type="cellIs" dxfId="210" priority="38" operator="equal">
      <formula>0</formula>
    </cfRule>
  </conditionalFormatting>
  <conditionalFormatting sqref="K11">
    <cfRule type="cellIs" dxfId="209" priority="39" operator="notEqual">
      <formula>0</formula>
    </cfRule>
  </conditionalFormatting>
  <conditionalFormatting sqref="K11">
    <cfRule type="expression" dxfId="208" priority="40">
      <formula>LEN(TRIM(K11))=0</formula>
    </cfRule>
  </conditionalFormatting>
  <conditionalFormatting sqref="K11">
    <cfRule type="cellIs" dxfId="207" priority="41" operator="equal">
      <formula>0</formula>
    </cfRule>
  </conditionalFormatting>
  <conditionalFormatting sqref="K11">
    <cfRule type="cellIs" dxfId="206" priority="42" operator="notEqual">
      <formula>0</formula>
    </cfRule>
  </conditionalFormatting>
  <conditionalFormatting sqref="K12">
    <cfRule type="expression" dxfId="205" priority="43">
      <formula>LEN(TRIM(K12))=0</formula>
    </cfRule>
  </conditionalFormatting>
  <conditionalFormatting sqref="K12">
    <cfRule type="cellIs" dxfId="204" priority="44" operator="equal">
      <formula>0</formula>
    </cfRule>
  </conditionalFormatting>
  <conditionalFormatting sqref="K12">
    <cfRule type="cellIs" dxfId="203" priority="45" operator="notEqual">
      <formula>0</formula>
    </cfRule>
  </conditionalFormatting>
  <conditionalFormatting sqref="K12">
    <cfRule type="expression" dxfId="202" priority="46">
      <formula>LEN(TRIM(K12))=0</formula>
    </cfRule>
  </conditionalFormatting>
  <conditionalFormatting sqref="K12">
    <cfRule type="cellIs" dxfId="201" priority="47" operator="equal">
      <formula>0</formula>
    </cfRule>
  </conditionalFormatting>
  <conditionalFormatting sqref="K12">
    <cfRule type="cellIs" dxfId="200" priority="48" operator="notEqual">
      <formula>0</formula>
    </cfRule>
  </conditionalFormatting>
  <conditionalFormatting sqref="L10">
    <cfRule type="expression" dxfId="199" priority="49">
      <formula>LEN(TRIM(L10))=0</formula>
    </cfRule>
  </conditionalFormatting>
  <conditionalFormatting sqref="L10">
    <cfRule type="cellIs" dxfId="198" priority="50" operator="equal">
      <formula>0</formula>
    </cfRule>
  </conditionalFormatting>
  <conditionalFormatting sqref="L10">
    <cfRule type="cellIs" dxfId="197" priority="51" operator="notEqual">
      <formula>0</formula>
    </cfRule>
  </conditionalFormatting>
  <conditionalFormatting sqref="L10">
    <cfRule type="expression" dxfId="196" priority="52">
      <formula>LEN(TRIM(L10))=0</formula>
    </cfRule>
  </conditionalFormatting>
  <conditionalFormatting sqref="L10">
    <cfRule type="cellIs" dxfId="195" priority="53" operator="equal">
      <formula>0</formula>
    </cfRule>
  </conditionalFormatting>
  <conditionalFormatting sqref="L10">
    <cfRule type="cellIs" dxfId="194" priority="54" operator="notEqual">
      <formula>0</formula>
    </cfRule>
  </conditionalFormatting>
  <conditionalFormatting sqref="L11">
    <cfRule type="expression" dxfId="193" priority="55">
      <formula>LEN(TRIM(L11))=0</formula>
    </cfRule>
  </conditionalFormatting>
  <conditionalFormatting sqref="L11">
    <cfRule type="cellIs" dxfId="192" priority="56" operator="equal">
      <formula>0</formula>
    </cfRule>
  </conditionalFormatting>
  <conditionalFormatting sqref="L11">
    <cfRule type="cellIs" dxfId="191" priority="57" operator="notEqual">
      <formula>0</formula>
    </cfRule>
  </conditionalFormatting>
  <conditionalFormatting sqref="L11">
    <cfRule type="expression" dxfId="190" priority="58">
      <formula>LEN(TRIM(L11))=0</formula>
    </cfRule>
  </conditionalFormatting>
  <conditionalFormatting sqref="L11">
    <cfRule type="cellIs" dxfId="189" priority="59" operator="equal">
      <formula>0</formula>
    </cfRule>
  </conditionalFormatting>
  <conditionalFormatting sqref="L11">
    <cfRule type="cellIs" dxfId="188" priority="60" operator="notEqual">
      <formula>0</formula>
    </cfRule>
  </conditionalFormatting>
  <conditionalFormatting sqref="L12">
    <cfRule type="expression" dxfId="187" priority="61">
      <formula>LEN(TRIM(L12))=0</formula>
    </cfRule>
  </conditionalFormatting>
  <conditionalFormatting sqref="L12">
    <cfRule type="cellIs" dxfId="186" priority="62" operator="equal">
      <formula>0</formula>
    </cfRule>
  </conditionalFormatting>
  <conditionalFormatting sqref="L12">
    <cfRule type="cellIs" dxfId="185" priority="63" operator="notEqual">
      <formula>0</formula>
    </cfRule>
  </conditionalFormatting>
  <conditionalFormatting sqref="L12">
    <cfRule type="expression" dxfId="184" priority="64">
      <formula>LEN(TRIM(L12))=0</formula>
    </cfRule>
  </conditionalFormatting>
  <conditionalFormatting sqref="L12">
    <cfRule type="cellIs" dxfId="183" priority="65" operator="equal">
      <formula>0</formula>
    </cfRule>
  </conditionalFormatting>
  <conditionalFormatting sqref="L12">
    <cfRule type="cellIs" dxfId="182" priority="66" operator="notEqual">
      <formula>0</formula>
    </cfRule>
  </conditionalFormatting>
  <conditionalFormatting sqref="D10">
    <cfRule type="expression" dxfId="181" priority="67">
      <formula>LEN(TRIM(D10))=0</formula>
    </cfRule>
  </conditionalFormatting>
  <conditionalFormatting sqref="D10">
    <cfRule type="cellIs" dxfId="180" priority="68" operator="equal">
      <formula>0</formula>
    </cfRule>
  </conditionalFormatting>
  <conditionalFormatting sqref="D10">
    <cfRule type="cellIs" dxfId="179" priority="69" operator="notEqual">
      <formula>0</formula>
    </cfRule>
  </conditionalFormatting>
  <conditionalFormatting sqref="D10">
    <cfRule type="expression" dxfId="178" priority="70">
      <formula>LEN(TRIM(D10))=0</formula>
    </cfRule>
  </conditionalFormatting>
  <conditionalFormatting sqref="D10">
    <cfRule type="cellIs" dxfId="177" priority="71" operator="equal">
      <formula>0</formula>
    </cfRule>
  </conditionalFormatting>
  <conditionalFormatting sqref="D10">
    <cfRule type="cellIs" dxfId="176" priority="72" operator="notEqual">
      <formula>0</formula>
    </cfRule>
  </conditionalFormatting>
  <conditionalFormatting sqref="E10">
    <cfRule type="expression" dxfId="175" priority="73">
      <formula>LEN(TRIM(E10))=0</formula>
    </cfRule>
  </conditionalFormatting>
  <conditionalFormatting sqref="E10">
    <cfRule type="cellIs" dxfId="174" priority="74" operator="equal">
      <formula>0</formula>
    </cfRule>
  </conditionalFormatting>
  <conditionalFormatting sqref="E10">
    <cfRule type="cellIs" dxfId="173" priority="75" operator="notEqual">
      <formula>0</formula>
    </cfRule>
  </conditionalFormatting>
  <conditionalFormatting sqref="E10">
    <cfRule type="expression" dxfId="172" priority="76">
      <formula>LEN(TRIM(E10))=0</formula>
    </cfRule>
  </conditionalFormatting>
  <conditionalFormatting sqref="E10">
    <cfRule type="cellIs" dxfId="171" priority="77" operator="equal">
      <formula>0</formula>
    </cfRule>
  </conditionalFormatting>
  <conditionalFormatting sqref="E10">
    <cfRule type="cellIs" dxfId="170" priority="78" operator="notEqual">
      <formula>0</formula>
    </cfRule>
  </conditionalFormatting>
  <conditionalFormatting sqref="F10">
    <cfRule type="expression" dxfId="169" priority="79">
      <formula>LEN(TRIM(F10))=0</formula>
    </cfRule>
  </conditionalFormatting>
  <conditionalFormatting sqref="F10">
    <cfRule type="cellIs" dxfId="168" priority="80" operator="equal">
      <formula>0</formula>
    </cfRule>
  </conditionalFormatting>
  <conditionalFormatting sqref="F10">
    <cfRule type="cellIs" dxfId="167" priority="81" operator="notEqual">
      <formula>0</formula>
    </cfRule>
  </conditionalFormatting>
  <conditionalFormatting sqref="F10">
    <cfRule type="expression" dxfId="166" priority="82">
      <formula>LEN(TRIM(F10))=0</formula>
    </cfRule>
  </conditionalFormatting>
  <conditionalFormatting sqref="F10">
    <cfRule type="cellIs" dxfId="165" priority="83" operator="equal">
      <formula>0</formula>
    </cfRule>
  </conditionalFormatting>
  <conditionalFormatting sqref="F10">
    <cfRule type="cellIs" dxfId="164" priority="84" operator="notEqual">
      <formula>0</formula>
    </cfRule>
  </conditionalFormatting>
  <conditionalFormatting sqref="G10">
    <cfRule type="expression" dxfId="163" priority="85">
      <formula>LEN(TRIM(G10))=0</formula>
    </cfRule>
  </conditionalFormatting>
  <conditionalFormatting sqref="G10">
    <cfRule type="cellIs" dxfId="162" priority="86" operator="equal">
      <formula>0</formula>
    </cfRule>
  </conditionalFormatting>
  <conditionalFormatting sqref="G10">
    <cfRule type="cellIs" dxfId="161" priority="87" operator="notEqual">
      <formula>0</formula>
    </cfRule>
  </conditionalFormatting>
  <conditionalFormatting sqref="G10">
    <cfRule type="expression" dxfId="160" priority="88">
      <formula>LEN(TRIM(G10))=0</formula>
    </cfRule>
  </conditionalFormatting>
  <conditionalFormatting sqref="G10">
    <cfRule type="cellIs" dxfId="159" priority="89" operator="equal">
      <formula>0</formula>
    </cfRule>
  </conditionalFormatting>
  <conditionalFormatting sqref="G10">
    <cfRule type="cellIs" dxfId="158" priority="90" operator="notEqual">
      <formula>0</formula>
    </cfRule>
  </conditionalFormatting>
  <conditionalFormatting sqref="H10">
    <cfRule type="expression" dxfId="157" priority="91">
      <formula>LEN(TRIM(H10))=0</formula>
    </cfRule>
  </conditionalFormatting>
  <conditionalFormatting sqref="H10">
    <cfRule type="cellIs" dxfId="156" priority="92" operator="equal">
      <formula>0</formula>
    </cfRule>
  </conditionalFormatting>
  <conditionalFormatting sqref="H10">
    <cfRule type="cellIs" dxfId="155" priority="93" operator="notEqual">
      <formula>0</formula>
    </cfRule>
  </conditionalFormatting>
  <conditionalFormatting sqref="H10">
    <cfRule type="expression" dxfId="154" priority="94">
      <formula>LEN(TRIM(H10))=0</formula>
    </cfRule>
  </conditionalFormatting>
  <conditionalFormatting sqref="H10">
    <cfRule type="cellIs" dxfId="153" priority="95" operator="equal">
      <formula>0</formula>
    </cfRule>
  </conditionalFormatting>
  <conditionalFormatting sqref="H10">
    <cfRule type="cellIs" dxfId="152" priority="96" operator="notEqual">
      <formula>0</formula>
    </cfRule>
  </conditionalFormatting>
  <conditionalFormatting sqref="I10">
    <cfRule type="expression" dxfId="151" priority="97">
      <formula>LEN(TRIM(I10))=0</formula>
    </cfRule>
  </conditionalFormatting>
  <conditionalFormatting sqref="I10">
    <cfRule type="cellIs" dxfId="150" priority="98" operator="equal">
      <formula>0</formula>
    </cfRule>
  </conditionalFormatting>
  <conditionalFormatting sqref="I10">
    <cfRule type="cellIs" dxfId="149" priority="99" operator="notEqual">
      <formula>0</formula>
    </cfRule>
  </conditionalFormatting>
  <conditionalFormatting sqref="I10">
    <cfRule type="expression" dxfId="148" priority="100">
      <formula>LEN(TRIM(I10))=0</formula>
    </cfRule>
  </conditionalFormatting>
  <conditionalFormatting sqref="I10">
    <cfRule type="cellIs" dxfId="147" priority="101" operator="equal">
      <formula>0</formula>
    </cfRule>
  </conditionalFormatting>
  <conditionalFormatting sqref="I10">
    <cfRule type="cellIs" dxfId="146" priority="102" operator="notEqual">
      <formula>0</formula>
    </cfRule>
  </conditionalFormatting>
  <conditionalFormatting sqref="J10">
    <cfRule type="expression" dxfId="145" priority="103">
      <formula>LEN(TRIM(J10))=0</formula>
    </cfRule>
  </conditionalFormatting>
  <conditionalFormatting sqref="J10">
    <cfRule type="cellIs" dxfId="144" priority="104" operator="equal">
      <formula>0</formula>
    </cfRule>
  </conditionalFormatting>
  <conditionalFormatting sqref="J10">
    <cfRule type="cellIs" dxfId="143" priority="105" operator="notEqual">
      <formula>0</formula>
    </cfRule>
  </conditionalFormatting>
  <conditionalFormatting sqref="J10">
    <cfRule type="expression" dxfId="142" priority="106">
      <formula>LEN(TRIM(J10))=0</formula>
    </cfRule>
  </conditionalFormatting>
  <conditionalFormatting sqref="J10">
    <cfRule type="cellIs" dxfId="141" priority="107" operator="equal">
      <formula>0</formula>
    </cfRule>
  </conditionalFormatting>
  <conditionalFormatting sqref="J10">
    <cfRule type="cellIs" dxfId="140" priority="108" operator="notEqual">
      <formula>0</formula>
    </cfRule>
  </conditionalFormatting>
  <conditionalFormatting sqref="C11">
    <cfRule type="expression" dxfId="139" priority="109">
      <formula>LEN(TRIM(C11))=0</formula>
    </cfRule>
  </conditionalFormatting>
  <conditionalFormatting sqref="C11">
    <cfRule type="cellIs" dxfId="138" priority="110" operator="equal">
      <formula>0</formula>
    </cfRule>
  </conditionalFormatting>
  <conditionalFormatting sqref="C11">
    <cfRule type="cellIs" dxfId="137" priority="111" operator="notEqual">
      <formula>0</formula>
    </cfRule>
  </conditionalFormatting>
  <conditionalFormatting sqref="C11">
    <cfRule type="expression" dxfId="136" priority="112">
      <formula>LEN(TRIM(C11))=0</formula>
    </cfRule>
  </conditionalFormatting>
  <conditionalFormatting sqref="C11">
    <cfRule type="cellIs" dxfId="135" priority="113" operator="equal">
      <formula>0</formula>
    </cfRule>
  </conditionalFormatting>
  <conditionalFormatting sqref="C11">
    <cfRule type="cellIs" dxfId="134" priority="114" operator="notEqual">
      <formula>0</formula>
    </cfRule>
  </conditionalFormatting>
  <conditionalFormatting sqref="C12">
    <cfRule type="expression" dxfId="133" priority="115">
      <formula>LEN(TRIM(C12))=0</formula>
    </cfRule>
  </conditionalFormatting>
  <conditionalFormatting sqref="C12">
    <cfRule type="cellIs" dxfId="132" priority="116" operator="equal">
      <formula>0</formula>
    </cfRule>
  </conditionalFormatting>
  <conditionalFormatting sqref="C12">
    <cfRule type="cellIs" dxfId="131" priority="117" operator="notEqual">
      <formula>0</formula>
    </cfRule>
  </conditionalFormatting>
  <conditionalFormatting sqref="C12">
    <cfRule type="expression" dxfId="130" priority="118">
      <formula>LEN(TRIM(C12))=0</formula>
    </cfRule>
  </conditionalFormatting>
  <conditionalFormatting sqref="C12">
    <cfRule type="cellIs" dxfId="129" priority="119" operator="equal">
      <formula>0</formula>
    </cfRule>
  </conditionalFormatting>
  <conditionalFormatting sqref="C12">
    <cfRule type="cellIs" dxfId="128" priority="120" operator="notEqual">
      <formula>0</formula>
    </cfRule>
  </conditionalFormatting>
  <conditionalFormatting sqref="D11">
    <cfRule type="expression" dxfId="127" priority="121">
      <formula>LEN(TRIM(D11))=0</formula>
    </cfRule>
  </conditionalFormatting>
  <conditionalFormatting sqref="D11">
    <cfRule type="cellIs" dxfId="126" priority="122" operator="equal">
      <formula>0</formula>
    </cfRule>
  </conditionalFormatting>
  <conditionalFormatting sqref="D11">
    <cfRule type="cellIs" dxfId="125" priority="123" operator="notEqual">
      <formula>0</formula>
    </cfRule>
  </conditionalFormatting>
  <conditionalFormatting sqref="D11">
    <cfRule type="expression" dxfId="124" priority="124">
      <formula>LEN(TRIM(D11))=0</formula>
    </cfRule>
  </conditionalFormatting>
  <conditionalFormatting sqref="D11">
    <cfRule type="cellIs" dxfId="123" priority="125" operator="equal">
      <formula>0</formula>
    </cfRule>
  </conditionalFormatting>
  <conditionalFormatting sqref="D11">
    <cfRule type="cellIs" dxfId="122" priority="126" operator="notEqual">
      <formula>0</formula>
    </cfRule>
  </conditionalFormatting>
  <conditionalFormatting sqref="E11">
    <cfRule type="expression" dxfId="121" priority="127">
      <formula>LEN(TRIM(E11))=0</formula>
    </cfRule>
  </conditionalFormatting>
  <conditionalFormatting sqref="E11">
    <cfRule type="cellIs" dxfId="120" priority="128" operator="equal">
      <formula>0</formula>
    </cfRule>
  </conditionalFormatting>
  <conditionalFormatting sqref="E11">
    <cfRule type="cellIs" dxfId="119" priority="129" operator="notEqual">
      <formula>0</formula>
    </cfRule>
  </conditionalFormatting>
  <conditionalFormatting sqref="E11">
    <cfRule type="expression" dxfId="118" priority="130">
      <formula>LEN(TRIM(E11))=0</formula>
    </cfRule>
  </conditionalFormatting>
  <conditionalFormatting sqref="E11">
    <cfRule type="cellIs" dxfId="117" priority="131" operator="equal">
      <formula>0</formula>
    </cfRule>
  </conditionalFormatting>
  <conditionalFormatting sqref="E11">
    <cfRule type="cellIs" dxfId="116" priority="132" operator="notEqual">
      <formula>0</formula>
    </cfRule>
  </conditionalFormatting>
  <conditionalFormatting sqref="F11">
    <cfRule type="expression" dxfId="115" priority="133">
      <formula>LEN(TRIM(F11))=0</formula>
    </cfRule>
  </conditionalFormatting>
  <conditionalFormatting sqref="F11">
    <cfRule type="cellIs" dxfId="114" priority="134" operator="equal">
      <formula>0</formula>
    </cfRule>
  </conditionalFormatting>
  <conditionalFormatting sqref="F11">
    <cfRule type="cellIs" dxfId="113" priority="135" operator="notEqual">
      <formula>0</formula>
    </cfRule>
  </conditionalFormatting>
  <conditionalFormatting sqref="F11">
    <cfRule type="expression" dxfId="112" priority="136">
      <formula>LEN(TRIM(F11))=0</formula>
    </cfRule>
  </conditionalFormatting>
  <conditionalFormatting sqref="F11">
    <cfRule type="cellIs" dxfId="111" priority="137" operator="equal">
      <formula>0</formula>
    </cfRule>
  </conditionalFormatting>
  <conditionalFormatting sqref="F11">
    <cfRule type="cellIs" dxfId="110" priority="138" operator="notEqual">
      <formula>0</formula>
    </cfRule>
  </conditionalFormatting>
  <conditionalFormatting sqref="G11">
    <cfRule type="expression" dxfId="109" priority="139">
      <formula>LEN(TRIM(G11))=0</formula>
    </cfRule>
  </conditionalFormatting>
  <conditionalFormatting sqref="G11">
    <cfRule type="cellIs" dxfId="108" priority="140" operator="equal">
      <formula>0</formula>
    </cfRule>
  </conditionalFormatting>
  <conditionalFormatting sqref="G11">
    <cfRule type="cellIs" dxfId="107" priority="141" operator="notEqual">
      <formula>0</formula>
    </cfRule>
  </conditionalFormatting>
  <conditionalFormatting sqref="G11">
    <cfRule type="expression" dxfId="106" priority="142">
      <formula>LEN(TRIM(G11))=0</formula>
    </cfRule>
  </conditionalFormatting>
  <conditionalFormatting sqref="G11">
    <cfRule type="cellIs" dxfId="105" priority="143" operator="equal">
      <formula>0</formula>
    </cfRule>
  </conditionalFormatting>
  <conditionalFormatting sqref="G11">
    <cfRule type="cellIs" dxfId="104" priority="144" operator="notEqual">
      <formula>0</formula>
    </cfRule>
  </conditionalFormatting>
  <conditionalFormatting sqref="H11">
    <cfRule type="expression" dxfId="103" priority="145">
      <formula>LEN(TRIM(H11))=0</formula>
    </cfRule>
  </conditionalFormatting>
  <conditionalFormatting sqref="H11">
    <cfRule type="cellIs" dxfId="102" priority="146" operator="equal">
      <formula>0</formula>
    </cfRule>
  </conditionalFormatting>
  <conditionalFormatting sqref="H11">
    <cfRule type="cellIs" dxfId="101" priority="147" operator="notEqual">
      <formula>0</formula>
    </cfRule>
  </conditionalFormatting>
  <conditionalFormatting sqref="H11">
    <cfRule type="expression" dxfId="100" priority="148">
      <formula>LEN(TRIM(H11))=0</formula>
    </cfRule>
  </conditionalFormatting>
  <conditionalFormatting sqref="H11">
    <cfRule type="cellIs" dxfId="99" priority="149" operator="equal">
      <formula>0</formula>
    </cfRule>
  </conditionalFormatting>
  <conditionalFormatting sqref="H11">
    <cfRule type="cellIs" dxfId="98" priority="150" operator="notEqual">
      <formula>0</formula>
    </cfRule>
  </conditionalFormatting>
  <conditionalFormatting sqref="I11">
    <cfRule type="expression" dxfId="97" priority="151">
      <formula>LEN(TRIM(I11))=0</formula>
    </cfRule>
  </conditionalFormatting>
  <conditionalFormatting sqref="I11">
    <cfRule type="cellIs" dxfId="96" priority="152" operator="equal">
      <formula>0</formula>
    </cfRule>
  </conditionalFormatting>
  <conditionalFormatting sqref="I11">
    <cfRule type="cellIs" dxfId="95" priority="153" operator="notEqual">
      <formula>0</formula>
    </cfRule>
  </conditionalFormatting>
  <conditionalFormatting sqref="I11">
    <cfRule type="expression" dxfId="94" priority="154">
      <formula>LEN(TRIM(I11))=0</formula>
    </cfRule>
  </conditionalFormatting>
  <conditionalFormatting sqref="I11">
    <cfRule type="cellIs" dxfId="93" priority="155" operator="equal">
      <formula>0</formula>
    </cfRule>
  </conditionalFormatting>
  <conditionalFormatting sqref="I11">
    <cfRule type="cellIs" dxfId="92" priority="156" operator="notEqual">
      <formula>0</formula>
    </cfRule>
  </conditionalFormatting>
  <conditionalFormatting sqref="J11">
    <cfRule type="expression" dxfId="91" priority="157">
      <formula>LEN(TRIM(J11))=0</formula>
    </cfRule>
  </conditionalFormatting>
  <conditionalFormatting sqref="J11">
    <cfRule type="cellIs" dxfId="90" priority="158" operator="equal">
      <formula>0</formula>
    </cfRule>
  </conditionalFormatting>
  <conditionalFormatting sqref="J11">
    <cfRule type="cellIs" dxfId="89" priority="159" operator="notEqual">
      <formula>0</formula>
    </cfRule>
  </conditionalFormatting>
  <conditionalFormatting sqref="J11">
    <cfRule type="expression" dxfId="88" priority="160">
      <formula>LEN(TRIM(J11))=0</formula>
    </cfRule>
  </conditionalFormatting>
  <conditionalFormatting sqref="J11">
    <cfRule type="cellIs" dxfId="87" priority="161" operator="equal">
      <formula>0</formula>
    </cfRule>
  </conditionalFormatting>
  <conditionalFormatting sqref="J11">
    <cfRule type="cellIs" dxfId="86" priority="162" operator="notEqual">
      <formula>0</formula>
    </cfRule>
  </conditionalFormatting>
  <conditionalFormatting sqref="D12">
    <cfRule type="expression" dxfId="85" priority="163">
      <formula>LEN(TRIM(D12))=0</formula>
    </cfRule>
  </conditionalFormatting>
  <conditionalFormatting sqref="D12">
    <cfRule type="cellIs" dxfId="84" priority="164" operator="equal">
      <formula>0</formula>
    </cfRule>
  </conditionalFormatting>
  <conditionalFormatting sqref="D12">
    <cfRule type="cellIs" dxfId="83" priority="165" operator="notEqual">
      <formula>0</formula>
    </cfRule>
  </conditionalFormatting>
  <conditionalFormatting sqref="D12">
    <cfRule type="expression" dxfId="82" priority="166">
      <formula>LEN(TRIM(D12))=0</formula>
    </cfRule>
  </conditionalFormatting>
  <conditionalFormatting sqref="D12">
    <cfRule type="cellIs" dxfId="81" priority="167" operator="equal">
      <formula>0</formula>
    </cfRule>
  </conditionalFormatting>
  <conditionalFormatting sqref="D12">
    <cfRule type="cellIs" dxfId="80" priority="168" operator="notEqual">
      <formula>0</formula>
    </cfRule>
  </conditionalFormatting>
  <conditionalFormatting sqref="E12">
    <cfRule type="expression" dxfId="79" priority="169">
      <formula>LEN(TRIM(E12))=0</formula>
    </cfRule>
  </conditionalFormatting>
  <conditionalFormatting sqref="E12">
    <cfRule type="cellIs" dxfId="78" priority="170" operator="equal">
      <formula>0</formula>
    </cfRule>
  </conditionalFormatting>
  <conditionalFormatting sqref="E12">
    <cfRule type="cellIs" dxfId="77" priority="171" operator="notEqual">
      <formula>0</formula>
    </cfRule>
  </conditionalFormatting>
  <conditionalFormatting sqref="E12">
    <cfRule type="expression" dxfId="76" priority="172">
      <formula>LEN(TRIM(E12))=0</formula>
    </cfRule>
  </conditionalFormatting>
  <conditionalFormatting sqref="E12">
    <cfRule type="cellIs" dxfId="75" priority="173" operator="equal">
      <formula>0</formula>
    </cfRule>
  </conditionalFormatting>
  <conditionalFormatting sqref="E12">
    <cfRule type="cellIs" dxfId="74" priority="174" operator="notEqual">
      <formula>0</formula>
    </cfRule>
  </conditionalFormatting>
  <conditionalFormatting sqref="F12">
    <cfRule type="expression" dxfId="73" priority="175">
      <formula>LEN(TRIM(F12))=0</formula>
    </cfRule>
  </conditionalFormatting>
  <conditionalFormatting sqref="F12">
    <cfRule type="cellIs" dxfId="72" priority="176" operator="equal">
      <formula>0</formula>
    </cfRule>
  </conditionalFormatting>
  <conditionalFormatting sqref="F12">
    <cfRule type="cellIs" dxfId="71" priority="177" operator="notEqual">
      <formula>0</formula>
    </cfRule>
  </conditionalFormatting>
  <conditionalFormatting sqref="F12">
    <cfRule type="expression" dxfId="70" priority="178">
      <formula>LEN(TRIM(F12))=0</formula>
    </cfRule>
  </conditionalFormatting>
  <conditionalFormatting sqref="F12">
    <cfRule type="cellIs" dxfId="69" priority="179" operator="equal">
      <formula>0</formula>
    </cfRule>
  </conditionalFormatting>
  <conditionalFormatting sqref="F12">
    <cfRule type="cellIs" dxfId="68" priority="180" operator="notEqual">
      <formula>0</formula>
    </cfRule>
  </conditionalFormatting>
  <conditionalFormatting sqref="G12">
    <cfRule type="expression" dxfId="67" priority="181">
      <formula>LEN(TRIM(G12))=0</formula>
    </cfRule>
  </conditionalFormatting>
  <conditionalFormatting sqref="G12">
    <cfRule type="cellIs" dxfId="66" priority="182" operator="equal">
      <formula>0</formula>
    </cfRule>
  </conditionalFormatting>
  <conditionalFormatting sqref="G12">
    <cfRule type="cellIs" dxfId="65" priority="183" operator="notEqual">
      <formula>0</formula>
    </cfRule>
  </conditionalFormatting>
  <conditionalFormatting sqref="G12">
    <cfRule type="expression" dxfId="64" priority="184">
      <formula>LEN(TRIM(G12))=0</formula>
    </cfRule>
  </conditionalFormatting>
  <conditionalFormatting sqref="G12">
    <cfRule type="cellIs" dxfId="63" priority="185" operator="equal">
      <formula>0</formula>
    </cfRule>
  </conditionalFormatting>
  <conditionalFormatting sqref="G12">
    <cfRule type="cellIs" dxfId="62" priority="186" operator="notEqual">
      <formula>0</formula>
    </cfRule>
  </conditionalFormatting>
  <conditionalFormatting sqref="H12">
    <cfRule type="expression" dxfId="61" priority="187">
      <formula>LEN(TRIM(H12))=0</formula>
    </cfRule>
  </conditionalFormatting>
  <conditionalFormatting sqref="H12">
    <cfRule type="cellIs" dxfId="60" priority="188" operator="equal">
      <formula>0</formula>
    </cfRule>
  </conditionalFormatting>
  <conditionalFormatting sqref="H12">
    <cfRule type="cellIs" dxfId="59" priority="189" operator="notEqual">
      <formula>0</formula>
    </cfRule>
  </conditionalFormatting>
  <conditionalFormatting sqref="H12">
    <cfRule type="expression" dxfId="58" priority="190">
      <formula>LEN(TRIM(H12))=0</formula>
    </cfRule>
  </conditionalFormatting>
  <conditionalFormatting sqref="H12">
    <cfRule type="cellIs" dxfId="57" priority="191" operator="equal">
      <formula>0</formula>
    </cfRule>
  </conditionalFormatting>
  <conditionalFormatting sqref="H12">
    <cfRule type="cellIs" dxfId="56" priority="192" operator="notEqual">
      <formula>0</formula>
    </cfRule>
  </conditionalFormatting>
  <conditionalFormatting sqref="I12">
    <cfRule type="expression" dxfId="55" priority="193">
      <formula>LEN(TRIM(I12))=0</formula>
    </cfRule>
  </conditionalFormatting>
  <conditionalFormatting sqref="I12">
    <cfRule type="cellIs" dxfId="54" priority="194" operator="equal">
      <formula>0</formula>
    </cfRule>
  </conditionalFormatting>
  <conditionalFormatting sqref="I12">
    <cfRule type="cellIs" dxfId="53" priority="195" operator="notEqual">
      <formula>0</formula>
    </cfRule>
  </conditionalFormatting>
  <conditionalFormatting sqref="I12">
    <cfRule type="expression" dxfId="52" priority="196">
      <formula>LEN(TRIM(I12))=0</formula>
    </cfRule>
  </conditionalFormatting>
  <conditionalFormatting sqref="I12">
    <cfRule type="cellIs" dxfId="51" priority="197" operator="equal">
      <formula>0</formula>
    </cfRule>
  </conditionalFormatting>
  <conditionalFormatting sqref="I12">
    <cfRule type="cellIs" dxfId="50" priority="198" operator="notEqual">
      <formula>0</formula>
    </cfRule>
  </conditionalFormatting>
  <conditionalFormatting sqref="J12">
    <cfRule type="expression" dxfId="49" priority="199">
      <formula>LEN(TRIM(J12))=0</formula>
    </cfRule>
  </conditionalFormatting>
  <conditionalFormatting sqref="J12">
    <cfRule type="cellIs" dxfId="48" priority="200" operator="equal">
      <formula>0</formula>
    </cfRule>
  </conditionalFormatting>
  <conditionalFormatting sqref="J12">
    <cfRule type="cellIs" dxfId="47" priority="201" operator="notEqual">
      <formula>0</formula>
    </cfRule>
  </conditionalFormatting>
  <conditionalFormatting sqref="J12">
    <cfRule type="expression" dxfId="46" priority="202">
      <formula>LEN(TRIM(J12))=0</formula>
    </cfRule>
  </conditionalFormatting>
  <conditionalFormatting sqref="J12">
    <cfRule type="cellIs" dxfId="45" priority="203" operator="equal">
      <formula>0</formula>
    </cfRule>
  </conditionalFormatting>
  <conditionalFormatting sqref="J12">
    <cfRule type="cellIs" dxfId="44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="90" zoomScaleNormal="9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4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6">
        <v>8</v>
      </c>
      <c r="B3" s="47" t="s">
        <v>14</v>
      </c>
      <c r="C3" s="57" t="s">
        <v>53</v>
      </c>
      <c r="D3" s="57" t="s">
        <v>54</v>
      </c>
      <c r="E3" s="57" t="s">
        <v>55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47" t="s">
        <v>15</v>
      </c>
      <c r="L3" s="47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6"/>
      <c r="B4" s="47"/>
      <c r="C4" s="57"/>
      <c r="D4" s="57"/>
      <c r="E4" s="57"/>
      <c r="F4" s="57"/>
      <c r="G4" s="57"/>
      <c r="H4" s="57"/>
      <c r="I4" s="57"/>
      <c r="J4" s="57"/>
      <c r="K4" s="47"/>
      <c r="L4" s="47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21.8</v>
      </c>
      <c r="C5" s="14">
        <f t="shared" ref="C5:J5" si="1">B5-$B9</f>
        <v>19.074999999999999</v>
      </c>
      <c r="D5" s="14">
        <f t="shared" si="1"/>
        <v>16.349999999999998</v>
      </c>
      <c r="E5" s="14">
        <f t="shared" si="1"/>
        <v>13.624999999999998</v>
      </c>
      <c r="F5" s="14">
        <f t="shared" si="1"/>
        <v>10.899999999999999</v>
      </c>
      <c r="G5" s="14">
        <f t="shared" si="1"/>
        <v>8.1749999999999989</v>
      </c>
      <c r="H5" s="14">
        <f t="shared" si="1"/>
        <v>5.4499999999999993</v>
      </c>
      <c r="I5" s="14">
        <f t="shared" si="1"/>
        <v>2.7249999999999992</v>
      </c>
      <c r="J5" s="14">
        <f t="shared" si="1"/>
        <v>0</v>
      </c>
      <c r="K5" s="14">
        <f>SUM(C5:J5)</f>
        <v>76.3</v>
      </c>
      <c r="L5" s="14">
        <f>K5/A$3</f>
        <v>9.5374999999999996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21.8</v>
      </c>
      <c r="C6" s="14">
        <f t="shared" ref="C6:J6" si="2">B6-C9</f>
        <v>18.97</v>
      </c>
      <c r="D6" s="14">
        <f t="shared" si="2"/>
        <v>15.569999999999999</v>
      </c>
      <c r="E6" s="14">
        <f t="shared" si="2"/>
        <v>13.079999999999998</v>
      </c>
      <c r="F6" s="14">
        <f t="shared" si="2"/>
        <v>11.629999999999999</v>
      </c>
      <c r="G6" s="14">
        <f t="shared" si="2"/>
        <v>9.629999999999999</v>
      </c>
      <c r="H6" s="14">
        <f t="shared" si="2"/>
        <v>7.629999999999999</v>
      </c>
      <c r="I6" s="14">
        <f t="shared" si="2"/>
        <v>5.629999999999999</v>
      </c>
      <c r="J6" s="14">
        <f t="shared" si="2"/>
        <v>1.629999999999999</v>
      </c>
      <c r="K6" s="14">
        <f>SUM(C6:J6)</f>
        <v>83.769999999999982</v>
      </c>
      <c r="L6" s="14">
        <f>K6/A$3</f>
        <v>10.471249999999998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2.7250000000000001</v>
      </c>
      <c r="C9" s="17">
        <f t="shared" ref="C9:E9" si="3">SUM(C10:C16)</f>
        <v>2.83</v>
      </c>
      <c r="D9" s="17">
        <f t="shared" si="3"/>
        <v>3.4</v>
      </c>
      <c r="E9" s="17">
        <f t="shared" si="3"/>
        <v>2.4900000000000002</v>
      </c>
      <c r="F9" s="17">
        <f t="shared" ref="F9:L9" si="4">SUM(F10:F23)</f>
        <v>1.45</v>
      </c>
      <c r="G9" s="17">
        <f t="shared" si="4"/>
        <v>2</v>
      </c>
      <c r="H9" s="17">
        <f t="shared" si="4"/>
        <v>2</v>
      </c>
      <c r="I9" s="17">
        <f t="shared" si="4"/>
        <v>2</v>
      </c>
      <c r="J9" s="17">
        <f t="shared" si="4"/>
        <v>4</v>
      </c>
      <c r="K9" s="17">
        <f t="shared" si="4"/>
        <v>20.170000000000002</v>
      </c>
      <c r="L9" s="17">
        <f t="shared" si="4"/>
        <v>2.5212500000000002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5" t="s">
        <v>33</v>
      </c>
      <c r="B10" s="56"/>
      <c r="C10" s="14">
        <v>0.75</v>
      </c>
      <c r="D10" s="14"/>
      <c r="E10" s="14"/>
      <c r="F10" s="14"/>
      <c r="G10" s="14"/>
      <c r="H10" s="14"/>
      <c r="I10" s="14"/>
      <c r="J10" s="14"/>
      <c r="K10" s="14">
        <f t="shared" ref="K10:K23" si="5">SUM(C10:J10)</f>
        <v>0.75</v>
      </c>
      <c r="L10" s="14">
        <f t="shared" ref="L10:L23" si="6">K10/A$3</f>
        <v>9.375E-2</v>
      </c>
      <c r="M10" s="8"/>
      <c r="N10" s="59"/>
      <c r="O10" s="59"/>
      <c r="P10" s="8"/>
      <c r="Q10" s="8"/>
      <c r="R10" s="8"/>
      <c r="S10" s="8"/>
    </row>
    <row r="11" spans="1:19" ht="15" customHeight="1" x14ac:dyDescent="0.2">
      <c r="A11" s="50" t="s">
        <v>34</v>
      </c>
      <c r="B11" s="51"/>
      <c r="C11" s="14">
        <v>0.83</v>
      </c>
      <c r="D11" s="14"/>
      <c r="E11" s="14"/>
      <c r="F11" s="14"/>
      <c r="G11" s="14"/>
      <c r="H11" s="14"/>
      <c r="I11" s="14"/>
      <c r="J11" s="14"/>
      <c r="K11" s="14">
        <f t="shared" si="5"/>
        <v>0.83</v>
      </c>
      <c r="L11" s="14">
        <f t="shared" si="6"/>
        <v>0.10375</v>
      </c>
      <c r="M11" s="8"/>
      <c r="N11" s="30"/>
      <c r="O11" s="30"/>
      <c r="P11" s="8"/>
      <c r="Q11" s="8"/>
      <c r="R11" s="8"/>
      <c r="S11" s="8"/>
    </row>
    <row r="12" spans="1:19" ht="15" customHeight="1" x14ac:dyDescent="0.2">
      <c r="A12" s="50" t="s">
        <v>35</v>
      </c>
      <c r="B12" s="51"/>
      <c r="C12" s="14"/>
      <c r="D12" s="14"/>
      <c r="E12" s="14">
        <v>0.4</v>
      </c>
      <c r="F12" s="14"/>
      <c r="G12" s="14"/>
      <c r="H12" s="14"/>
      <c r="I12" s="14"/>
      <c r="J12" s="14"/>
      <c r="K12" s="14">
        <f t="shared" si="5"/>
        <v>0.4</v>
      </c>
      <c r="L12" s="14">
        <f t="shared" si="6"/>
        <v>0.05</v>
      </c>
      <c r="M12" s="8"/>
      <c r="N12" s="30"/>
      <c r="O12" s="30"/>
      <c r="P12" s="8"/>
      <c r="Q12" s="8"/>
      <c r="R12" s="8"/>
      <c r="S12" s="8"/>
    </row>
    <row r="13" spans="1:19" ht="15" customHeight="1" x14ac:dyDescent="0.2">
      <c r="A13" s="50" t="s">
        <v>36</v>
      </c>
      <c r="B13" s="51"/>
      <c r="C13" s="14">
        <v>1.25</v>
      </c>
      <c r="D13" s="14"/>
      <c r="E13" s="14"/>
      <c r="F13" s="14"/>
      <c r="G13" s="14"/>
      <c r="H13" s="14"/>
      <c r="I13" s="14"/>
      <c r="J13" s="14"/>
      <c r="K13" s="14">
        <f t="shared" si="5"/>
        <v>1.25</v>
      </c>
      <c r="L13" s="14">
        <f t="shared" si="6"/>
        <v>0.15625</v>
      </c>
      <c r="M13" s="8"/>
      <c r="N13" s="58"/>
      <c r="O13" s="58"/>
      <c r="P13" s="8"/>
      <c r="Q13" s="8"/>
      <c r="R13" s="8"/>
      <c r="S13" s="8"/>
    </row>
    <row r="14" spans="1:19" ht="15" customHeight="1" x14ac:dyDescent="0.2">
      <c r="A14" s="50" t="s">
        <v>37</v>
      </c>
      <c r="B14" s="51"/>
      <c r="C14" s="14"/>
      <c r="D14" s="14"/>
      <c r="E14" s="14">
        <v>0.5</v>
      </c>
      <c r="F14" s="14"/>
      <c r="G14" s="14"/>
      <c r="H14" s="14"/>
      <c r="I14" s="14"/>
      <c r="J14" s="14"/>
      <c r="K14" s="14">
        <f t="shared" si="5"/>
        <v>0.5</v>
      </c>
      <c r="L14" s="14">
        <f t="shared" si="6"/>
        <v>6.25E-2</v>
      </c>
      <c r="M14" s="8"/>
      <c r="N14" s="31"/>
      <c r="O14" s="31"/>
      <c r="P14" s="8"/>
      <c r="Q14" s="8"/>
      <c r="R14" s="8"/>
      <c r="S14" s="8"/>
    </row>
    <row r="15" spans="1:19" ht="15" customHeight="1" x14ac:dyDescent="0.2">
      <c r="A15" s="50" t="s">
        <v>38</v>
      </c>
      <c r="B15" s="51"/>
      <c r="C15" s="14"/>
      <c r="D15" s="14"/>
      <c r="E15" s="14">
        <v>1.59</v>
      </c>
      <c r="F15" s="14"/>
      <c r="G15" s="14"/>
      <c r="H15" s="14"/>
      <c r="I15" s="14"/>
      <c r="J15" s="14"/>
      <c r="K15" s="14">
        <f t="shared" si="5"/>
        <v>1.59</v>
      </c>
      <c r="L15" s="14">
        <f t="shared" si="6"/>
        <v>0.19875000000000001</v>
      </c>
      <c r="M15" s="8"/>
      <c r="N15" s="58"/>
      <c r="O15" s="58"/>
      <c r="P15" s="8"/>
      <c r="Q15" s="8"/>
      <c r="R15" s="8"/>
      <c r="S15" s="8"/>
    </row>
    <row r="16" spans="1:19" ht="15" customHeight="1" x14ac:dyDescent="0.2">
      <c r="A16" s="52" t="s">
        <v>39</v>
      </c>
      <c r="B16" s="53"/>
      <c r="C16" s="14"/>
      <c r="D16" s="14">
        <v>3.4</v>
      </c>
      <c r="E16" s="14"/>
      <c r="F16" s="14"/>
      <c r="G16" s="14"/>
      <c r="H16" s="14"/>
      <c r="I16" s="14"/>
      <c r="J16" s="14"/>
      <c r="K16" s="14">
        <f t="shared" si="5"/>
        <v>3.4</v>
      </c>
      <c r="L16" s="14">
        <f t="shared" si="6"/>
        <v>0.42499999999999999</v>
      </c>
      <c r="M16" s="8"/>
      <c r="N16" s="54"/>
      <c r="O16" s="54"/>
      <c r="P16" s="8"/>
      <c r="Q16" s="8"/>
      <c r="R16" s="8"/>
      <c r="S16" s="8"/>
    </row>
    <row r="17" spans="1:12" ht="15" customHeight="1" x14ac:dyDescent="0.2">
      <c r="A17" s="55" t="s">
        <v>40</v>
      </c>
      <c r="B17" s="56"/>
      <c r="C17" s="14"/>
      <c r="D17" s="14"/>
      <c r="E17" s="14"/>
      <c r="F17" s="14">
        <v>0.7</v>
      </c>
      <c r="G17" s="14"/>
      <c r="H17" s="14"/>
      <c r="I17" s="14"/>
      <c r="J17" s="14"/>
      <c r="K17" s="14">
        <f t="shared" si="5"/>
        <v>0.7</v>
      </c>
      <c r="L17" s="14">
        <f t="shared" si="6"/>
        <v>8.7499999999999994E-2</v>
      </c>
    </row>
    <row r="18" spans="1:12" ht="15" customHeight="1" x14ac:dyDescent="0.2">
      <c r="A18" s="50" t="s">
        <v>41</v>
      </c>
      <c r="B18" s="51"/>
      <c r="C18" s="14"/>
      <c r="D18" s="14"/>
      <c r="E18" s="14"/>
      <c r="F18" s="14">
        <v>0.75</v>
      </c>
      <c r="G18" s="14"/>
      <c r="H18" s="14"/>
      <c r="I18" s="14"/>
      <c r="J18" s="14"/>
      <c r="K18" s="14">
        <f t="shared" si="5"/>
        <v>0.75</v>
      </c>
      <c r="L18" s="14">
        <f t="shared" si="6"/>
        <v>9.375E-2</v>
      </c>
    </row>
    <row r="19" spans="1:12" x14ac:dyDescent="0.2">
      <c r="A19" s="50" t="s">
        <v>42</v>
      </c>
      <c r="B19" s="51"/>
      <c r="C19" s="14"/>
      <c r="D19" s="14"/>
      <c r="E19" s="14"/>
      <c r="F19" s="14"/>
      <c r="G19" s="14">
        <v>2</v>
      </c>
      <c r="H19" s="14"/>
      <c r="I19" s="14"/>
      <c r="J19" s="14"/>
      <c r="K19" s="14">
        <f t="shared" si="5"/>
        <v>2</v>
      </c>
      <c r="L19" s="14">
        <f t="shared" si="6"/>
        <v>0.25</v>
      </c>
    </row>
    <row r="20" spans="1:12" x14ac:dyDescent="0.2">
      <c r="A20" s="54" t="s">
        <v>43</v>
      </c>
      <c r="B20" s="54"/>
      <c r="C20" s="14"/>
      <c r="D20" s="14"/>
      <c r="E20" s="14"/>
      <c r="F20" s="14"/>
      <c r="G20" s="14"/>
      <c r="H20" s="14">
        <v>2</v>
      </c>
      <c r="I20" s="14"/>
      <c r="J20" s="14"/>
      <c r="K20" s="14">
        <f t="shared" si="5"/>
        <v>2</v>
      </c>
      <c r="L20" s="14">
        <f t="shared" si="6"/>
        <v>0.25</v>
      </c>
    </row>
    <row r="21" spans="1:12" x14ac:dyDescent="0.2">
      <c r="A21" s="50" t="s">
        <v>44</v>
      </c>
      <c r="B21" s="51"/>
      <c r="C21" s="14"/>
      <c r="D21" s="14"/>
      <c r="E21" s="14"/>
      <c r="F21" s="14"/>
      <c r="G21" s="14"/>
      <c r="H21" s="14"/>
      <c r="I21" s="14">
        <v>2</v>
      </c>
      <c r="J21" s="14"/>
      <c r="K21" s="14">
        <f t="shared" si="5"/>
        <v>2</v>
      </c>
      <c r="L21" s="14">
        <f t="shared" si="6"/>
        <v>0.25</v>
      </c>
    </row>
    <row r="22" spans="1:12" x14ac:dyDescent="0.2">
      <c r="A22" s="50" t="s">
        <v>45</v>
      </c>
      <c r="B22" s="51"/>
      <c r="C22" s="14"/>
      <c r="D22" s="14"/>
      <c r="E22" s="14"/>
      <c r="F22" s="14"/>
      <c r="G22" s="14"/>
      <c r="H22" s="14"/>
      <c r="I22" s="14"/>
      <c r="J22" s="14">
        <v>2</v>
      </c>
      <c r="K22" s="14">
        <f t="shared" si="5"/>
        <v>2</v>
      </c>
      <c r="L22" s="14">
        <f t="shared" si="6"/>
        <v>0.25</v>
      </c>
    </row>
    <row r="23" spans="1:12" x14ac:dyDescent="0.2">
      <c r="A23" s="52" t="s">
        <v>46</v>
      </c>
      <c r="B23" s="53"/>
      <c r="C23" s="14"/>
      <c r="D23" s="14"/>
      <c r="E23" s="14"/>
      <c r="F23" s="14"/>
      <c r="G23" s="14"/>
      <c r="H23" s="14"/>
      <c r="I23" s="14"/>
      <c r="J23" s="14">
        <v>2</v>
      </c>
      <c r="K23" s="14">
        <f t="shared" si="5"/>
        <v>2</v>
      </c>
      <c r="L23" s="14">
        <f t="shared" si="6"/>
        <v>0.25</v>
      </c>
    </row>
    <row r="24" spans="1:12" x14ac:dyDescent="0.2">
      <c r="A24" s="50"/>
      <c r="B24" s="51"/>
    </row>
    <row r="25" spans="1:12" x14ac:dyDescent="0.2">
      <c r="A25" s="52"/>
      <c r="B25" s="53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  <mergeCell ref="A13:B13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7:B17"/>
    <mergeCell ref="A18:B18"/>
    <mergeCell ref="A19:B19"/>
    <mergeCell ref="A16:B16"/>
    <mergeCell ref="N16:O16"/>
    <mergeCell ref="A24:B24"/>
    <mergeCell ref="A25:B25"/>
    <mergeCell ref="A20:B20"/>
    <mergeCell ref="A21:B21"/>
    <mergeCell ref="A22:B22"/>
    <mergeCell ref="A23:B23"/>
  </mergeCells>
  <conditionalFormatting sqref="C10:L10 C24:L96 C19:L21 A19:B19 C13:L13 C15:L16">
    <cfRule type="expression" dxfId="43" priority="37">
      <formula>LEN(TRIM(A10))=0</formula>
    </cfRule>
  </conditionalFormatting>
  <conditionalFormatting sqref="C10:L10 C24:L96 C19:L21 C13:L13 C15:L16">
    <cfRule type="cellIs" dxfId="42" priority="38" operator="equal">
      <formula>0</formula>
    </cfRule>
  </conditionalFormatting>
  <conditionalFormatting sqref="C10:L10 C24:L96 C19:L21 C13:L13 C15:L16">
    <cfRule type="cellIs" dxfId="41" priority="39" operator="notEqual">
      <formula>0</formula>
    </cfRule>
  </conditionalFormatting>
  <conditionalFormatting sqref="A24:B96 A10:B10 A13:B13 A15:B16">
    <cfRule type="expression" dxfId="40" priority="40">
      <formula>LEN(TRIM(A10))=0</formula>
    </cfRule>
  </conditionalFormatting>
  <conditionalFormatting sqref="A24:B96 A19:B19 A10:B10 A13:B13 A15:B16">
    <cfRule type="notContainsText" dxfId="39" priority="41" operator="notContains" text="9875894754())("/>
  </conditionalFormatting>
  <conditionalFormatting sqref="N10:O16">
    <cfRule type="expression" dxfId="38" priority="42">
      <formula>LEN(TRIM(N10))=0</formula>
    </cfRule>
  </conditionalFormatting>
  <conditionalFormatting sqref="N10:O16">
    <cfRule type="notContainsText" dxfId="37" priority="43" operator="notContains" text="9875894754())("/>
  </conditionalFormatting>
  <conditionalFormatting sqref="C17:L18">
    <cfRule type="expression" dxfId="36" priority="31">
      <formula>LEN(TRIM(C17))=0</formula>
    </cfRule>
  </conditionalFormatting>
  <conditionalFormatting sqref="C17:L18">
    <cfRule type="cellIs" dxfId="35" priority="32" operator="equal">
      <formula>0</formula>
    </cfRule>
  </conditionalFormatting>
  <conditionalFormatting sqref="C17:L18">
    <cfRule type="cellIs" dxfId="34" priority="33" operator="notEqual">
      <formula>0</formula>
    </cfRule>
  </conditionalFormatting>
  <conditionalFormatting sqref="A17:B18">
    <cfRule type="expression" dxfId="33" priority="34">
      <formula>LEN(TRIM(A17))=0</formula>
    </cfRule>
  </conditionalFormatting>
  <conditionalFormatting sqref="A17:B18">
    <cfRule type="notContainsText" dxfId="32" priority="35" operator="notContains" text="9875894754())("/>
  </conditionalFormatting>
  <conditionalFormatting sqref="C22:L22">
    <cfRule type="expression" dxfId="31" priority="21">
      <formula>LEN(TRIM(C22))=0</formula>
    </cfRule>
  </conditionalFormatting>
  <conditionalFormatting sqref="C22:L22">
    <cfRule type="cellIs" dxfId="30" priority="22" operator="equal">
      <formula>0</formula>
    </cfRule>
  </conditionalFormatting>
  <conditionalFormatting sqref="C22:L22">
    <cfRule type="cellIs" dxfId="29" priority="23" operator="notEqual">
      <formula>0</formula>
    </cfRule>
  </conditionalFormatting>
  <conditionalFormatting sqref="A20:B23">
    <cfRule type="expression" dxfId="28" priority="19">
      <formula>LEN(TRIM(A20))=0</formula>
    </cfRule>
  </conditionalFormatting>
  <conditionalFormatting sqref="A20:B23">
    <cfRule type="notContainsText" dxfId="27" priority="20" operator="notContains" text="9875894754())("/>
  </conditionalFormatting>
  <conditionalFormatting sqref="C23:L23">
    <cfRule type="expression" dxfId="26" priority="16">
      <formula>LEN(TRIM(C23))=0</formula>
    </cfRule>
  </conditionalFormatting>
  <conditionalFormatting sqref="C23:L23">
    <cfRule type="cellIs" dxfId="25" priority="17" operator="equal">
      <formula>0</formula>
    </cfRule>
  </conditionalFormatting>
  <conditionalFormatting sqref="C23:L23">
    <cfRule type="cellIs" dxfId="24" priority="18" operator="notEqual">
      <formula>0</formula>
    </cfRule>
  </conditionalFormatting>
  <conditionalFormatting sqref="C12:L12">
    <cfRule type="expression" dxfId="23" priority="11">
      <formula>LEN(TRIM(C12))=0</formula>
    </cfRule>
  </conditionalFormatting>
  <conditionalFormatting sqref="C12:L12">
    <cfRule type="cellIs" dxfId="22" priority="12" operator="equal">
      <formula>0</formula>
    </cfRule>
  </conditionalFormatting>
  <conditionalFormatting sqref="C12:L12">
    <cfRule type="cellIs" dxfId="21" priority="13" operator="notEqual">
      <formula>0</formula>
    </cfRule>
  </conditionalFormatting>
  <conditionalFormatting sqref="A12:B12">
    <cfRule type="expression" dxfId="20" priority="14">
      <formula>LEN(TRIM(A12))=0</formula>
    </cfRule>
  </conditionalFormatting>
  <conditionalFormatting sqref="A12:B12">
    <cfRule type="notContainsText" dxfId="19" priority="15" operator="notContains" text="9875894754())("/>
  </conditionalFormatting>
  <conditionalFormatting sqref="C11:L11">
    <cfRule type="expression" dxfId="18" priority="6">
      <formula>LEN(TRIM(C11))=0</formula>
    </cfRule>
  </conditionalFormatting>
  <conditionalFormatting sqref="C11:L11">
    <cfRule type="cellIs" dxfId="17" priority="7" operator="equal">
      <formula>0</formula>
    </cfRule>
  </conditionalFormatting>
  <conditionalFormatting sqref="C11:L11">
    <cfRule type="cellIs" dxfId="16" priority="8" operator="notEqual">
      <formula>0</formula>
    </cfRule>
  </conditionalFormatting>
  <conditionalFormatting sqref="A11:B11">
    <cfRule type="expression" dxfId="15" priority="9">
      <formula>LEN(TRIM(A11))=0</formula>
    </cfRule>
  </conditionalFormatting>
  <conditionalFormatting sqref="A11:B11">
    <cfRule type="notContainsText" dxfId="14" priority="10" operator="notContains" text="9875894754())("/>
  </conditionalFormatting>
  <conditionalFormatting sqref="C14:L14">
    <cfRule type="expression" dxfId="13" priority="1">
      <formula>LEN(TRIM(C14))=0</formula>
    </cfRule>
  </conditionalFormatting>
  <conditionalFormatting sqref="C14:L14">
    <cfRule type="cellIs" dxfId="12" priority="2" operator="equal">
      <formula>0</formula>
    </cfRule>
  </conditionalFormatting>
  <conditionalFormatting sqref="C14:L14">
    <cfRule type="cellIs" dxfId="11" priority="3" operator="notEqual">
      <formula>0</formula>
    </cfRule>
  </conditionalFormatting>
  <conditionalFormatting sqref="A14:B14">
    <cfRule type="expression" dxfId="10" priority="4">
      <formula>LEN(TRIM(A14))=0</formula>
    </cfRule>
  </conditionalFormatting>
  <conditionalFormatting sqref="A14:B14">
    <cfRule type="notContainsText" dxfId="9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tabSelected="1" zoomScaleNormal="100" workbookViewId="0">
      <pane ySplit="4" topLeftCell="A5" activePane="bottomLeft" state="frozen"/>
      <selection pane="bottomLeft" activeCell="H6" sqref="H5:H6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6">
        <v>8</v>
      </c>
      <c r="B3" s="47" t="s">
        <v>14</v>
      </c>
      <c r="C3" s="57" t="s">
        <v>60</v>
      </c>
      <c r="D3" s="57" t="s">
        <v>66</v>
      </c>
      <c r="E3" s="57" t="s">
        <v>67</v>
      </c>
      <c r="F3" s="54" t="s">
        <v>68</v>
      </c>
      <c r="G3" s="54" t="s">
        <v>69</v>
      </c>
      <c r="H3" s="54" t="s">
        <v>70</v>
      </c>
      <c r="I3" s="54" t="s">
        <v>71</v>
      </c>
      <c r="J3" s="54" t="s">
        <v>72</v>
      </c>
      <c r="K3" s="47" t="s">
        <v>15</v>
      </c>
      <c r="L3" s="47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6"/>
      <c r="B4" s="47"/>
      <c r="C4" s="57"/>
      <c r="D4" s="57"/>
      <c r="E4" s="57"/>
      <c r="F4" s="57"/>
      <c r="G4" s="57"/>
      <c r="H4" s="57"/>
      <c r="I4" s="57"/>
      <c r="J4" s="57"/>
      <c r="K4" s="47"/>
      <c r="L4" s="47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11.5</v>
      </c>
      <c r="C6" s="14">
        <f t="shared" ref="C6:J6" si="2">B6-C9</f>
        <v>11.5</v>
      </c>
      <c r="D6" s="14">
        <f t="shared" si="2"/>
        <v>10.25</v>
      </c>
      <c r="E6" s="14">
        <f t="shared" si="2"/>
        <v>8.0500000000000007</v>
      </c>
      <c r="F6" s="14">
        <f t="shared" si="2"/>
        <v>6.3800000000000008</v>
      </c>
      <c r="G6" s="14">
        <f t="shared" si="2"/>
        <v>3.580000000000001</v>
      </c>
      <c r="H6" s="14">
        <f t="shared" si="2"/>
        <v>3.580000000000001</v>
      </c>
      <c r="I6" s="14">
        <f t="shared" si="2"/>
        <v>3.580000000000001</v>
      </c>
      <c r="J6" s="14">
        <f t="shared" si="2"/>
        <v>3.580000000000001</v>
      </c>
      <c r="K6" s="14">
        <f>SUM(C6:J6)</f>
        <v>50.499999999999993</v>
      </c>
      <c r="L6" s="14">
        <f>K6/A$3</f>
        <v>6.3124999999999991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1.4375</v>
      </c>
      <c r="C9" s="17">
        <f t="shared" ref="C9:L9" si="3">SUM(C10:C28)</f>
        <v>0</v>
      </c>
      <c r="D9" s="17">
        <f t="shared" si="3"/>
        <v>1.25</v>
      </c>
      <c r="E9" s="17">
        <f t="shared" si="3"/>
        <v>2.2000000000000002</v>
      </c>
      <c r="F9" s="17">
        <f t="shared" si="3"/>
        <v>1.67</v>
      </c>
      <c r="G9" s="17">
        <f t="shared" si="3"/>
        <v>2.8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7.92</v>
      </c>
      <c r="L9" s="17">
        <f t="shared" si="3"/>
        <v>0.99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4" t="s">
        <v>62</v>
      </c>
      <c r="B10" s="54"/>
      <c r="C10" s="14"/>
      <c r="D10" s="14"/>
      <c r="E10" s="14"/>
      <c r="F10" s="14">
        <v>1.67</v>
      </c>
      <c r="G10" s="14"/>
      <c r="H10" s="14"/>
      <c r="I10" s="14"/>
      <c r="J10" s="14"/>
      <c r="K10" s="14">
        <f t="shared" ref="K10:K13" si="4">SUM(C10:J10)</f>
        <v>1.67</v>
      </c>
      <c r="L10" s="14">
        <f t="shared" ref="L10:L13" si="5">K10/A$3</f>
        <v>0.20874999999999999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0" t="s">
        <v>63</v>
      </c>
      <c r="B11" s="51"/>
      <c r="C11" s="14"/>
      <c r="D11" s="14">
        <v>1.25</v>
      </c>
      <c r="E11" s="14"/>
      <c r="F11" s="14"/>
      <c r="G11" s="14"/>
      <c r="H11" s="14"/>
      <c r="I11" s="14"/>
      <c r="J11" s="14"/>
      <c r="K11" s="14">
        <f t="shared" si="4"/>
        <v>1.25</v>
      </c>
      <c r="L11" s="14">
        <f t="shared" si="5"/>
        <v>0.15625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0" t="s">
        <v>64</v>
      </c>
      <c r="B12" s="51"/>
      <c r="C12" s="14"/>
      <c r="D12" s="14"/>
      <c r="E12" s="14">
        <v>2.2000000000000002</v>
      </c>
      <c r="F12" s="14"/>
      <c r="G12" s="14"/>
      <c r="H12" s="14"/>
      <c r="I12" s="14"/>
      <c r="J12" s="14"/>
      <c r="K12" s="14">
        <f t="shared" si="4"/>
        <v>2.2000000000000002</v>
      </c>
      <c r="L12" s="14">
        <f t="shared" si="5"/>
        <v>0.27500000000000002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2" t="s">
        <v>65</v>
      </c>
      <c r="B13" s="53"/>
      <c r="C13" s="14"/>
      <c r="D13" s="14"/>
      <c r="E13" s="14"/>
      <c r="F13" s="14"/>
      <c r="G13" s="14">
        <v>2.8</v>
      </c>
      <c r="H13" s="14"/>
      <c r="I13" s="14"/>
      <c r="J13" s="14"/>
      <c r="K13" s="14">
        <f t="shared" si="4"/>
        <v>2.8</v>
      </c>
      <c r="L13" s="14">
        <f t="shared" si="5"/>
        <v>0.35</v>
      </c>
      <c r="M13" s="8"/>
      <c r="N13" s="8"/>
      <c r="O13" s="8"/>
      <c r="P13" s="8"/>
      <c r="Q13" s="8"/>
      <c r="R13" s="8"/>
      <c r="S13" s="8"/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10:L13 A20:L94">
    <cfRule type="expression" dxfId="8" priority="18">
      <formula>LEN(TRIM(A10))=0</formula>
    </cfRule>
  </conditionalFormatting>
  <conditionalFormatting sqref="C10:L13 C28:L94 C23:F27 H23:L27 C20:L22">
    <cfRule type="cellIs" dxfId="7" priority="19" operator="equal">
      <formula>0</formula>
    </cfRule>
  </conditionalFormatting>
  <conditionalFormatting sqref="C10:L13 C28:L94 C23:F27 H23:L27 C20:L22">
    <cfRule type="cellIs" dxfId="6" priority="20" operator="notEqual">
      <formula>0</formula>
    </cfRule>
  </conditionalFormatting>
  <conditionalFormatting sqref="A10:B13 A20:B94 G23:G27">
    <cfRule type="notContainsText" dxfId="5" priority="2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6">
        <v>8</v>
      </c>
      <c r="B3" s="47" t="s">
        <v>14</v>
      </c>
      <c r="C3" s="57" t="s">
        <v>32</v>
      </c>
      <c r="D3" s="57" t="s">
        <v>47</v>
      </c>
      <c r="E3" s="57" t="s">
        <v>48</v>
      </c>
      <c r="F3" s="54" t="s">
        <v>49</v>
      </c>
      <c r="G3" s="54" t="s">
        <v>50</v>
      </c>
      <c r="H3" s="54" t="s">
        <v>51</v>
      </c>
      <c r="I3" s="54" t="s">
        <v>52</v>
      </c>
      <c r="J3" s="54" t="s">
        <v>53</v>
      </c>
      <c r="K3" s="47" t="s">
        <v>15</v>
      </c>
      <c r="L3" s="47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6"/>
      <c r="B4" s="47"/>
      <c r="C4" s="57"/>
      <c r="D4" s="57"/>
      <c r="E4" s="57"/>
      <c r="F4" s="57"/>
      <c r="G4" s="57"/>
      <c r="H4" s="57"/>
      <c r="I4" s="57"/>
      <c r="J4" s="57"/>
      <c r="K4" s="47"/>
      <c r="L4" s="47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4"/>
      <c r="B10" s="54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8"/>
      <c r="B11" s="58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8"/>
      <c r="B12" s="58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4"/>
      <c r="B13" s="54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2016-10-18T20:03:28Z</dcterms:modified>
  <dc:language>pt-BR</dc:language>
</cp:coreProperties>
</file>