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celik\Google Drive\DersNotlari\YBS\2020-2021\VeriMadenciliği\"/>
    </mc:Choice>
  </mc:AlternateContent>
  <bookViews>
    <workbookView xWindow="480" yWindow="465" windowWidth="19500" windowHeight="1434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I2" i="1"/>
  <c r="C9" i="1" s="1"/>
  <c r="F9" i="1" s="1"/>
  <c r="C12" i="1" l="1"/>
  <c r="F12" i="1" s="1"/>
  <c r="C11" i="1"/>
  <c r="F11" i="1" s="1"/>
  <c r="C10" i="1"/>
  <c r="F10" i="1" s="1"/>
  <c r="I5" i="1"/>
  <c r="I4" i="1"/>
  <c r="I3" i="1"/>
  <c r="D11" i="1" l="1"/>
  <c r="D12" i="1"/>
  <c r="G11" i="1"/>
  <c r="E11" i="1"/>
  <c r="D9" i="1"/>
  <c r="D10" i="1"/>
  <c r="G9" i="1"/>
  <c r="E9" i="1"/>
  <c r="D4" i="1"/>
  <c r="G4" i="1" s="1"/>
  <c r="D8" i="1"/>
  <c r="D3" i="1"/>
  <c r="D7" i="1"/>
  <c r="G7" i="1" s="1"/>
  <c r="D6" i="1"/>
  <c r="G6" i="1" s="1"/>
  <c r="D5" i="1"/>
  <c r="G5" i="1" s="1"/>
  <c r="F3" i="1"/>
  <c r="C8" i="1"/>
  <c r="F8" i="1" s="1"/>
  <c r="C7" i="1"/>
  <c r="C6" i="1"/>
  <c r="C5" i="1"/>
  <c r="C4" i="1"/>
  <c r="G12" i="1" l="1"/>
  <c r="E12" i="1"/>
  <c r="G10" i="1"/>
  <c r="E10" i="1"/>
  <c r="E3" i="1"/>
  <c r="G8" i="1"/>
  <c r="E8" i="1"/>
  <c r="I7" i="1"/>
  <c r="G3" i="1"/>
  <c r="E4" i="1"/>
  <c r="F4" i="1"/>
  <c r="E5" i="1"/>
  <c r="F5" i="1"/>
  <c r="E6" i="1"/>
  <c r="F6" i="1"/>
  <c r="F7" i="1"/>
  <c r="E7" i="1"/>
  <c r="I6" i="1"/>
  <c r="I10" i="1" l="1"/>
  <c r="I9" i="1"/>
  <c r="I8" i="1"/>
  <c r="K2" i="1" l="1"/>
  <c r="K3" i="1"/>
  <c r="L5" i="1" l="1"/>
</calcChain>
</file>

<file path=xl/sharedStrings.xml><?xml version="1.0" encoding="utf-8"?>
<sst xmlns="http://schemas.openxmlformats.org/spreadsheetml/2006/main" count="21" uniqueCount="21">
  <si>
    <t>X</t>
  </si>
  <si>
    <t>Y</t>
  </si>
  <si>
    <t>Bxy</t>
  </si>
  <si>
    <t>Toplam X</t>
  </si>
  <si>
    <t>Toplam Y</t>
  </si>
  <si>
    <t>Toplam Xi</t>
  </si>
  <si>
    <t>Toplam Yi</t>
  </si>
  <si>
    <t>Byx</t>
  </si>
  <si>
    <t>r=</t>
  </si>
  <si>
    <t>Ortalama Y^</t>
  </si>
  <si>
    <t>Ortalama X^</t>
  </si>
  <si>
    <r>
      <t>Xi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</si>
  <si>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r>
      <t>Yi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</si>
  <si>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t>Xi=X-X^</t>
  </si>
  <si>
    <t>Yi=Y-Y^</t>
  </si>
  <si>
    <t>Xi*Yi</t>
  </si>
  <si>
    <t>Toplam Xi*Yi</t>
  </si>
  <si>
    <r>
      <t>Toplam Xi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</si>
  <si>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r>
      <t>Toplam Yi</t>
    </r>
    <r>
      <rPr>
        <vertAlign val="superscript"/>
        <sz val="12"/>
        <color theme="1"/>
        <rFont val="Calibri"/>
        <family val="2"/>
        <charset val="162"/>
        <scheme val="minor"/>
      </rPr>
      <t>2</t>
    </r>
  </si>
  <si>
    <t>Satılan Ürün Adeti</t>
  </si>
  <si>
    <t>Telefon Arama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</si>
</sst>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2"/>
      <color theme="1"/>
      <name val="Calibri"/>
      <family val="2"/>
      <charset val="162"/>
      <scheme val="minor"/>
    </font>
    <font>
      <vertAlign val="superscript"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3" borderId="0" xfId="0" applyNumberFormat="1" applyFill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32526</xdr:colOff>
      <xdr:row>6</xdr:row>
      <xdr:rowOff>4646</xdr:rowOff>
    </xdr:from>
    <xdr:to>
      <xdr:col>13</xdr:col>
      <xdr:colOff>390293</xdr:colOff>
      <xdr:row>9</xdr:row>
      <xdr:rowOff>60402</xdr:rowOff>
    </xdr:to>
    <xdr:pic>
      <xdr:nvPicPr>
        <xdr:cNvPr id="2" name="Resi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31" t="18189" r="26639" b="41299"/>
        <a:stretch/>
      </xdr:blipFill>
      <xdr:spPr>
        <a:xfrm>
          <a:off x="5766111" y="1630866"/>
          <a:ext cx="2625182" cy="683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205" zoomScaleNormal="205" workbookViewId="0">
      <selection activeCell="K5" sqref="K5"/>
    </sheetView>
  </sheetViews>
  <sheetFormatPr defaultColWidth="11" defaultRowHeight="15.75" x14ac:dyDescent="0.25"/>
  <cols>
    <col min="1" max="1" width="7.25" style="1" customWidth="1"/>
    <col min="2" max="2" width="6.375" style="1" bestFit="1" customWidth="1"/>
    <col min="3" max="4" width="7" style="1" bestFit="1" customWidth="1"/>
    <col min="5" max="7" width="7.125" style="1" bestFit="1" customWidth="1"/>
    <col min="8" max="8" width="11.375" bestFit="1" customWidth="1"/>
    <col min="9" max="9" width="13.125" customWidth="1"/>
    <col min="10" max="10" width="3.75" bestFit="1" customWidth="1"/>
    <col min="11" max="11" width="12.25" bestFit="1" customWidth="1"/>
    <col min="12" max="12" width="6.5" bestFit="1" customWidth="1"/>
  </cols>
  <sheetData>
    <row r="1" spans="1:12" ht="47.25" x14ac:dyDescent="0.25">
      <c r="A1" s="7" t="s">
        <v>20</v>
      </c>
      <c r="B1" s="7" t="s">
        <v>19</v>
      </c>
    </row>
    <row r="2" spans="1:12" ht="18" x14ac:dyDescent="0.25">
      <c r="A2" s="2" t="s">
        <v>0</v>
      </c>
      <c r="B2" s="2" t="s">
        <v>1</v>
      </c>
      <c r="C2" s="2" t="s">
        <v>13</v>
      </c>
      <c r="D2" s="2" t="s">
        <v>14</v>
      </c>
      <c r="E2" s="2" t="s">
        <v>15</v>
      </c>
      <c r="F2" s="2" t="s">
        <v>11</v>
      </c>
      <c r="G2" s="2" t="s">
        <v>12</v>
      </c>
      <c r="H2" s="1" t="s">
        <v>10</v>
      </c>
      <c r="I2" s="1">
        <f>SUM(A:A)/COUNTIF(A:A,"&gt;-1000")</f>
        <v>19.899999999999999</v>
      </c>
      <c r="J2" s="4" t="s">
        <v>2</v>
      </c>
      <c r="K2">
        <f>I8/I9</f>
        <v>2.1387154945207381</v>
      </c>
    </row>
    <row r="3" spans="1:12" x14ac:dyDescent="0.25">
      <c r="A3" s="3">
        <v>14</v>
      </c>
      <c r="B3" s="3">
        <v>28</v>
      </c>
      <c r="C3" s="3">
        <f>A3-$I$2</f>
        <v>-5.8999999999999986</v>
      </c>
      <c r="D3" s="3">
        <f>B3-$I$3</f>
        <v>-12.799999999999997</v>
      </c>
      <c r="E3" s="3">
        <f>C3*D3</f>
        <v>75.519999999999968</v>
      </c>
      <c r="F3" s="3">
        <f>C3*C3</f>
        <v>34.809999999999981</v>
      </c>
      <c r="G3" s="3">
        <f>D3*D3</f>
        <v>163.83999999999992</v>
      </c>
      <c r="H3" s="1" t="s">
        <v>9</v>
      </c>
      <c r="I3" s="1">
        <f>SUM(B:B)/COUNTIF(B:B,"&gt;-1000")</f>
        <v>40.799999999999997</v>
      </c>
      <c r="J3" s="5" t="s">
        <v>7</v>
      </c>
      <c r="K3">
        <f>I8/I10</f>
        <v>0.39905787348586808</v>
      </c>
    </row>
    <row r="4" spans="1:12" x14ac:dyDescent="0.25">
      <c r="A4" s="3">
        <v>35</v>
      </c>
      <c r="B4" s="3">
        <v>66</v>
      </c>
      <c r="C4" s="3">
        <f t="shared" ref="C4:C12" si="0">A4-$I$2</f>
        <v>15.100000000000001</v>
      </c>
      <c r="D4" s="3">
        <f t="shared" ref="D4:D12" si="1">B4-$I$3</f>
        <v>25.200000000000003</v>
      </c>
      <c r="E4" s="3">
        <f t="shared" ref="E4:E12" si="2">C4*D4</f>
        <v>380.5200000000001</v>
      </c>
      <c r="F4" s="3">
        <f t="shared" ref="F4:F12" si="3">C4*C4</f>
        <v>228.01000000000005</v>
      </c>
      <c r="G4" s="3">
        <f t="shared" ref="G4:G12" si="4">D4*D4</f>
        <v>635.04000000000019</v>
      </c>
      <c r="H4" t="s">
        <v>3</v>
      </c>
      <c r="I4">
        <f>SUM(A:A)</f>
        <v>199</v>
      </c>
    </row>
    <row r="5" spans="1:12" x14ac:dyDescent="0.25">
      <c r="A5" s="3">
        <v>22</v>
      </c>
      <c r="B5" s="3">
        <v>38</v>
      </c>
      <c r="C5" s="3">
        <f t="shared" si="0"/>
        <v>2.1000000000000014</v>
      </c>
      <c r="D5" s="3">
        <f t="shared" si="1"/>
        <v>-2.7999999999999972</v>
      </c>
      <c r="E5" s="3">
        <f t="shared" si="2"/>
        <v>-5.8799999999999981</v>
      </c>
      <c r="F5" s="3">
        <f t="shared" si="3"/>
        <v>4.4100000000000064</v>
      </c>
      <c r="G5" s="3">
        <f t="shared" si="4"/>
        <v>7.8399999999999839</v>
      </c>
      <c r="H5" t="s">
        <v>4</v>
      </c>
      <c r="I5">
        <f>SUM(B:B)</f>
        <v>408</v>
      </c>
      <c r="K5" s="8" t="s">
        <v>8</v>
      </c>
      <c r="L5" s="6">
        <f>SQRT(K2*K3)</f>
        <v>0.9238350811885867</v>
      </c>
    </row>
    <row r="6" spans="1:12" x14ac:dyDescent="0.25">
      <c r="A6" s="3">
        <v>29</v>
      </c>
      <c r="B6" s="3">
        <v>70</v>
      </c>
      <c r="C6" s="3">
        <f t="shared" si="0"/>
        <v>9.1000000000000014</v>
      </c>
      <c r="D6" s="3">
        <f t="shared" si="1"/>
        <v>29.200000000000003</v>
      </c>
      <c r="E6" s="3">
        <f t="shared" si="2"/>
        <v>265.72000000000008</v>
      </c>
      <c r="F6" s="3">
        <f t="shared" si="3"/>
        <v>82.810000000000031</v>
      </c>
      <c r="G6" s="3">
        <f t="shared" si="4"/>
        <v>852.64000000000021</v>
      </c>
      <c r="H6" t="s">
        <v>5</v>
      </c>
      <c r="I6">
        <f>SUM(C:C)</f>
        <v>1.4210854715202004E-14</v>
      </c>
    </row>
    <row r="7" spans="1:12" x14ac:dyDescent="0.25">
      <c r="A7" s="3">
        <v>6</v>
      </c>
      <c r="B7" s="3">
        <v>22</v>
      </c>
      <c r="C7" s="3">
        <f t="shared" si="0"/>
        <v>-13.899999999999999</v>
      </c>
      <c r="D7" s="3">
        <f t="shared" si="1"/>
        <v>-18.799999999999997</v>
      </c>
      <c r="E7" s="3">
        <f t="shared" si="2"/>
        <v>261.31999999999994</v>
      </c>
      <c r="F7" s="3">
        <f t="shared" si="3"/>
        <v>193.20999999999995</v>
      </c>
      <c r="G7" s="3">
        <f t="shared" si="4"/>
        <v>353.43999999999988</v>
      </c>
      <c r="H7" t="s">
        <v>6</v>
      </c>
      <c r="I7">
        <f>SUM(D:D)</f>
        <v>2.8421709430404007E-14</v>
      </c>
    </row>
    <row r="8" spans="1:12" x14ac:dyDescent="0.25">
      <c r="A8" s="3">
        <v>15</v>
      </c>
      <c r="B8" s="3">
        <v>27</v>
      </c>
      <c r="C8" s="3">
        <f t="shared" si="0"/>
        <v>-4.8999999999999986</v>
      </c>
      <c r="D8" s="3">
        <f t="shared" si="1"/>
        <v>-13.799999999999997</v>
      </c>
      <c r="E8" s="3">
        <f t="shared" si="2"/>
        <v>67.619999999999962</v>
      </c>
      <c r="F8" s="3">
        <f t="shared" si="3"/>
        <v>24.009999999999987</v>
      </c>
      <c r="G8" s="3">
        <f t="shared" si="4"/>
        <v>190.43999999999991</v>
      </c>
      <c r="H8" t="s">
        <v>16</v>
      </c>
      <c r="I8">
        <f>SUM(E:E)</f>
        <v>1541.8</v>
      </c>
    </row>
    <row r="9" spans="1:12" ht="18" x14ac:dyDescent="0.25">
      <c r="A9" s="3">
        <v>17</v>
      </c>
      <c r="B9" s="3">
        <v>28</v>
      </c>
      <c r="C9" s="3">
        <f t="shared" si="0"/>
        <v>-2.8999999999999986</v>
      </c>
      <c r="D9" s="3">
        <f t="shared" si="1"/>
        <v>-12.799999999999997</v>
      </c>
      <c r="E9" s="3">
        <f t="shared" si="2"/>
        <v>37.119999999999976</v>
      </c>
      <c r="F9" s="3">
        <f t="shared" si="3"/>
        <v>8.4099999999999913</v>
      </c>
      <c r="G9" s="3">
        <f t="shared" si="4"/>
        <v>163.83999999999992</v>
      </c>
      <c r="H9" t="s">
        <v>17</v>
      </c>
      <c r="I9">
        <f>SUM(F:F)</f>
        <v>720.9</v>
      </c>
    </row>
    <row r="10" spans="1:12" ht="18" x14ac:dyDescent="0.25">
      <c r="A10" s="3">
        <v>20</v>
      </c>
      <c r="B10" s="3">
        <v>47</v>
      </c>
      <c r="C10" s="3">
        <f t="shared" si="0"/>
        <v>0.10000000000000142</v>
      </c>
      <c r="D10" s="3">
        <f t="shared" si="1"/>
        <v>6.2000000000000028</v>
      </c>
      <c r="E10" s="3">
        <f t="shared" si="2"/>
        <v>0.6200000000000091</v>
      </c>
      <c r="F10" s="3">
        <f t="shared" si="3"/>
        <v>1.0000000000000285E-2</v>
      </c>
      <c r="G10" s="3">
        <f t="shared" si="4"/>
        <v>38.440000000000033</v>
      </c>
      <c r="H10" t="s">
        <v>18</v>
      </c>
      <c r="I10">
        <f>SUM(G:G)</f>
        <v>3863.6</v>
      </c>
    </row>
    <row r="11" spans="1:12" x14ac:dyDescent="0.25">
      <c r="A11" s="3">
        <v>12</v>
      </c>
      <c r="B11" s="3">
        <v>14</v>
      </c>
      <c r="C11" s="3">
        <f t="shared" si="0"/>
        <v>-7.8999999999999986</v>
      </c>
      <c r="D11" s="3">
        <f t="shared" si="1"/>
        <v>-26.799999999999997</v>
      </c>
      <c r="E11" s="3">
        <f t="shared" si="2"/>
        <v>211.71999999999994</v>
      </c>
      <c r="F11" s="3">
        <f t="shared" si="3"/>
        <v>62.409999999999975</v>
      </c>
      <c r="G11" s="3">
        <f t="shared" si="4"/>
        <v>718.2399999999999</v>
      </c>
    </row>
    <row r="12" spans="1:12" x14ac:dyDescent="0.25">
      <c r="A12" s="3">
        <v>29</v>
      </c>
      <c r="B12" s="3">
        <v>68</v>
      </c>
      <c r="C12" s="3">
        <f t="shared" si="0"/>
        <v>9.1000000000000014</v>
      </c>
      <c r="D12" s="3">
        <f t="shared" si="1"/>
        <v>27.200000000000003</v>
      </c>
      <c r="E12" s="3">
        <f t="shared" si="2"/>
        <v>247.52000000000007</v>
      </c>
      <c r="F12" s="3">
        <f t="shared" si="3"/>
        <v>82.810000000000031</v>
      </c>
      <c r="G12" s="3">
        <f t="shared" si="4"/>
        <v>739.84000000000015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Ufuk ÇELİK</dc:creator>
  <cp:lastModifiedBy>Not Avaliable</cp:lastModifiedBy>
  <dcterms:created xsi:type="dcterms:W3CDTF">2019-08-22T10:26:14Z</dcterms:created>
  <dcterms:modified xsi:type="dcterms:W3CDTF">2020-10-14T13:19:36Z</dcterms:modified>
</cp:coreProperties>
</file>