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3.xml" ContentType="application/vnd.openxmlformats-officedocument.drawing+xml"/>
  <Override PartName="/xl/tables/table2.xml" ContentType="application/vnd.openxmlformats-officedocument.spreadsheetml.table+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rawings/drawing4.xml" ContentType="application/vnd.openxmlformats-officedocument.drawing+xml"/>
  <Override PartName="/xl/tables/table3.xml" ContentType="application/vnd.openxmlformats-officedocument.spreadsheetml.table+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celik\Google Drive\DersNotlari\03-VeriMadenciligi\"/>
    </mc:Choice>
  </mc:AlternateContent>
  <bookViews>
    <workbookView xWindow="0" yWindow="0" windowWidth="28800" windowHeight="12315" activeTab="3"/>
  </bookViews>
  <sheets>
    <sheet name="Kavramlar" sheetId="5" r:id="rId1"/>
    <sheet name="1. Aşama" sheetId="1" r:id="rId2"/>
    <sheet name="2. Aşama" sheetId="3" r:id="rId3"/>
    <sheet name="3. Aşama"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5" i="3" l="1"/>
  <c r="P25" i="3"/>
  <c r="R20" i="3"/>
  <c r="P20" i="3"/>
  <c r="R15" i="3"/>
  <c r="P15" i="3"/>
  <c r="R9" i="3"/>
  <c r="P9" i="3"/>
  <c r="Q18" i="4"/>
  <c r="Q13" i="4"/>
  <c r="Q8" i="4"/>
  <c r="O8" i="4"/>
  <c r="O18" i="4"/>
  <c r="O13" i="4"/>
  <c r="H17" i="4" l="1"/>
  <c r="G17" i="4"/>
  <c r="H16" i="4"/>
  <c r="G16" i="4"/>
  <c r="H12" i="4"/>
  <c r="G12" i="4"/>
  <c r="H11" i="4"/>
  <c r="G11" i="4"/>
  <c r="H7" i="4"/>
  <c r="G7" i="4"/>
  <c r="H3" i="4"/>
  <c r="G3" i="4"/>
  <c r="I12" i="4" l="1"/>
  <c r="K12" i="4" s="1"/>
  <c r="M12" i="4" s="1"/>
  <c r="I7" i="4"/>
  <c r="J7" i="4" s="1"/>
  <c r="L7" i="4" s="1"/>
  <c r="I16" i="4"/>
  <c r="J16" i="4" s="1"/>
  <c r="N16" i="4" s="1"/>
  <c r="I17" i="4"/>
  <c r="I11" i="4"/>
  <c r="J11" i="4" s="1"/>
  <c r="L11" i="4" s="1"/>
  <c r="I3" i="4"/>
  <c r="J3" i="4" s="1"/>
  <c r="L3" i="4" s="1"/>
  <c r="I24" i="3"/>
  <c r="H24" i="3"/>
  <c r="I23" i="3"/>
  <c r="H23" i="3"/>
  <c r="I19" i="3"/>
  <c r="H19" i="3"/>
  <c r="I18" i="3"/>
  <c r="H18" i="3"/>
  <c r="I14" i="3"/>
  <c r="H14" i="3"/>
  <c r="I13" i="3"/>
  <c r="H13" i="3"/>
  <c r="I12" i="3"/>
  <c r="H12" i="3"/>
  <c r="I8" i="3"/>
  <c r="H8" i="3"/>
  <c r="I7" i="3"/>
  <c r="H7" i="3"/>
  <c r="I3" i="3"/>
  <c r="H3" i="3"/>
  <c r="I25" i="1"/>
  <c r="I24" i="1"/>
  <c r="H25" i="1"/>
  <c r="H24" i="1"/>
  <c r="I20" i="1"/>
  <c r="I19" i="1"/>
  <c r="H20" i="1"/>
  <c r="H19" i="1"/>
  <c r="I14" i="1"/>
  <c r="I15" i="1"/>
  <c r="I13" i="1"/>
  <c r="H14" i="1"/>
  <c r="H15" i="1"/>
  <c r="H13" i="1"/>
  <c r="I9" i="1"/>
  <c r="I8" i="1"/>
  <c r="I7" i="1"/>
  <c r="H7" i="1"/>
  <c r="H8" i="1"/>
  <c r="H9" i="1"/>
  <c r="I3" i="1"/>
  <c r="H3" i="1"/>
  <c r="K16" i="4" l="1"/>
  <c r="M16" i="4" s="1"/>
  <c r="J12" i="4"/>
  <c r="L12" i="4" s="1"/>
  <c r="N12" i="4" s="1"/>
  <c r="O12" i="4" s="1"/>
  <c r="K7" i="4"/>
  <c r="M7" i="4" s="1"/>
  <c r="N7" i="4" s="1"/>
  <c r="O7" i="4" s="1"/>
  <c r="K3" i="4"/>
  <c r="M3" i="4" s="1"/>
  <c r="N3" i="4" s="1"/>
  <c r="K11" i="4"/>
  <c r="M11" i="4" s="1"/>
  <c r="N11" i="4" s="1"/>
  <c r="O11" i="4" s="1"/>
  <c r="K17" i="4"/>
  <c r="J17" i="4"/>
  <c r="L17" i="4" s="1"/>
  <c r="N17" i="4" s="1"/>
  <c r="O17" i="4" s="1"/>
  <c r="O16" i="4"/>
  <c r="J14" i="3"/>
  <c r="K14" i="3" s="1"/>
  <c r="M14" i="3" s="1"/>
  <c r="J8" i="3"/>
  <c r="K8" i="3" s="1"/>
  <c r="M8" i="3" s="1"/>
  <c r="J18" i="3"/>
  <c r="J19" i="3"/>
  <c r="L19" i="3" s="1"/>
  <c r="N19" i="3" s="1"/>
  <c r="J24" i="3"/>
  <c r="K24" i="3" s="1"/>
  <c r="M24" i="3" s="1"/>
  <c r="J23" i="3"/>
  <c r="L23" i="3" s="1"/>
  <c r="N23" i="3" s="1"/>
  <c r="J12" i="3"/>
  <c r="J3" i="3"/>
  <c r="K3" i="3" s="1"/>
  <c r="M3" i="3" s="1"/>
  <c r="J7" i="3"/>
  <c r="K7" i="3" s="1"/>
  <c r="M7" i="3" s="1"/>
  <c r="J13" i="3"/>
  <c r="J25" i="1"/>
  <c r="K25" i="1" s="1"/>
  <c r="M25" i="1" s="1"/>
  <c r="J24" i="1"/>
  <c r="L24" i="1" s="1"/>
  <c r="N24" i="1" s="1"/>
  <c r="J20" i="1"/>
  <c r="K20" i="1" s="1"/>
  <c r="M20" i="1" s="1"/>
  <c r="J19" i="1"/>
  <c r="L19" i="1" s="1"/>
  <c r="N19" i="1" s="1"/>
  <c r="J14" i="1"/>
  <c r="K14" i="1" s="1"/>
  <c r="M14" i="1" s="1"/>
  <c r="J13" i="1"/>
  <c r="L13" i="1" s="1"/>
  <c r="N13" i="1" s="1"/>
  <c r="J15" i="1"/>
  <c r="L15" i="1" s="1"/>
  <c r="N15" i="1" s="1"/>
  <c r="J9" i="1"/>
  <c r="L9" i="1" s="1"/>
  <c r="N9" i="1" s="1"/>
  <c r="J8" i="1"/>
  <c r="J7" i="1"/>
  <c r="J3" i="1"/>
  <c r="K3" i="1" s="1"/>
  <c r="M3" i="1" s="1"/>
  <c r="L8" i="1" l="1"/>
  <c r="N8" i="1" s="1"/>
  <c r="L7" i="1"/>
  <c r="K9" i="1"/>
  <c r="M9" i="1" s="1"/>
  <c r="O9" i="1" s="1"/>
  <c r="P9" i="1" s="1"/>
  <c r="L12" i="3"/>
  <c r="N12" i="3" s="1"/>
  <c r="L14" i="3"/>
  <c r="N14" i="3" s="1"/>
  <c r="O14" i="3" s="1"/>
  <c r="P14" i="3" s="1"/>
  <c r="K12" i="3"/>
  <c r="M12" i="3" s="1"/>
  <c r="L18" i="3"/>
  <c r="N18" i="3" s="1"/>
  <c r="L8" i="3"/>
  <c r="N8" i="3" s="1"/>
  <c r="O8" i="3" s="1"/>
  <c r="P8" i="3" s="1"/>
  <c r="K19" i="3"/>
  <c r="M19" i="3" s="1"/>
  <c r="O19" i="3" s="1"/>
  <c r="P19" i="3" s="1"/>
  <c r="K18" i="3"/>
  <c r="M18" i="3" s="1"/>
  <c r="O18" i="3" s="1"/>
  <c r="P18" i="3" s="1"/>
  <c r="L7" i="3"/>
  <c r="N7" i="3" s="1"/>
  <c r="O7" i="3" s="1"/>
  <c r="P7" i="3" s="1"/>
  <c r="K23" i="3"/>
  <c r="M23" i="3" s="1"/>
  <c r="O23" i="3" s="1"/>
  <c r="P23" i="3" s="1"/>
  <c r="L24" i="3"/>
  <c r="N24" i="3" s="1"/>
  <c r="O24" i="3" s="1"/>
  <c r="P24" i="3" s="1"/>
  <c r="L3" i="3"/>
  <c r="N3" i="3" s="1"/>
  <c r="O3" i="3" s="1"/>
  <c r="K13" i="3"/>
  <c r="L13" i="3"/>
  <c r="N13" i="3" s="1"/>
  <c r="K24" i="1"/>
  <c r="M24" i="1" s="1"/>
  <c r="O24" i="1" s="1"/>
  <c r="P24" i="1" s="1"/>
  <c r="L25" i="1"/>
  <c r="N25" i="1" s="1"/>
  <c r="O25" i="1" s="1"/>
  <c r="P25" i="1" s="1"/>
  <c r="L20" i="1"/>
  <c r="N20" i="1" s="1"/>
  <c r="O20" i="1" s="1"/>
  <c r="P20" i="1" s="1"/>
  <c r="K19" i="1"/>
  <c r="M19" i="1" s="1"/>
  <c r="O19" i="1" s="1"/>
  <c r="P19" i="1" s="1"/>
  <c r="L14" i="1"/>
  <c r="N14" i="1" s="1"/>
  <c r="O14" i="1" s="1"/>
  <c r="P14" i="1" s="1"/>
  <c r="K13" i="1"/>
  <c r="M13" i="1" s="1"/>
  <c r="O13" i="1" s="1"/>
  <c r="P13" i="1" s="1"/>
  <c r="K15" i="1"/>
  <c r="M15" i="1" s="1"/>
  <c r="O15" i="1" s="1"/>
  <c r="P15" i="1" s="1"/>
  <c r="K8" i="1"/>
  <c r="K7" i="1"/>
  <c r="M7" i="1" s="1"/>
  <c r="O7" i="1" s="1"/>
  <c r="P7" i="1" s="1"/>
  <c r="L3" i="1"/>
  <c r="N3" i="1" s="1"/>
  <c r="O3" i="1" s="1"/>
  <c r="P21" i="1" l="1"/>
  <c r="R21" i="1" s="1"/>
  <c r="P16" i="1"/>
  <c r="R16" i="1" s="1"/>
  <c r="P26" i="1"/>
  <c r="R26" i="1" s="1"/>
  <c r="O12" i="3"/>
  <c r="P12" i="3" s="1"/>
  <c r="O13" i="3"/>
  <c r="P13" i="3" s="1"/>
  <c r="M8" i="1"/>
  <c r="O8" i="1" s="1"/>
  <c r="P8" i="1" s="1"/>
  <c r="P10" i="1" s="1"/>
  <c r="R10" i="1" s="1"/>
</calcChain>
</file>

<file path=xl/sharedStrings.xml><?xml version="1.0" encoding="utf-8"?>
<sst xmlns="http://schemas.openxmlformats.org/spreadsheetml/2006/main" count="380" uniqueCount="60">
  <si>
    <t>bulutlu</t>
  </si>
  <si>
    <t>sıcak</t>
  </si>
  <si>
    <t>yüksek</t>
  </si>
  <si>
    <t>yok</t>
  </si>
  <si>
    <t>soğuk</t>
  </si>
  <si>
    <t>normal</t>
  </si>
  <si>
    <t>var</t>
  </si>
  <si>
    <t>orta</t>
  </si>
  <si>
    <t>yağmurlu</t>
  </si>
  <si>
    <t>güneşli</t>
  </si>
  <si>
    <t>Görünüm</t>
  </si>
  <si>
    <t>Sıcaklık</t>
  </si>
  <si>
    <t>Nem</t>
  </si>
  <si>
    <t>Rüzgar</t>
  </si>
  <si>
    <t>GOLF</t>
  </si>
  <si>
    <t>evet</t>
  </si>
  <si>
    <t>hayır</t>
  </si>
  <si>
    <t>Evet</t>
  </si>
  <si>
    <t>Hayır</t>
  </si>
  <si>
    <t>Toplam</t>
  </si>
  <si>
    <r>
      <t>P</t>
    </r>
    <r>
      <rPr>
        <b/>
        <vertAlign val="subscript"/>
        <sz val="11"/>
        <color theme="1"/>
        <rFont val="Calibri"/>
        <family val="2"/>
        <charset val="162"/>
        <scheme val="minor"/>
      </rPr>
      <t>evet</t>
    </r>
  </si>
  <si>
    <r>
      <t>P</t>
    </r>
    <r>
      <rPr>
        <b/>
        <vertAlign val="subscript"/>
        <sz val="11"/>
        <color theme="1"/>
        <rFont val="Calibri"/>
        <family val="2"/>
        <charset val="162"/>
        <scheme val="minor"/>
      </rPr>
      <t>hayır</t>
    </r>
  </si>
  <si>
    <r>
      <t>E</t>
    </r>
    <r>
      <rPr>
        <b/>
        <vertAlign val="subscript"/>
        <sz val="11"/>
        <color theme="1"/>
        <rFont val="Calibri"/>
        <family val="2"/>
        <charset val="162"/>
        <scheme val="minor"/>
      </rPr>
      <t>evet</t>
    </r>
  </si>
  <si>
    <r>
      <t>E</t>
    </r>
    <r>
      <rPr>
        <b/>
        <vertAlign val="subscript"/>
        <sz val="11"/>
        <color theme="1"/>
        <rFont val="Calibri"/>
        <family val="2"/>
        <charset val="162"/>
        <scheme val="minor"/>
      </rPr>
      <t>hayır</t>
    </r>
  </si>
  <si>
    <r>
      <t>E</t>
    </r>
    <r>
      <rPr>
        <b/>
        <vertAlign val="subscript"/>
        <sz val="11"/>
        <color theme="1"/>
        <rFont val="Calibri"/>
        <family val="2"/>
        <charset val="162"/>
        <scheme val="minor"/>
      </rPr>
      <t>GOLF</t>
    </r>
  </si>
  <si>
    <t>Bir süreç içindeki entropi tüm örneklerin içerdiği enformasyonun beklenen değeridir.</t>
  </si>
  <si>
    <t>Claude Shannon denklemi (1948)</t>
  </si>
  <si>
    <t>c = entropisi hesaplanacak durum sayısı</t>
  </si>
  <si>
    <t>X = S sınıfına ait nitelik</t>
  </si>
  <si>
    <t>c = X niteliğine ait durum sayısı</t>
  </si>
  <si>
    <t>Entropi bir sistem içindeki rastgelelik veya belirsizlik ölçütüdür.</t>
  </si>
  <si>
    <t>Eğer örneklerin hepsi düzenli ise entropi sıfır (0) olur.</t>
  </si>
  <si>
    <t>H(S) = Sınıf niteliği entropisi</t>
  </si>
  <si>
    <r>
      <t>H(X</t>
    </r>
    <r>
      <rPr>
        <b/>
        <vertAlign val="subscript"/>
        <sz val="11"/>
        <color theme="1"/>
        <rFont val="Courier New"/>
        <family val="3"/>
        <charset val="162"/>
      </rPr>
      <t>k</t>
    </r>
    <r>
      <rPr>
        <b/>
        <sz val="11"/>
        <color theme="1"/>
        <rFont val="Courier New"/>
        <family val="3"/>
        <charset val="162"/>
      </rPr>
      <t>) = X niteliğinin k durumuna göre entropisi</t>
    </r>
  </si>
  <si>
    <r>
      <t>|X</t>
    </r>
    <r>
      <rPr>
        <b/>
        <vertAlign val="subscript"/>
        <sz val="11"/>
        <color theme="1"/>
        <rFont val="Courier New"/>
        <family val="3"/>
        <charset val="162"/>
      </rPr>
      <t>k</t>
    </r>
    <r>
      <rPr>
        <b/>
        <sz val="11"/>
        <color theme="1"/>
        <rFont val="Courier New"/>
        <family val="3"/>
        <charset val="162"/>
      </rPr>
      <t>| = X niteliği k durum adedi</t>
    </r>
  </si>
  <si>
    <r>
      <t>P</t>
    </r>
    <r>
      <rPr>
        <b/>
        <vertAlign val="subscript"/>
        <sz val="11"/>
        <color theme="1"/>
        <rFont val="Courier New"/>
        <family val="3"/>
        <charset val="162"/>
      </rPr>
      <t>i</t>
    </r>
    <r>
      <rPr>
        <b/>
        <sz val="11"/>
        <color theme="1"/>
        <rFont val="Courier New"/>
        <family val="3"/>
        <charset val="162"/>
      </rPr>
      <t xml:space="preserve"> = i durumunun olasılığı</t>
    </r>
  </si>
  <si>
    <r>
      <t>P</t>
    </r>
    <r>
      <rPr>
        <b/>
        <vertAlign val="subscript"/>
        <sz val="11"/>
        <color theme="1"/>
        <rFont val="Courier New"/>
        <family val="3"/>
        <charset val="162"/>
      </rPr>
      <t>(C)</t>
    </r>
    <r>
      <rPr>
        <b/>
        <sz val="11"/>
        <color theme="1"/>
        <rFont val="Courier New"/>
        <family val="3"/>
        <charset val="162"/>
      </rPr>
      <t xml:space="preserve"> = X niteliği olasılığı</t>
    </r>
  </si>
  <si>
    <r>
      <t>|S</t>
    </r>
    <r>
      <rPr>
        <b/>
        <vertAlign val="subscript"/>
        <sz val="11"/>
        <color theme="1"/>
        <rFont val="Courier New"/>
        <family val="3"/>
        <charset val="162"/>
      </rPr>
      <t>i</t>
    </r>
    <r>
      <rPr>
        <b/>
        <sz val="11"/>
        <color theme="1"/>
        <rFont val="Courier New"/>
        <family val="3"/>
        <charset val="162"/>
      </rPr>
      <t>| = X</t>
    </r>
    <r>
      <rPr>
        <b/>
        <vertAlign val="subscript"/>
        <sz val="11"/>
        <color theme="1"/>
        <rFont val="Courier New"/>
        <family val="3"/>
        <charset val="162"/>
      </rPr>
      <t>k</t>
    </r>
    <r>
      <rPr>
        <b/>
        <sz val="11"/>
        <color theme="1"/>
        <rFont val="Courier New"/>
        <family val="3"/>
        <charset val="162"/>
      </rPr>
      <t xml:space="preserve"> niteliğinin S sınıfı i durumu adedi</t>
    </r>
  </si>
  <si>
    <t>c = entropisi hesaplanacak X elemanları durum sayısı</t>
  </si>
  <si>
    <t>H(S,X) = X niteliğinin S sınıfına bağlı entropisi</t>
  </si>
  <si>
    <r>
      <t>Entropy = - P</t>
    </r>
    <r>
      <rPr>
        <i/>
        <vertAlign val="subscript"/>
        <sz val="11"/>
        <color theme="1"/>
        <rFont val="Calibri"/>
        <family val="2"/>
        <charset val="162"/>
        <scheme val="minor"/>
      </rPr>
      <t xml:space="preserve">1 </t>
    </r>
    <r>
      <rPr>
        <i/>
        <sz val="11"/>
        <color theme="1"/>
        <rFont val="Calibri"/>
        <family val="2"/>
        <charset val="162"/>
        <scheme val="minor"/>
      </rPr>
      <t>* log</t>
    </r>
    <r>
      <rPr>
        <i/>
        <vertAlign val="subscript"/>
        <sz val="11"/>
        <color theme="1"/>
        <rFont val="Calibri"/>
        <family val="2"/>
        <charset val="162"/>
        <scheme val="minor"/>
      </rPr>
      <t>2</t>
    </r>
    <r>
      <rPr>
        <i/>
        <sz val="11"/>
        <color theme="1"/>
        <rFont val="Calibri"/>
        <family val="2"/>
        <charset val="162"/>
        <scheme val="minor"/>
      </rPr>
      <t>(P</t>
    </r>
    <r>
      <rPr>
        <i/>
        <vertAlign val="subscript"/>
        <sz val="11"/>
        <color theme="1"/>
        <rFont val="Calibri"/>
        <family val="2"/>
        <charset val="162"/>
        <scheme val="minor"/>
      </rPr>
      <t>1</t>
    </r>
    <r>
      <rPr>
        <i/>
        <sz val="11"/>
        <color theme="1"/>
        <rFont val="Calibri"/>
        <family val="2"/>
        <charset val="162"/>
        <scheme val="minor"/>
      </rPr>
      <t>) - P</t>
    </r>
    <r>
      <rPr>
        <i/>
        <vertAlign val="subscript"/>
        <sz val="11"/>
        <color theme="1"/>
        <rFont val="Calibri"/>
        <family val="2"/>
        <charset val="162"/>
        <scheme val="minor"/>
      </rPr>
      <t>2</t>
    </r>
    <r>
      <rPr>
        <i/>
        <sz val="11"/>
        <color theme="1"/>
        <rFont val="Calibri"/>
        <family val="2"/>
        <charset val="162"/>
        <scheme val="minor"/>
      </rPr>
      <t xml:space="preserve"> * log</t>
    </r>
    <r>
      <rPr>
        <i/>
        <vertAlign val="subscript"/>
        <sz val="11"/>
        <color theme="1"/>
        <rFont val="Calibri"/>
        <family val="2"/>
        <charset val="162"/>
        <scheme val="minor"/>
      </rPr>
      <t>2</t>
    </r>
    <r>
      <rPr>
        <i/>
        <sz val="11"/>
        <color theme="1"/>
        <rFont val="Calibri"/>
        <family val="2"/>
        <charset val="162"/>
        <scheme val="minor"/>
      </rPr>
      <t>(P</t>
    </r>
    <r>
      <rPr>
        <i/>
        <vertAlign val="subscript"/>
        <sz val="11"/>
        <color theme="1"/>
        <rFont val="Calibri"/>
        <family val="2"/>
        <charset val="162"/>
        <scheme val="minor"/>
      </rPr>
      <t>2</t>
    </r>
    <r>
      <rPr>
        <i/>
        <sz val="11"/>
        <color theme="1"/>
        <rFont val="Calibri"/>
        <family val="2"/>
        <charset val="162"/>
        <scheme val="minor"/>
      </rPr>
      <t>) - P</t>
    </r>
    <r>
      <rPr>
        <i/>
        <vertAlign val="subscript"/>
        <sz val="11"/>
        <color theme="1"/>
        <rFont val="Calibri"/>
        <family val="2"/>
        <charset val="162"/>
        <scheme val="minor"/>
      </rPr>
      <t>n</t>
    </r>
    <r>
      <rPr>
        <i/>
        <sz val="11"/>
        <color theme="1"/>
        <rFont val="Calibri"/>
        <family val="2"/>
        <charset val="162"/>
        <scheme val="minor"/>
      </rPr>
      <t xml:space="preserve"> * log</t>
    </r>
    <r>
      <rPr>
        <i/>
        <vertAlign val="subscript"/>
        <sz val="11"/>
        <color theme="1"/>
        <rFont val="Calibri"/>
        <family val="2"/>
        <charset val="162"/>
        <scheme val="minor"/>
      </rPr>
      <t>2</t>
    </r>
    <r>
      <rPr>
        <i/>
        <sz val="11"/>
        <color theme="1"/>
        <rFont val="Calibri"/>
        <family val="2"/>
        <charset val="162"/>
        <scheme val="minor"/>
      </rPr>
      <t>(P</t>
    </r>
    <r>
      <rPr>
        <i/>
        <vertAlign val="subscript"/>
        <sz val="11"/>
        <color theme="1"/>
        <rFont val="Calibri"/>
        <family val="2"/>
        <charset val="162"/>
        <scheme val="minor"/>
      </rPr>
      <t>n</t>
    </r>
    <r>
      <rPr>
        <i/>
        <sz val="11"/>
        <color theme="1"/>
        <rFont val="Calibri"/>
        <family val="2"/>
        <charset val="162"/>
        <scheme val="minor"/>
      </rPr>
      <t>)</t>
    </r>
  </si>
  <si>
    <t>Bilgi Kazancı (Information Gain) bir süreç içindeki entropideki azalış "kazanç" olarak ifade edilir. Entropiyi en çok düşüren öznitelik, en çok kazanç sağlayan özniteliktir. Sınıf özniteliği entropisinden tüm özellik vektörlerinin entropisi çıkarılarak hesaplanır</t>
  </si>
  <si>
    <r>
      <t>H</t>
    </r>
    <r>
      <rPr>
        <b/>
        <vertAlign val="subscript"/>
        <sz val="11"/>
        <color theme="1"/>
        <rFont val="Courier New"/>
        <family val="3"/>
        <charset val="162"/>
      </rPr>
      <t>(C)</t>
    </r>
    <r>
      <rPr>
        <b/>
        <sz val="11"/>
        <color theme="1"/>
        <rFont val="Courier New"/>
        <family val="3"/>
        <charset val="162"/>
      </rPr>
      <t xml:space="preserve"> = X niteliği entropisi</t>
    </r>
  </si>
  <si>
    <r>
      <t>H</t>
    </r>
    <r>
      <rPr>
        <b/>
        <vertAlign val="subscript"/>
        <sz val="11"/>
        <color theme="1"/>
        <rFont val="Calibri"/>
        <family val="2"/>
        <charset val="162"/>
        <scheme val="minor"/>
      </rPr>
      <t>(GOLF,Görünüm)</t>
    </r>
    <r>
      <rPr>
        <b/>
        <sz val="11"/>
        <color theme="1"/>
        <rFont val="Calibri"/>
        <family val="2"/>
        <charset val="162"/>
        <scheme val="minor"/>
      </rPr>
      <t>=</t>
    </r>
  </si>
  <si>
    <r>
      <t>H</t>
    </r>
    <r>
      <rPr>
        <b/>
        <vertAlign val="subscript"/>
        <sz val="11"/>
        <color theme="1"/>
        <rFont val="Calibri"/>
        <family val="2"/>
        <charset val="162"/>
        <scheme val="minor"/>
      </rPr>
      <t>görünüm</t>
    </r>
  </si>
  <si>
    <t>Entropi</t>
  </si>
  <si>
    <r>
      <t>G</t>
    </r>
    <r>
      <rPr>
        <b/>
        <vertAlign val="subscript"/>
        <sz val="11"/>
        <color theme="1"/>
        <rFont val="Calibri"/>
        <family val="2"/>
        <charset val="162"/>
        <scheme val="minor"/>
      </rPr>
      <t>(GOLF,Görünüm)</t>
    </r>
    <r>
      <rPr>
        <b/>
        <sz val="11"/>
        <color theme="1"/>
        <rFont val="Calibri"/>
        <family val="2"/>
        <charset val="162"/>
        <scheme val="minor"/>
      </rPr>
      <t>=</t>
    </r>
  </si>
  <si>
    <r>
      <t>H</t>
    </r>
    <r>
      <rPr>
        <b/>
        <vertAlign val="subscript"/>
        <sz val="11"/>
        <color theme="1"/>
        <rFont val="Calibri"/>
        <family val="2"/>
        <charset val="162"/>
        <scheme val="minor"/>
      </rPr>
      <t>(GOLF,Sıcaklık)</t>
    </r>
    <r>
      <rPr>
        <b/>
        <sz val="11"/>
        <color theme="1"/>
        <rFont val="Calibri"/>
        <family val="2"/>
        <charset val="162"/>
        <scheme val="minor"/>
      </rPr>
      <t>=</t>
    </r>
  </si>
  <si>
    <r>
      <t>G</t>
    </r>
    <r>
      <rPr>
        <b/>
        <vertAlign val="subscript"/>
        <sz val="11"/>
        <color theme="1"/>
        <rFont val="Calibri"/>
        <family val="2"/>
        <charset val="162"/>
        <scheme val="minor"/>
      </rPr>
      <t>(GOLF,Sıcaklık)</t>
    </r>
    <r>
      <rPr>
        <b/>
        <sz val="11"/>
        <color theme="1"/>
        <rFont val="Calibri"/>
        <family val="2"/>
        <charset val="162"/>
        <scheme val="minor"/>
      </rPr>
      <t>=</t>
    </r>
  </si>
  <si>
    <r>
      <t>H</t>
    </r>
    <r>
      <rPr>
        <b/>
        <vertAlign val="subscript"/>
        <sz val="11"/>
        <color theme="1"/>
        <rFont val="Calibri"/>
        <family val="2"/>
        <charset val="162"/>
        <scheme val="minor"/>
      </rPr>
      <t>(GOLF,Nem)</t>
    </r>
    <r>
      <rPr>
        <b/>
        <sz val="11"/>
        <color theme="1"/>
        <rFont val="Calibri"/>
        <family val="2"/>
        <charset val="162"/>
        <scheme val="minor"/>
      </rPr>
      <t>=</t>
    </r>
  </si>
  <si>
    <r>
      <t>G</t>
    </r>
    <r>
      <rPr>
        <b/>
        <vertAlign val="subscript"/>
        <sz val="11"/>
        <color theme="1"/>
        <rFont val="Calibri"/>
        <family val="2"/>
        <charset val="162"/>
        <scheme val="minor"/>
      </rPr>
      <t>(GOLF,Nem)</t>
    </r>
    <r>
      <rPr>
        <b/>
        <sz val="11"/>
        <color theme="1"/>
        <rFont val="Calibri"/>
        <family val="2"/>
        <charset val="162"/>
        <scheme val="minor"/>
      </rPr>
      <t>=</t>
    </r>
  </si>
  <si>
    <r>
      <t>H</t>
    </r>
    <r>
      <rPr>
        <b/>
        <vertAlign val="subscript"/>
        <sz val="11"/>
        <color theme="1"/>
        <rFont val="Calibri"/>
        <family val="2"/>
        <charset val="162"/>
        <scheme val="minor"/>
      </rPr>
      <t>(GOLF,Rüzgar)</t>
    </r>
    <r>
      <rPr>
        <b/>
        <sz val="11"/>
        <color theme="1"/>
        <rFont val="Calibri"/>
        <family val="2"/>
        <charset val="162"/>
        <scheme val="minor"/>
      </rPr>
      <t>=</t>
    </r>
  </si>
  <si>
    <r>
      <t>G</t>
    </r>
    <r>
      <rPr>
        <b/>
        <vertAlign val="subscript"/>
        <sz val="11"/>
        <color theme="1"/>
        <rFont val="Calibri"/>
        <family val="2"/>
        <charset val="162"/>
        <scheme val="minor"/>
      </rPr>
      <t>(GOLF,Rüzgar)</t>
    </r>
    <r>
      <rPr>
        <b/>
        <sz val="11"/>
        <color theme="1"/>
        <rFont val="Calibri"/>
        <family val="2"/>
        <charset val="162"/>
        <scheme val="minor"/>
      </rPr>
      <t>=</t>
    </r>
  </si>
  <si>
    <r>
      <t>H</t>
    </r>
    <r>
      <rPr>
        <sz val="12"/>
        <color rgb="FF212529"/>
        <rFont val="Segoe UI"/>
        <family val="2"/>
        <charset val="162"/>
      </rPr>
      <t>(GOLF) = - (</t>
    </r>
    <r>
      <rPr>
        <b/>
        <i/>
        <sz val="12"/>
        <color rgb="FF212529"/>
        <rFont val="Segoe UI"/>
        <family val="2"/>
        <charset val="162"/>
      </rPr>
      <t>E</t>
    </r>
    <r>
      <rPr>
        <sz val="12"/>
        <color rgb="FF212529"/>
        <rFont val="Segoe UI"/>
        <family val="2"/>
        <charset val="162"/>
      </rPr>
      <t>(GOLF=Evet)+</t>
    </r>
    <r>
      <rPr>
        <b/>
        <i/>
        <sz val="12"/>
        <color rgb="FF212529"/>
        <rFont val="Segoe UI"/>
        <family val="2"/>
        <charset val="162"/>
      </rPr>
      <t>E</t>
    </r>
    <r>
      <rPr>
        <sz val="12"/>
        <color rgb="FF212529"/>
        <rFont val="Segoe UI"/>
        <family val="2"/>
        <charset val="162"/>
      </rPr>
      <t>(GOLF=Hayır))</t>
    </r>
  </si>
  <si>
    <r>
      <t>H</t>
    </r>
    <r>
      <rPr>
        <i/>
        <sz val="12"/>
        <color rgb="FF212529"/>
        <rFont val="Segoe UI"/>
        <family val="2"/>
        <charset val="162"/>
      </rPr>
      <t>(GOLF, Görünüm) = </t>
    </r>
    <r>
      <rPr>
        <b/>
        <i/>
        <sz val="12"/>
        <color rgb="FF212529"/>
        <rFont val="Segoe UI"/>
        <family val="2"/>
        <charset val="162"/>
      </rPr>
      <t>P</t>
    </r>
    <r>
      <rPr>
        <i/>
        <sz val="12"/>
        <color rgb="FF212529"/>
        <rFont val="Segoe UI"/>
        <family val="2"/>
        <charset val="162"/>
      </rPr>
      <t>(bulutlu)*</t>
    </r>
    <r>
      <rPr>
        <b/>
        <i/>
        <sz val="12"/>
        <color rgb="FF212529"/>
        <rFont val="Segoe UI"/>
        <family val="2"/>
        <charset val="162"/>
      </rPr>
      <t>E</t>
    </r>
    <r>
      <rPr>
        <i/>
        <sz val="12"/>
        <color rgb="FF212529"/>
        <rFont val="Segoe UI"/>
        <family val="2"/>
        <charset val="162"/>
      </rPr>
      <t>(4,0)+</t>
    </r>
    <r>
      <rPr>
        <b/>
        <i/>
        <sz val="12"/>
        <color rgb="FF212529"/>
        <rFont val="Segoe UI"/>
        <family val="2"/>
        <charset val="162"/>
      </rPr>
      <t>P</t>
    </r>
    <r>
      <rPr>
        <i/>
        <sz val="12"/>
        <color rgb="FF212529"/>
        <rFont val="Segoe UI"/>
        <family val="2"/>
        <charset val="162"/>
      </rPr>
      <t>(güneşli)*</t>
    </r>
    <r>
      <rPr>
        <b/>
        <i/>
        <sz val="12"/>
        <color rgb="FF212529"/>
        <rFont val="Segoe UI"/>
        <family val="2"/>
        <charset val="162"/>
      </rPr>
      <t>E</t>
    </r>
    <r>
      <rPr>
        <i/>
        <sz val="12"/>
        <color rgb="FF212529"/>
        <rFont val="Segoe UI"/>
        <family val="2"/>
        <charset val="162"/>
      </rPr>
      <t>(2,3)+</t>
    </r>
    <r>
      <rPr>
        <b/>
        <i/>
        <sz val="12"/>
        <color rgb="FF212529"/>
        <rFont val="Segoe UI"/>
        <family val="2"/>
        <charset val="162"/>
      </rPr>
      <t>P</t>
    </r>
    <r>
      <rPr>
        <i/>
        <sz val="12"/>
        <color rgb="FF212529"/>
        <rFont val="Segoe UI"/>
        <family val="2"/>
        <charset val="162"/>
      </rPr>
      <t>(yağmurlu)*</t>
    </r>
    <r>
      <rPr>
        <b/>
        <i/>
        <sz val="12"/>
        <color rgb="FF212529"/>
        <rFont val="Segoe UI"/>
        <family val="2"/>
        <charset val="162"/>
      </rPr>
      <t>E</t>
    </r>
    <r>
      <rPr>
        <i/>
        <sz val="12"/>
        <color rgb="FF212529"/>
        <rFont val="Segoe UI"/>
        <family val="2"/>
        <charset val="162"/>
      </rPr>
      <t>(3,2)</t>
    </r>
  </si>
  <si>
    <r>
      <t>H</t>
    </r>
    <r>
      <rPr>
        <b/>
        <vertAlign val="subscript"/>
        <sz val="11"/>
        <color theme="1"/>
        <rFont val="Calibri"/>
        <family val="2"/>
        <charset val="162"/>
        <scheme val="minor"/>
      </rPr>
      <t>sıcaklık</t>
    </r>
  </si>
  <si>
    <r>
      <t>H</t>
    </r>
    <r>
      <rPr>
        <b/>
        <vertAlign val="subscript"/>
        <sz val="11"/>
        <color theme="1"/>
        <rFont val="Calibri"/>
        <family val="2"/>
        <charset val="162"/>
        <scheme val="minor"/>
      </rPr>
      <t>nem</t>
    </r>
  </si>
  <si>
    <r>
      <t>H</t>
    </r>
    <r>
      <rPr>
        <b/>
        <vertAlign val="subscript"/>
        <sz val="11"/>
        <color theme="1"/>
        <rFont val="Calibri"/>
        <family val="2"/>
        <charset val="162"/>
        <scheme val="minor"/>
      </rPr>
      <t>rüzgar</t>
    </r>
  </si>
  <si>
    <t>G(S,X) = X niteliğinin S sınıfına bağlı kazancı</t>
  </si>
  <si>
    <t>KAZANÇ</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</si>
</sst>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3" x14ac:knownFonts="1">
    <font>
      <sz val="11"/>
      <color theme="1"/>
      <name val="Calibri"/>
      <family val="2"/>
      <charset val="162"/>
      <scheme val="minor"/>
    </font>
    <font>
      <b/>
      <sz val="11"/>
      <color theme="1"/>
      <name val="Calibri"/>
      <family val="2"/>
      <charset val="162"/>
      <scheme val="minor"/>
    </font>
    <font>
      <b/>
      <vertAlign val="subscript"/>
      <sz val="11"/>
      <color theme="1"/>
      <name val="Calibri"/>
      <family val="2"/>
      <charset val="162"/>
      <scheme val="minor"/>
    </font>
    <font>
      <b/>
      <sz val="11"/>
      <color theme="1"/>
      <name val="Courier New"/>
      <family val="3"/>
      <charset val="162"/>
    </font>
    <font>
      <b/>
      <vertAlign val="subscript"/>
      <sz val="11"/>
      <color theme="1"/>
      <name val="Courier New"/>
      <family val="3"/>
      <charset val="162"/>
    </font>
    <font>
      <b/>
      <i/>
      <sz val="11"/>
      <color theme="1"/>
      <name val="Calibri"/>
      <family val="2"/>
      <charset val="162"/>
      <scheme val="minor"/>
    </font>
    <font>
      <i/>
      <sz val="11"/>
      <color theme="1"/>
      <name val="Calibri"/>
      <family val="2"/>
      <charset val="162"/>
      <scheme val="minor"/>
    </font>
    <font>
      <i/>
      <vertAlign val="subscript"/>
      <sz val="11"/>
      <color theme="1"/>
      <name val="Calibri"/>
      <family val="2"/>
      <charset val="162"/>
      <scheme val="minor"/>
    </font>
    <font>
      <b/>
      <sz val="14"/>
      <color theme="1"/>
      <name val="Calibri"/>
      <family val="2"/>
      <charset val="162"/>
      <scheme val="minor"/>
    </font>
    <font>
      <b/>
      <i/>
      <sz val="12"/>
      <color rgb="FF212529"/>
      <name val="Segoe UI"/>
      <family val="2"/>
      <charset val="162"/>
    </font>
    <font>
      <sz val="12"/>
      <color rgb="FF212529"/>
      <name val="Segoe UI"/>
      <family val="2"/>
      <charset val="162"/>
    </font>
    <font>
      <i/>
      <sz val="12"/>
      <color rgb="FF212529"/>
      <name val="Segoe UI"/>
      <family val="2"/>
      <charset val="162"/>
    </font>
    <font>
      <b/>
      <sz val="11"/>
      <color rgb="FFFF0000"/>
      <name val="Calibri"/>
      <family val="2"/>
      <charset val="162"/>
      <scheme val="minor"/>
    </font>
  </fonts>
  <fills count="13">
    <fill>
      <patternFill patternType="none"/>
    </fill>
    <fill>
      <patternFill patternType="gray125"/>
    </fill>
    <fill>
      <patternFill patternType="solid">
        <fgColor theme="7"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s>
  <cellStyleXfs count="1">
    <xf numFmtId="0" fontId="0" fillId="0" borderId="0"/>
  </cellStyleXfs>
  <cellXfs count="99">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Alignment="1">
      <alignment horizontal="center"/>
    </xf>
    <xf numFmtId="0" fontId="0" fillId="0" borderId="0" xfId="0" applyBorder="1"/>
    <xf numFmtId="0" fontId="0" fillId="0" borderId="0" xfId="0" applyBorder="1" applyAlignment="1">
      <alignment horizontal="center"/>
    </xf>
    <xf numFmtId="0" fontId="1" fillId="0" borderId="0" xfId="0" applyFont="1" applyFill="1" applyBorder="1" applyAlignment="1">
      <alignment horizontal="center"/>
    </xf>
    <xf numFmtId="0" fontId="0" fillId="5" borderId="1" xfId="0" applyFill="1" applyBorder="1" applyAlignment="1">
      <alignment horizontal="center"/>
    </xf>
    <xf numFmtId="0" fontId="0" fillId="5" borderId="1" xfId="0" applyFill="1" applyBorder="1"/>
    <xf numFmtId="0" fontId="0" fillId="7" borderId="1" xfId="0" applyFill="1" applyBorder="1" applyAlignment="1">
      <alignment horizontal="center"/>
    </xf>
    <xf numFmtId="0" fontId="0" fillId="7" borderId="1" xfId="0" applyFill="1" applyBorder="1"/>
    <xf numFmtId="0" fontId="0" fillId="3" borderId="1" xfId="0" applyFill="1" applyBorder="1" applyAlignment="1">
      <alignment horizontal="center"/>
    </xf>
    <xf numFmtId="0" fontId="0" fillId="3" borderId="1" xfId="0" applyFill="1" applyBorder="1"/>
    <xf numFmtId="0" fontId="1" fillId="3" borderId="1" xfId="0" applyFont="1" applyFill="1" applyBorder="1" applyAlignment="1">
      <alignment horizontal="center"/>
    </xf>
    <xf numFmtId="0" fontId="1" fillId="3" borderId="1" xfId="0" applyFont="1" applyFill="1" applyBorder="1"/>
    <xf numFmtId="0" fontId="1" fillId="2" borderId="1" xfId="0" applyFont="1" applyFill="1" applyBorder="1"/>
    <xf numFmtId="0" fontId="1" fillId="4" borderId="1" xfId="0" applyFont="1" applyFill="1" applyBorder="1"/>
    <xf numFmtId="0" fontId="0" fillId="3" borderId="1" xfId="0" applyFont="1" applyFill="1" applyBorder="1" applyAlignment="1">
      <alignment horizontal="center"/>
    </xf>
    <xf numFmtId="0" fontId="1" fillId="10" borderId="1" xfId="0" applyFont="1" applyFill="1" applyBorder="1"/>
    <xf numFmtId="0" fontId="1" fillId="11" borderId="1" xfId="0" applyFont="1" applyFill="1" applyBorder="1" applyAlignment="1">
      <alignment horizontal="center"/>
    </xf>
    <xf numFmtId="0" fontId="1" fillId="11" borderId="1" xfId="0" applyFont="1" applyFill="1" applyBorder="1"/>
    <xf numFmtId="0" fontId="0" fillId="11" borderId="1" xfId="0" applyFont="1" applyFill="1" applyBorder="1" applyAlignment="1">
      <alignment horizontal="center"/>
    </xf>
    <xf numFmtId="0" fontId="0" fillId="11" borderId="1" xfId="0" applyFill="1" applyBorder="1" applyAlignment="1">
      <alignment horizontal="center"/>
    </xf>
    <xf numFmtId="0" fontId="0" fillId="11" borderId="1" xfId="0" applyFill="1" applyBorder="1"/>
    <xf numFmtId="0" fontId="1" fillId="8" borderId="1" xfId="0" applyFont="1" applyFill="1" applyBorder="1"/>
    <xf numFmtId="0" fontId="1" fillId="9" borderId="1" xfId="0" applyFont="1" applyFill="1" applyBorder="1"/>
    <xf numFmtId="0" fontId="1" fillId="5" borderId="1" xfId="0" applyFont="1" applyFill="1" applyBorder="1" applyAlignment="1">
      <alignment horizontal="center"/>
    </xf>
    <xf numFmtId="0" fontId="1" fillId="5" borderId="1" xfId="0" applyFont="1" applyFill="1" applyBorder="1"/>
    <xf numFmtId="0" fontId="0" fillId="5" borderId="1" xfId="0" applyFont="1" applyFill="1" applyBorder="1" applyAlignment="1">
      <alignment horizontal="center"/>
    </xf>
    <xf numFmtId="0" fontId="1" fillId="6" borderId="1" xfId="0" applyFont="1" applyFill="1" applyBorder="1" applyAlignment="1">
      <alignment horizontal="center"/>
    </xf>
    <xf numFmtId="0" fontId="0" fillId="6" borderId="1" xfId="0" applyFont="1" applyFill="1" applyBorder="1" applyAlignment="1">
      <alignment horizontal="center"/>
    </xf>
    <xf numFmtId="0" fontId="1" fillId="7" borderId="1" xfId="0" applyFont="1" applyFill="1" applyBorder="1" applyAlignment="1">
      <alignment horizontal="center"/>
    </xf>
    <xf numFmtId="0" fontId="1" fillId="7" borderId="1" xfId="0" applyFont="1" applyFill="1" applyBorder="1"/>
    <xf numFmtId="0" fontId="0" fillId="7" borderId="1" xfId="0" applyFont="1" applyFill="1" applyBorder="1" applyAlignment="1">
      <alignment horizontal="center"/>
    </xf>
    <xf numFmtId="0" fontId="1" fillId="6" borderId="1" xfId="0" applyFont="1" applyFill="1" applyBorder="1" applyAlignment="1">
      <alignment horizontal="center"/>
    </xf>
    <xf numFmtId="164" fontId="0" fillId="8" borderId="1" xfId="0" applyNumberFormat="1" applyFill="1" applyBorder="1"/>
    <xf numFmtId="164" fontId="0" fillId="4" borderId="1" xfId="0" applyNumberFormat="1" applyFill="1" applyBorder="1"/>
    <xf numFmtId="164" fontId="1" fillId="4" borderId="1" xfId="0" applyNumberFormat="1" applyFont="1" applyFill="1" applyBorder="1"/>
    <xf numFmtId="164" fontId="0" fillId="10" borderId="1" xfId="0" applyNumberFormat="1" applyFill="1" applyBorder="1"/>
    <xf numFmtId="164" fontId="1" fillId="10" borderId="1" xfId="0" applyNumberFormat="1" applyFont="1" applyFill="1" applyBorder="1"/>
    <xf numFmtId="164" fontId="0" fillId="9" borderId="1" xfId="0" applyNumberFormat="1" applyFill="1" applyBorder="1"/>
    <xf numFmtId="164" fontId="1" fillId="9" borderId="1" xfId="0" applyNumberFormat="1" applyFont="1" applyFill="1" applyBorder="1"/>
    <xf numFmtId="164" fontId="0" fillId="2" borderId="1" xfId="0" applyNumberFormat="1" applyFill="1" applyBorder="1"/>
    <xf numFmtId="164" fontId="1" fillId="2" borderId="1" xfId="0" applyNumberFormat="1" applyFont="1" applyFill="1" applyBorder="1"/>
    <xf numFmtId="0" fontId="1" fillId="4" borderId="1" xfId="0" applyFont="1" applyFill="1" applyBorder="1" applyAlignment="1">
      <alignment horizontal="right"/>
    </xf>
    <xf numFmtId="0" fontId="0" fillId="12" borderId="0" xfId="0" applyFill="1"/>
    <xf numFmtId="0" fontId="3" fillId="12" borderId="0" xfId="0" applyFont="1" applyFill="1"/>
    <xf numFmtId="0" fontId="0" fillId="2" borderId="0" xfId="0" applyFill="1"/>
    <xf numFmtId="0" fontId="3" fillId="2" borderId="0" xfId="0" applyFont="1" applyFill="1"/>
    <xf numFmtId="0" fontId="6" fillId="2" borderId="0" xfId="0" applyFont="1" applyFill="1"/>
    <xf numFmtId="0" fontId="1" fillId="2" borderId="0" xfId="0" applyFont="1" applyFill="1"/>
    <xf numFmtId="0" fontId="0" fillId="4" borderId="0" xfId="0" applyFill="1"/>
    <xf numFmtId="0" fontId="3" fillId="4" borderId="0" xfId="0" applyFont="1" applyFill="1"/>
    <xf numFmtId="0" fontId="0" fillId="9" borderId="0" xfId="0" applyFill="1"/>
    <xf numFmtId="0" fontId="3" fillId="9" borderId="0" xfId="0" applyFont="1" applyFill="1"/>
    <xf numFmtId="0" fontId="0" fillId="10" borderId="0" xfId="0" applyFill="1"/>
    <xf numFmtId="0" fontId="3" fillId="10" borderId="0" xfId="0" applyFont="1" applyFill="1"/>
    <xf numFmtId="0" fontId="0" fillId="12" borderId="0" xfId="0" applyFill="1" applyAlignment="1">
      <alignment horizontal="center"/>
    </xf>
    <xf numFmtId="0" fontId="9" fillId="0" borderId="0" xfId="0" applyFont="1"/>
    <xf numFmtId="164" fontId="1" fillId="8" borderId="1" xfId="0" applyNumberFormat="1" applyFont="1" applyFill="1" applyBorder="1"/>
    <xf numFmtId="164" fontId="1" fillId="4" borderId="1" xfId="0" applyNumberFormat="1" applyFont="1" applyFill="1" applyBorder="1" applyAlignment="1"/>
    <xf numFmtId="0" fontId="0" fillId="12" borderId="0" xfId="0" applyFill="1" applyAlignment="1">
      <alignment horizontal="right"/>
    </xf>
    <xf numFmtId="0" fontId="1" fillId="10" borderId="1" xfId="0" applyFont="1" applyFill="1" applyBorder="1" applyAlignment="1">
      <alignment horizontal="right"/>
    </xf>
    <xf numFmtId="164" fontId="1" fillId="10" borderId="1" xfId="0" applyNumberFormat="1" applyFont="1" applyFill="1" applyBorder="1" applyAlignment="1"/>
    <xf numFmtId="0" fontId="1" fillId="9" borderId="1" xfId="0" applyFont="1" applyFill="1" applyBorder="1" applyAlignment="1">
      <alignment horizontal="right"/>
    </xf>
    <xf numFmtId="164" fontId="1" fillId="9" borderId="1" xfId="0" applyNumberFormat="1" applyFont="1" applyFill="1" applyBorder="1" applyAlignment="1"/>
    <xf numFmtId="0" fontId="1" fillId="2" borderId="1" xfId="0" applyFont="1" applyFill="1" applyBorder="1" applyAlignment="1">
      <alignment horizontal="right"/>
    </xf>
    <xf numFmtId="164" fontId="1" fillId="2" borderId="1" xfId="0" applyNumberFormat="1" applyFont="1" applyFill="1" applyBorder="1" applyAlignment="1"/>
    <xf numFmtId="0" fontId="0" fillId="12" borderId="0" xfId="0" applyFill="1" applyBorder="1"/>
    <xf numFmtId="0" fontId="0" fillId="9" borderId="0" xfId="0" applyFill="1" applyAlignment="1">
      <alignment horizontal="left" wrapText="1"/>
    </xf>
    <xf numFmtId="0" fontId="0" fillId="5" borderId="0" xfId="0" applyFill="1" applyAlignment="1">
      <alignment horizontal="center"/>
    </xf>
    <xf numFmtId="0" fontId="8" fillId="12" borderId="0" xfId="0" applyFont="1" applyFill="1" applyAlignment="1">
      <alignment horizontal="center"/>
    </xf>
    <xf numFmtId="0" fontId="5" fillId="12" borderId="6" xfId="0" applyFont="1" applyFill="1" applyBorder="1" applyAlignment="1">
      <alignment horizontal="center"/>
    </xf>
    <xf numFmtId="0" fontId="5" fillId="12" borderId="10" xfId="0" applyFont="1" applyFill="1" applyBorder="1" applyAlignment="1">
      <alignment horizontal="center"/>
    </xf>
    <xf numFmtId="0" fontId="1" fillId="5" borderId="3" xfId="0" applyFont="1" applyFill="1" applyBorder="1" applyAlignment="1">
      <alignment horizontal="center"/>
    </xf>
    <xf numFmtId="0" fontId="1" fillId="5" borderId="2" xfId="0" applyFont="1" applyFill="1" applyBorder="1" applyAlignment="1">
      <alignment horizontal="center"/>
    </xf>
    <xf numFmtId="0" fontId="1" fillId="9" borderId="1" xfId="0" applyFont="1" applyFill="1" applyBorder="1" applyAlignment="1">
      <alignment horizontal="right"/>
    </xf>
    <xf numFmtId="0" fontId="1" fillId="7" borderId="3" xfId="0" applyFont="1" applyFill="1" applyBorder="1" applyAlignment="1">
      <alignment horizontal="center"/>
    </xf>
    <xf numFmtId="0" fontId="1" fillId="7" borderId="2" xfId="0" applyFont="1" applyFill="1" applyBorder="1" applyAlignment="1">
      <alignment horizontal="center"/>
    </xf>
    <xf numFmtId="0" fontId="1" fillId="2" borderId="1" xfId="0" applyFont="1" applyFill="1" applyBorder="1" applyAlignment="1">
      <alignment horizontal="right"/>
    </xf>
    <xf numFmtId="0" fontId="1" fillId="6" borderId="1" xfId="0" applyFont="1" applyFill="1" applyBorder="1" applyAlignment="1">
      <alignment horizontal="center"/>
    </xf>
    <xf numFmtId="0" fontId="1" fillId="3" borderId="3" xfId="0" applyFont="1" applyFill="1" applyBorder="1" applyAlignment="1">
      <alignment horizontal="center"/>
    </xf>
    <xf numFmtId="0" fontId="1" fillId="3" borderId="2" xfId="0" applyFont="1" applyFill="1" applyBorder="1" applyAlignment="1">
      <alignment horizontal="center"/>
    </xf>
    <xf numFmtId="0" fontId="1" fillId="4" borderId="1" xfId="0" applyFont="1" applyFill="1" applyBorder="1" applyAlignment="1">
      <alignment horizontal="right"/>
    </xf>
    <xf numFmtId="0" fontId="1" fillId="10" borderId="1" xfId="0" applyFont="1" applyFill="1" applyBorder="1" applyAlignment="1">
      <alignment horizontal="right"/>
    </xf>
    <xf numFmtId="0" fontId="1" fillId="11" borderId="3" xfId="0" applyFont="1" applyFill="1" applyBorder="1" applyAlignment="1">
      <alignment horizontal="center"/>
    </xf>
    <xf numFmtId="0" fontId="1" fillId="11" borderId="2" xfId="0" applyFont="1" applyFill="1" applyBorder="1" applyAlignment="1">
      <alignment horizontal="center"/>
    </xf>
    <xf numFmtId="0" fontId="1" fillId="2" borderId="3" xfId="0" applyFont="1" applyFill="1" applyBorder="1" applyAlignment="1">
      <alignment horizontal="right"/>
    </xf>
    <xf numFmtId="0" fontId="1" fillId="2" borderId="2" xfId="0" applyFont="1" applyFill="1" applyBorder="1" applyAlignment="1">
      <alignment horizontal="right"/>
    </xf>
    <xf numFmtId="164" fontId="12" fillId="4" borderId="1" xfId="0" applyNumberFormat="1" applyFont="1" applyFill="1" applyBorder="1" applyAlignment="1"/>
    <xf numFmtId="164" fontId="12" fillId="9" borderId="1" xfId="0" applyNumberFormat="1" applyFont="1" applyFill="1" applyBorder="1" applyAlignment="1"/>
    <xf numFmtId="164" fontId="12" fillId="2" borderId="1" xfId="0" applyNumberFormat="1" applyFont="1" applyFill="1" applyBorder="1" applyAlignment="1"/>
  </cellXfs>
  <cellStyles count="1">
    <cellStyle name="Normal" xfId="0" builtinId="0"/>
  </cellStyles>
  <dxfs count="29">
    <dxf>
      <fill>
        <patternFill>
          <bgColor theme="0"/>
        </patternFill>
      </fill>
    </dxf>
    <dxf>
      <fill>
        <patternFill>
          <bgColor theme="0"/>
        </patternFill>
      </fill>
    </dxf>
    <dxf>
      <fill>
        <patternFill>
          <bgColor theme="0"/>
        </patternFill>
      </fill>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iagrams/colors1.xml><?xml version="1.0" encoding="utf-8"?>
<dgm:colorsDef xmlns:dgm="http://schemas.openxmlformats.org/drawingml/2006/diagram" xmlns:a="http://schemas.openxmlformats.org/drawingml/2006/main" uniqueId="urn:microsoft.com/office/officeart/2005/8/colors/accent0_2">
  <dgm:title val=""/>
  <dgm:desc val=""/>
  <dgm:catLst>
    <dgm:cat type="mainScheme" pri="10200"/>
  </dgm:catLst>
  <dgm:styleLbl name="node0">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align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ln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vennNode1">
    <dgm:fillClrLst meth="repeat">
      <a:schemeClr val="lt1">
        <a:alpha val="50000"/>
      </a:schemeClr>
    </dgm:fillClrLst>
    <dgm:linClrLst meth="repeat">
      <a:schemeClr val="dk2">
        <a:shade val="80000"/>
      </a:schemeClr>
    </dgm:linClrLst>
    <dgm:effectClrLst/>
    <dgm:txLinClrLst/>
    <dgm:txFillClrLst/>
    <dgm:txEffectClrLst/>
  </dgm:styleLbl>
  <dgm:styleLbl name="node2">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3">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4">
    <dgm:fillClrLst meth="repeat">
      <a:schemeClr val="lt1"/>
    </dgm:fillClrLst>
    <dgm:linClrLst meth="repeat">
      <a:schemeClr val="dk2">
        <a:shade val="80000"/>
      </a:schemeClr>
    </dgm:linClrLst>
    <dgm:effectClrLst/>
    <dgm:txLinClrLst/>
    <dgm:txFillClrLst meth="repeat">
      <a:schemeClr val="dk2"/>
    </dgm:txFillClrLst>
    <dgm:txEffectClrLst/>
  </dgm:styleLbl>
  <dgm:styleLbl name="fg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align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bg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fg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bg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sibTrans1D1">
    <dgm:fillClrLst meth="repeat">
      <a:schemeClr val="dk2"/>
    </dgm:fillClrLst>
    <dgm:linClrLst meth="repeat">
      <a:schemeClr val="dk2"/>
    </dgm:linClrLst>
    <dgm:effectClrLst/>
    <dgm:txLinClrLst/>
    <dgm:txFillClrLst meth="repeat">
      <a:schemeClr val="tx1"/>
    </dgm:txFillClrLst>
    <dgm:txEffectClrLst/>
  </dgm:styleLbl>
  <dgm:styleLbl name="callout">
    <dgm:fillClrLst meth="repeat">
      <a:schemeClr val="dk2"/>
    </dgm:fillClrLst>
    <dgm:linClrLst meth="repeat">
      <a:schemeClr val="dk2"/>
    </dgm:linClrLst>
    <dgm:effectClrLst/>
    <dgm:txLinClrLst/>
    <dgm:txFillClrLst meth="repeat">
      <a:schemeClr val="tx1"/>
    </dgm:txFillClrLst>
    <dgm:txEffectClrLst/>
  </dgm:styleLbl>
  <dgm:styleLbl name="asst0">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1">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2">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3">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4">
    <dgm:fillClrLst meth="repeat">
      <a:schemeClr val="lt1"/>
    </dgm:fillClrLst>
    <dgm:linClrLst meth="repeat">
      <a:schemeClr val="dk2">
        <a:shade val="80000"/>
      </a:schemeClr>
    </dgm:linClrLst>
    <dgm:effectClrLst/>
    <dgm:txLinClrLst/>
    <dgm:txFillClrLst meth="repeat">
      <a:schemeClr val="dk2"/>
    </dgm:txFillClrLst>
    <dgm:txEffectClrLst/>
  </dgm:styleLbl>
  <dgm:styleLbl name="parChTrans2D1">
    <dgm:fillClrLst meth="repeat">
      <a:schemeClr val="dk2">
        <a:tint val="60000"/>
      </a:schemeClr>
    </dgm:fillClrLst>
    <dgm:linClrLst meth="repeat">
      <a:schemeClr val="dk2">
        <a:tint val="60000"/>
      </a:schemeClr>
    </dgm:linClrLst>
    <dgm:effectClrLst/>
    <dgm:txLinClrLst/>
    <dgm:txFillClrLst/>
    <dgm:txEffectClrLst/>
  </dgm:styleLbl>
  <dgm:styleLbl name="parChTrans2D2">
    <dgm:fillClrLst meth="repeat">
      <a:schemeClr val="dk2"/>
    </dgm:fillClrLst>
    <dgm:linClrLst meth="repeat">
      <a:schemeClr val="dk2"/>
    </dgm:linClrLst>
    <dgm:effectClrLst/>
    <dgm:txLinClrLst/>
    <dgm:txFillClrLst/>
    <dgm:txEffectClrLst/>
  </dgm:styleLbl>
  <dgm:styleLbl name="parChTrans2D3">
    <dgm:fillClrLst meth="repeat">
      <a:schemeClr val="dk2"/>
    </dgm:fillClrLst>
    <dgm:linClrLst meth="repeat">
      <a:schemeClr val="dk2"/>
    </dgm:linClrLst>
    <dgm:effectClrLst/>
    <dgm:txLinClrLst/>
    <dgm:txFillClrLst/>
    <dgm:txEffectClrLst/>
  </dgm:styleLbl>
  <dgm:styleLbl name="parChTrans2D4">
    <dgm:fillClrLst meth="repeat">
      <a:schemeClr val="dk2"/>
    </dgm:fillClrLst>
    <dgm:linClrLst meth="repeat">
      <a:schemeClr val="dk2"/>
    </dgm:linClrLst>
    <dgm:effectClrLst/>
    <dgm:txLinClrLst/>
    <dgm:txFillClrLst meth="repeat">
      <a:schemeClr val="lt1"/>
    </dgm:txFillClrLst>
    <dgm:txEffectClrLst/>
  </dgm:styleLbl>
  <dgm:styleLbl name="parChTrans1D1">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2">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3">
    <dgm:fillClrLst meth="repeat">
      <a:schemeClr val="dk2"/>
    </dgm:fillClrLst>
    <dgm:linClrLst meth="repeat">
      <a:schemeClr val="dk2">
        <a:shade val="80000"/>
      </a:schemeClr>
    </dgm:linClrLst>
    <dgm:effectClrLst/>
    <dgm:txLinClrLst/>
    <dgm:txFillClrLst meth="repeat">
      <a:schemeClr val="tx1"/>
    </dgm:txFillClrLst>
    <dgm:txEffectClrLst/>
  </dgm:styleLbl>
  <dgm:styleLbl name="parChTrans1D4">
    <dgm:fillClrLst meth="repeat">
      <a:schemeClr val="dk2"/>
    </dgm:fillClrLst>
    <dgm:linClrLst meth="repeat">
      <a:schemeClr val="dk2">
        <a:shade val="80000"/>
      </a:schemeClr>
    </dgm:linClrLst>
    <dgm:effectClrLst/>
    <dgm:txLinClrLst/>
    <dgm:txFillClrLst meth="repeat">
      <a:schemeClr val="tx1"/>
    </dgm:txFillClrLst>
    <dgm:txEffectClrLst/>
  </dgm:styleLbl>
  <dgm:styleLbl name="f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conF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align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trAlignAcc1">
    <dgm:fillClrLst meth="repeat">
      <a:schemeClr val="dk2">
        <a:alpha val="40000"/>
        <a:tint val="40000"/>
      </a:schemeClr>
    </dgm:fillClrLst>
    <dgm:linClrLst meth="repeat">
      <a:schemeClr val="dk2"/>
    </dgm:linClrLst>
    <dgm:effectClrLst/>
    <dgm:txLinClrLst/>
    <dgm:txFillClrLst meth="repeat">
      <a:schemeClr val="dk2"/>
    </dgm:txFillClrLst>
    <dgm:txEffectClrLst/>
  </dgm:styleLbl>
  <dgm:styleLbl name="b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solidFgAcc1">
    <dgm:fillClrLst meth="repeat">
      <a:schemeClr val="lt1"/>
    </dgm:fillClrLst>
    <dgm:linClrLst meth="repeat">
      <a:schemeClr val="dk2"/>
    </dgm:linClrLst>
    <dgm:effectClrLst/>
    <dgm:txLinClrLst/>
    <dgm:txFillClrLst meth="repeat">
      <a:schemeClr val="dk2"/>
    </dgm:txFillClrLst>
    <dgm:txEffectClrLst/>
  </dgm:styleLbl>
  <dgm:styleLbl name="solidAlignAcc1">
    <dgm:fillClrLst meth="repeat">
      <a:schemeClr val="lt1"/>
    </dgm:fillClrLst>
    <dgm:linClrLst meth="repeat">
      <a:schemeClr val="dk2"/>
    </dgm:linClrLst>
    <dgm:effectClrLst/>
    <dgm:txLinClrLst/>
    <dgm:txFillClrLst meth="repeat">
      <a:schemeClr val="dk2"/>
    </dgm:txFillClrLst>
    <dgm:txEffectClrLst/>
  </dgm:styleLbl>
  <dgm:styleLbl name="solidBgAcc1">
    <dgm:fillClrLst meth="repeat">
      <a:schemeClr val="lt1"/>
    </dgm:fillClrLst>
    <dgm:linClrLst meth="repeat">
      <a:schemeClr val="dk2"/>
    </dgm:linClrLst>
    <dgm:effectClrLst/>
    <dgm:txLinClrLst/>
    <dgm:txFillClrLst meth="repeat">
      <a:schemeClr val="dk2"/>
    </dgm:txFillClrLst>
    <dgm:txEffectClrLst/>
  </dgm:styleLbl>
  <dgm:styleLbl name="fg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align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bg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fgAcc0">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2">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3">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4">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bgShp">
    <dgm:fillClrLst meth="repeat">
      <a:schemeClr val="dk2">
        <a:tint val="40000"/>
      </a:schemeClr>
    </dgm:fillClrLst>
    <dgm:linClrLst meth="repeat">
      <a:schemeClr val="dk2"/>
    </dgm:linClrLst>
    <dgm:effectClrLst/>
    <dgm:txLinClrLst/>
    <dgm:txFillClrLst meth="repeat">
      <a:schemeClr val="dk1"/>
    </dgm:txFillClrLst>
    <dgm:txEffectClrLst/>
  </dgm:styleLbl>
  <dgm:styleLbl name="dkBgShp">
    <dgm:fillClrLst meth="repeat">
      <a:schemeClr val="dk2">
        <a:shade val="80000"/>
      </a:schemeClr>
    </dgm:fillClrLst>
    <dgm:linClrLst meth="repeat">
      <a:schemeClr val="dk2"/>
    </dgm:linClrLst>
    <dgm:effectClrLst/>
    <dgm:txLinClrLst/>
    <dgm:txFillClrLst meth="repeat">
      <a:schemeClr val="lt2"/>
    </dgm:txFillClrLst>
    <dgm:txEffectClrLst/>
  </dgm:styleLbl>
  <dgm:styleLbl name="trBgShp">
    <dgm:fillClrLst meth="repeat">
      <a:schemeClr val="dk2">
        <a:tint val="50000"/>
        <a:alpha val="40000"/>
      </a:schemeClr>
    </dgm:fillClrLst>
    <dgm:linClrLst meth="repeat">
      <a:schemeClr val="dk2"/>
    </dgm:linClrLst>
    <dgm:effectClrLst/>
    <dgm:txLinClrLst/>
    <dgm:txFillClrLst meth="repeat">
      <a:schemeClr val="lt2"/>
    </dgm:txFillClrLst>
    <dgm:txEffectClrLst/>
  </dgm:styleLbl>
  <dgm:styleLbl name="fgShp">
    <dgm:fillClrLst meth="repeat">
      <a:schemeClr val="dk2">
        <a:tint val="60000"/>
      </a:schemeClr>
    </dgm:fillClrLst>
    <dgm:linClrLst meth="repeat">
      <a:schemeClr val="lt1"/>
    </dgm:linClrLst>
    <dgm:effectClrLst/>
    <dgm:txLinClrLst/>
    <dgm:txFillClrLst meth="repeat">
      <a:schemeClr val="dk2"/>
    </dgm:txFillClrLst>
    <dgm:txEffectClrLst/>
  </dgm:styleLbl>
  <dgm:styleLbl name="revTx">
    <dgm:fillClrLst meth="repeat">
      <a:schemeClr val="lt1">
        <a:alpha val="0"/>
      </a:schemeClr>
    </dgm:fillClrLst>
    <dgm:linClrLst meth="repeat">
      <a:schemeClr val="dk2">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0_2">
  <dgm:title val=""/>
  <dgm:desc val=""/>
  <dgm:catLst>
    <dgm:cat type="mainScheme" pri="10200"/>
  </dgm:catLst>
  <dgm:styleLbl name="node0">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align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ln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vennNode1">
    <dgm:fillClrLst meth="repeat">
      <a:schemeClr val="lt1">
        <a:alpha val="50000"/>
      </a:schemeClr>
    </dgm:fillClrLst>
    <dgm:linClrLst meth="repeat">
      <a:schemeClr val="dk2">
        <a:shade val="80000"/>
      </a:schemeClr>
    </dgm:linClrLst>
    <dgm:effectClrLst/>
    <dgm:txLinClrLst/>
    <dgm:txFillClrLst/>
    <dgm:txEffectClrLst/>
  </dgm:styleLbl>
  <dgm:styleLbl name="node2">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3">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4">
    <dgm:fillClrLst meth="repeat">
      <a:schemeClr val="lt1"/>
    </dgm:fillClrLst>
    <dgm:linClrLst meth="repeat">
      <a:schemeClr val="dk2">
        <a:shade val="80000"/>
      </a:schemeClr>
    </dgm:linClrLst>
    <dgm:effectClrLst/>
    <dgm:txLinClrLst/>
    <dgm:txFillClrLst meth="repeat">
      <a:schemeClr val="dk2"/>
    </dgm:txFillClrLst>
    <dgm:txEffectClrLst/>
  </dgm:styleLbl>
  <dgm:styleLbl name="fg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align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bg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fg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bg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sibTrans1D1">
    <dgm:fillClrLst meth="repeat">
      <a:schemeClr val="dk2"/>
    </dgm:fillClrLst>
    <dgm:linClrLst meth="repeat">
      <a:schemeClr val="dk2"/>
    </dgm:linClrLst>
    <dgm:effectClrLst/>
    <dgm:txLinClrLst/>
    <dgm:txFillClrLst meth="repeat">
      <a:schemeClr val="tx1"/>
    </dgm:txFillClrLst>
    <dgm:txEffectClrLst/>
  </dgm:styleLbl>
  <dgm:styleLbl name="callout">
    <dgm:fillClrLst meth="repeat">
      <a:schemeClr val="dk2"/>
    </dgm:fillClrLst>
    <dgm:linClrLst meth="repeat">
      <a:schemeClr val="dk2"/>
    </dgm:linClrLst>
    <dgm:effectClrLst/>
    <dgm:txLinClrLst/>
    <dgm:txFillClrLst meth="repeat">
      <a:schemeClr val="tx1"/>
    </dgm:txFillClrLst>
    <dgm:txEffectClrLst/>
  </dgm:styleLbl>
  <dgm:styleLbl name="asst0">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1">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2">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3">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4">
    <dgm:fillClrLst meth="repeat">
      <a:schemeClr val="lt1"/>
    </dgm:fillClrLst>
    <dgm:linClrLst meth="repeat">
      <a:schemeClr val="dk2">
        <a:shade val="80000"/>
      </a:schemeClr>
    </dgm:linClrLst>
    <dgm:effectClrLst/>
    <dgm:txLinClrLst/>
    <dgm:txFillClrLst meth="repeat">
      <a:schemeClr val="dk2"/>
    </dgm:txFillClrLst>
    <dgm:txEffectClrLst/>
  </dgm:styleLbl>
  <dgm:styleLbl name="parChTrans2D1">
    <dgm:fillClrLst meth="repeat">
      <a:schemeClr val="dk2">
        <a:tint val="60000"/>
      </a:schemeClr>
    </dgm:fillClrLst>
    <dgm:linClrLst meth="repeat">
      <a:schemeClr val="dk2">
        <a:tint val="60000"/>
      </a:schemeClr>
    </dgm:linClrLst>
    <dgm:effectClrLst/>
    <dgm:txLinClrLst/>
    <dgm:txFillClrLst/>
    <dgm:txEffectClrLst/>
  </dgm:styleLbl>
  <dgm:styleLbl name="parChTrans2D2">
    <dgm:fillClrLst meth="repeat">
      <a:schemeClr val="dk2"/>
    </dgm:fillClrLst>
    <dgm:linClrLst meth="repeat">
      <a:schemeClr val="dk2"/>
    </dgm:linClrLst>
    <dgm:effectClrLst/>
    <dgm:txLinClrLst/>
    <dgm:txFillClrLst/>
    <dgm:txEffectClrLst/>
  </dgm:styleLbl>
  <dgm:styleLbl name="parChTrans2D3">
    <dgm:fillClrLst meth="repeat">
      <a:schemeClr val="dk2"/>
    </dgm:fillClrLst>
    <dgm:linClrLst meth="repeat">
      <a:schemeClr val="dk2"/>
    </dgm:linClrLst>
    <dgm:effectClrLst/>
    <dgm:txLinClrLst/>
    <dgm:txFillClrLst/>
    <dgm:txEffectClrLst/>
  </dgm:styleLbl>
  <dgm:styleLbl name="parChTrans2D4">
    <dgm:fillClrLst meth="repeat">
      <a:schemeClr val="dk2"/>
    </dgm:fillClrLst>
    <dgm:linClrLst meth="repeat">
      <a:schemeClr val="dk2"/>
    </dgm:linClrLst>
    <dgm:effectClrLst/>
    <dgm:txLinClrLst/>
    <dgm:txFillClrLst meth="repeat">
      <a:schemeClr val="lt1"/>
    </dgm:txFillClrLst>
    <dgm:txEffectClrLst/>
  </dgm:styleLbl>
  <dgm:styleLbl name="parChTrans1D1">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2">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3">
    <dgm:fillClrLst meth="repeat">
      <a:schemeClr val="dk2"/>
    </dgm:fillClrLst>
    <dgm:linClrLst meth="repeat">
      <a:schemeClr val="dk2">
        <a:shade val="80000"/>
      </a:schemeClr>
    </dgm:linClrLst>
    <dgm:effectClrLst/>
    <dgm:txLinClrLst/>
    <dgm:txFillClrLst meth="repeat">
      <a:schemeClr val="tx1"/>
    </dgm:txFillClrLst>
    <dgm:txEffectClrLst/>
  </dgm:styleLbl>
  <dgm:styleLbl name="parChTrans1D4">
    <dgm:fillClrLst meth="repeat">
      <a:schemeClr val="dk2"/>
    </dgm:fillClrLst>
    <dgm:linClrLst meth="repeat">
      <a:schemeClr val="dk2">
        <a:shade val="80000"/>
      </a:schemeClr>
    </dgm:linClrLst>
    <dgm:effectClrLst/>
    <dgm:txLinClrLst/>
    <dgm:txFillClrLst meth="repeat">
      <a:schemeClr val="tx1"/>
    </dgm:txFillClrLst>
    <dgm:txEffectClrLst/>
  </dgm:styleLbl>
  <dgm:styleLbl name="f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conF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align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trAlignAcc1">
    <dgm:fillClrLst meth="repeat">
      <a:schemeClr val="dk2">
        <a:alpha val="40000"/>
        <a:tint val="40000"/>
      </a:schemeClr>
    </dgm:fillClrLst>
    <dgm:linClrLst meth="repeat">
      <a:schemeClr val="dk2"/>
    </dgm:linClrLst>
    <dgm:effectClrLst/>
    <dgm:txLinClrLst/>
    <dgm:txFillClrLst meth="repeat">
      <a:schemeClr val="dk2"/>
    </dgm:txFillClrLst>
    <dgm:txEffectClrLst/>
  </dgm:styleLbl>
  <dgm:styleLbl name="b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solidFgAcc1">
    <dgm:fillClrLst meth="repeat">
      <a:schemeClr val="lt1"/>
    </dgm:fillClrLst>
    <dgm:linClrLst meth="repeat">
      <a:schemeClr val="dk2"/>
    </dgm:linClrLst>
    <dgm:effectClrLst/>
    <dgm:txLinClrLst/>
    <dgm:txFillClrLst meth="repeat">
      <a:schemeClr val="dk2"/>
    </dgm:txFillClrLst>
    <dgm:txEffectClrLst/>
  </dgm:styleLbl>
  <dgm:styleLbl name="solidAlignAcc1">
    <dgm:fillClrLst meth="repeat">
      <a:schemeClr val="lt1"/>
    </dgm:fillClrLst>
    <dgm:linClrLst meth="repeat">
      <a:schemeClr val="dk2"/>
    </dgm:linClrLst>
    <dgm:effectClrLst/>
    <dgm:txLinClrLst/>
    <dgm:txFillClrLst meth="repeat">
      <a:schemeClr val="dk2"/>
    </dgm:txFillClrLst>
    <dgm:txEffectClrLst/>
  </dgm:styleLbl>
  <dgm:styleLbl name="solidBgAcc1">
    <dgm:fillClrLst meth="repeat">
      <a:schemeClr val="lt1"/>
    </dgm:fillClrLst>
    <dgm:linClrLst meth="repeat">
      <a:schemeClr val="dk2"/>
    </dgm:linClrLst>
    <dgm:effectClrLst/>
    <dgm:txLinClrLst/>
    <dgm:txFillClrLst meth="repeat">
      <a:schemeClr val="dk2"/>
    </dgm:txFillClrLst>
    <dgm:txEffectClrLst/>
  </dgm:styleLbl>
  <dgm:styleLbl name="fg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align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bg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fgAcc0">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2">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3">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4">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bgShp">
    <dgm:fillClrLst meth="repeat">
      <a:schemeClr val="dk2">
        <a:tint val="40000"/>
      </a:schemeClr>
    </dgm:fillClrLst>
    <dgm:linClrLst meth="repeat">
      <a:schemeClr val="dk2"/>
    </dgm:linClrLst>
    <dgm:effectClrLst/>
    <dgm:txLinClrLst/>
    <dgm:txFillClrLst meth="repeat">
      <a:schemeClr val="dk1"/>
    </dgm:txFillClrLst>
    <dgm:txEffectClrLst/>
  </dgm:styleLbl>
  <dgm:styleLbl name="dkBgShp">
    <dgm:fillClrLst meth="repeat">
      <a:schemeClr val="dk2">
        <a:shade val="80000"/>
      </a:schemeClr>
    </dgm:fillClrLst>
    <dgm:linClrLst meth="repeat">
      <a:schemeClr val="dk2"/>
    </dgm:linClrLst>
    <dgm:effectClrLst/>
    <dgm:txLinClrLst/>
    <dgm:txFillClrLst meth="repeat">
      <a:schemeClr val="lt2"/>
    </dgm:txFillClrLst>
    <dgm:txEffectClrLst/>
  </dgm:styleLbl>
  <dgm:styleLbl name="trBgShp">
    <dgm:fillClrLst meth="repeat">
      <a:schemeClr val="dk2">
        <a:tint val="50000"/>
        <a:alpha val="40000"/>
      </a:schemeClr>
    </dgm:fillClrLst>
    <dgm:linClrLst meth="repeat">
      <a:schemeClr val="dk2"/>
    </dgm:linClrLst>
    <dgm:effectClrLst/>
    <dgm:txLinClrLst/>
    <dgm:txFillClrLst meth="repeat">
      <a:schemeClr val="lt2"/>
    </dgm:txFillClrLst>
    <dgm:txEffectClrLst/>
  </dgm:styleLbl>
  <dgm:styleLbl name="fgShp">
    <dgm:fillClrLst meth="repeat">
      <a:schemeClr val="dk2">
        <a:tint val="60000"/>
      </a:schemeClr>
    </dgm:fillClrLst>
    <dgm:linClrLst meth="repeat">
      <a:schemeClr val="lt1"/>
    </dgm:linClrLst>
    <dgm:effectClrLst/>
    <dgm:txLinClrLst/>
    <dgm:txFillClrLst meth="repeat">
      <a:schemeClr val="dk2"/>
    </dgm:txFillClrLst>
    <dgm:txEffectClrLst/>
  </dgm:styleLbl>
  <dgm:styleLbl name="revTx">
    <dgm:fillClrLst meth="repeat">
      <a:schemeClr val="lt1">
        <a:alpha val="0"/>
      </a:schemeClr>
    </dgm:fillClrLst>
    <dgm:linClrLst meth="repeat">
      <a:schemeClr val="dk2">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accent0_2">
  <dgm:title val=""/>
  <dgm:desc val=""/>
  <dgm:catLst>
    <dgm:cat type="mainScheme" pri="10200"/>
  </dgm:catLst>
  <dgm:styleLbl name="node0">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align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ln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vennNode1">
    <dgm:fillClrLst meth="repeat">
      <a:schemeClr val="lt1">
        <a:alpha val="50000"/>
      </a:schemeClr>
    </dgm:fillClrLst>
    <dgm:linClrLst meth="repeat">
      <a:schemeClr val="dk2">
        <a:shade val="80000"/>
      </a:schemeClr>
    </dgm:linClrLst>
    <dgm:effectClrLst/>
    <dgm:txLinClrLst/>
    <dgm:txFillClrLst/>
    <dgm:txEffectClrLst/>
  </dgm:styleLbl>
  <dgm:styleLbl name="node2">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3">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4">
    <dgm:fillClrLst meth="repeat">
      <a:schemeClr val="lt1"/>
    </dgm:fillClrLst>
    <dgm:linClrLst meth="repeat">
      <a:schemeClr val="dk2">
        <a:shade val="80000"/>
      </a:schemeClr>
    </dgm:linClrLst>
    <dgm:effectClrLst/>
    <dgm:txLinClrLst/>
    <dgm:txFillClrLst meth="repeat">
      <a:schemeClr val="dk2"/>
    </dgm:txFillClrLst>
    <dgm:txEffectClrLst/>
  </dgm:styleLbl>
  <dgm:styleLbl name="fg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align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bg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fg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bg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sibTrans1D1">
    <dgm:fillClrLst meth="repeat">
      <a:schemeClr val="dk2"/>
    </dgm:fillClrLst>
    <dgm:linClrLst meth="repeat">
      <a:schemeClr val="dk2"/>
    </dgm:linClrLst>
    <dgm:effectClrLst/>
    <dgm:txLinClrLst/>
    <dgm:txFillClrLst meth="repeat">
      <a:schemeClr val="tx1"/>
    </dgm:txFillClrLst>
    <dgm:txEffectClrLst/>
  </dgm:styleLbl>
  <dgm:styleLbl name="callout">
    <dgm:fillClrLst meth="repeat">
      <a:schemeClr val="dk2"/>
    </dgm:fillClrLst>
    <dgm:linClrLst meth="repeat">
      <a:schemeClr val="dk2"/>
    </dgm:linClrLst>
    <dgm:effectClrLst/>
    <dgm:txLinClrLst/>
    <dgm:txFillClrLst meth="repeat">
      <a:schemeClr val="tx1"/>
    </dgm:txFillClrLst>
    <dgm:txEffectClrLst/>
  </dgm:styleLbl>
  <dgm:styleLbl name="asst0">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1">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2">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3">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4">
    <dgm:fillClrLst meth="repeat">
      <a:schemeClr val="lt1"/>
    </dgm:fillClrLst>
    <dgm:linClrLst meth="repeat">
      <a:schemeClr val="dk2">
        <a:shade val="80000"/>
      </a:schemeClr>
    </dgm:linClrLst>
    <dgm:effectClrLst/>
    <dgm:txLinClrLst/>
    <dgm:txFillClrLst meth="repeat">
      <a:schemeClr val="dk2"/>
    </dgm:txFillClrLst>
    <dgm:txEffectClrLst/>
  </dgm:styleLbl>
  <dgm:styleLbl name="parChTrans2D1">
    <dgm:fillClrLst meth="repeat">
      <a:schemeClr val="dk2">
        <a:tint val="60000"/>
      </a:schemeClr>
    </dgm:fillClrLst>
    <dgm:linClrLst meth="repeat">
      <a:schemeClr val="dk2">
        <a:tint val="60000"/>
      </a:schemeClr>
    </dgm:linClrLst>
    <dgm:effectClrLst/>
    <dgm:txLinClrLst/>
    <dgm:txFillClrLst/>
    <dgm:txEffectClrLst/>
  </dgm:styleLbl>
  <dgm:styleLbl name="parChTrans2D2">
    <dgm:fillClrLst meth="repeat">
      <a:schemeClr val="dk2"/>
    </dgm:fillClrLst>
    <dgm:linClrLst meth="repeat">
      <a:schemeClr val="dk2"/>
    </dgm:linClrLst>
    <dgm:effectClrLst/>
    <dgm:txLinClrLst/>
    <dgm:txFillClrLst/>
    <dgm:txEffectClrLst/>
  </dgm:styleLbl>
  <dgm:styleLbl name="parChTrans2D3">
    <dgm:fillClrLst meth="repeat">
      <a:schemeClr val="dk2"/>
    </dgm:fillClrLst>
    <dgm:linClrLst meth="repeat">
      <a:schemeClr val="dk2"/>
    </dgm:linClrLst>
    <dgm:effectClrLst/>
    <dgm:txLinClrLst/>
    <dgm:txFillClrLst/>
    <dgm:txEffectClrLst/>
  </dgm:styleLbl>
  <dgm:styleLbl name="parChTrans2D4">
    <dgm:fillClrLst meth="repeat">
      <a:schemeClr val="dk2"/>
    </dgm:fillClrLst>
    <dgm:linClrLst meth="repeat">
      <a:schemeClr val="dk2"/>
    </dgm:linClrLst>
    <dgm:effectClrLst/>
    <dgm:txLinClrLst/>
    <dgm:txFillClrLst meth="repeat">
      <a:schemeClr val="lt1"/>
    </dgm:txFillClrLst>
    <dgm:txEffectClrLst/>
  </dgm:styleLbl>
  <dgm:styleLbl name="parChTrans1D1">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2">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3">
    <dgm:fillClrLst meth="repeat">
      <a:schemeClr val="dk2"/>
    </dgm:fillClrLst>
    <dgm:linClrLst meth="repeat">
      <a:schemeClr val="dk2">
        <a:shade val="80000"/>
      </a:schemeClr>
    </dgm:linClrLst>
    <dgm:effectClrLst/>
    <dgm:txLinClrLst/>
    <dgm:txFillClrLst meth="repeat">
      <a:schemeClr val="tx1"/>
    </dgm:txFillClrLst>
    <dgm:txEffectClrLst/>
  </dgm:styleLbl>
  <dgm:styleLbl name="parChTrans1D4">
    <dgm:fillClrLst meth="repeat">
      <a:schemeClr val="dk2"/>
    </dgm:fillClrLst>
    <dgm:linClrLst meth="repeat">
      <a:schemeClr val="dk2">
        <a:shade val="80000"/>
      </a:schemeClr>
    </dgm:linClrLst>
    <dgm:effectClrLst/>
    <dgm:txLinClrLst/>
    <dgm:txFillClrLst meth="repeat">
      <a:schemeClr val="tx1"/>
    </dgm:txFillClrLst>
    <dgm:txEffectClrLst/>
  </dgm:styleLbl>
  <dgm:styleLbl name="f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conF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align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trAlignAcc1">
    <dgm:fillClrLst meth="repeat">
      <a:schemeClr val="dk2">
        <a:alpha val="40000"/>
        <a:tint val="40000"/>
      </a:schemeClr>
    </dgm:fillClrLst>
    <dgm:linClrLst meth="repeat">
      <a:schemeClr val="dk2"/>
    </dgm:linClrLst>
    <dgm:effectClrLst/>
    <dgm:txLinClrLst/>
    <dgm:txFillClrLst meth="repeat">
      <a:schemeClr val="dk2"/>
    </dgm:txFillClrLst>
    <dgm:txEffectClrLst/>
  </dgm:styleLbl>
  <dgm:styleLbl name="b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solidFgAcc1">
    <dgm:fillClrLst meth="repeat">
      <a:schemeClr val="lt1"/>
    </dgm:fillClrLst>
    <dgm:linClrLst meth="repeat">
      <a:schemeClr val="dk2"/>
    </dgm:linClrLst>
    <dgm:effectClrLst/>
    <dgm:txLinClrLst/>
    <dgm:txFillClrLst meth="repeat">
      <a:schemeClr val="dk2"/>
    </dgm:txFillClrLst>
    <dgm:txEffectClrLst/>
  </dgm:styleLbl>
  <dgm:styleLbl name="solidAlignAcc1">
    <dgm:fillClrLst meth="repeat">
      <a:schemeClr val="lt1"/>
    </dgm:fillClrLst>
    <dgm:linClrLst meth="repeat">
      <a:schemeClr val="dk2"/>
    </dgm:linClrLst>
    <dgm:effectClrLst/>
    <dgm:txLinClrLst/>
    <dgm:txFillClrLst meth="repeat">
      <a:schemeClr val="dk2"/>
    </dgm:txFillClrLst>
    <dgm:txEffectClrLst/>
  </dgm:styleLbl>
  <dgm:styleLbl name="solidBgAcc1">
    <dgm:fillClrLst meth="repeat">
      <a:schemeClr val="lt1"/>
    </dgm:fillClrLst>
    <dgm:linClrLst meth="repeat">
      <a:schemeClr val="dk2"/>
    </dgm:linClrLst>
    <dgm:effectClrLst/>
    <dgm:txLinClrLst/>
    <dgm:txFillClrLst meth="repeat">
      <a:schemeClr val="dk2"/>
    </dgm:txFillClrLst>
    <dgm:txEffectClrLst/>
  </dgm:styleLbl>
  <dgm:styleLbl name="fg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align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bg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fgAcc0">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2">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3">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4">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bgShp">
    <dgm:fillClrLst meth="repeat">
      <a:schemeClr val="dk2">
        <a:tint val="40000"/>
      </a:schemeClr>
    </dgm:fillClrLst>
    <dgm:linClrLst meth="repeat">
      <a:schemeClr val="dk2"/>
    </dgm:linClrLst>
    <dgm:effectClrLst/>
    <dgm:txLinClrLst/>
    <dgm:txFillClrLst meth="repeat">
      <a:schemeClr val="dk1"/>
    </dgm:txFillClrLst>
    <dgm:txEffectClrLst/>
  </dgm:styleLbl>
  <dgm:styleLbl name="dkBgShp">
    <dgm:fillClrLst meth="repeat">
      <a:schemeClr val="dk2">
        <a:shade val="80000"/>
      </a:schemeClr>
    </dgm:fillClrLst>
    <dgm:linClrLst meth="repeat">
      <a:schemeClr val="dk2"/>
    </dgm:linClrLst>
    <dgm:effectClrLst/>
    <dgm:txLinClrLst/>
    <dgm:txFillClrLst meth="repeat">
      <a:schemeClr val="lt2"/>
    </dgm:txFillClrLst>
    <dgm:txEffectClrLst/>
  </dgm:styleLbl>
  <dgm:styleLbl name="trBgShp">
    <dgm:fillClrLst meth="repeat">
      <a:schemeClr val="dk2">
        <a:tint val="50000"/>
        <a:alpha val="40000"/>
      </a:schemeClr>
    </dgm:fillClrLst>
    <dgm:linClrLst meth="repeat">
      <a:schemeClr val="dk2"/>
    </dgm:linClrLst>
    <dgm:effectClrLst/>
    <dgm:txLinClrLst/>
    <dgm:txFillClrLst meth="repeat">
      <a:schemeClr val="lt2"/>
    </dgm:txFillClrLst>
    <dgm:txEffectClrLst/>
  </dgm:styleLbl>
  <dgm:styleLbl name="fgShp">
    <dgm:fillClrLst meth="repeat">
      <a:schemeClr val="dk2">
        <a:tint val="60000"/>
      </a:schemeClr>
    </dgm:fillClrLst>
    <dgm:linClrLst meth="repeat">
      <a:schemeClr val="lt1"/>
    </dgm:linClrLst>
    <dgm:effectClrLst/>
    <dgm:txLinClrLst/>
    <dgm:txFillClrLst meth="repeat">
      <a:schemeClr val="dk2"/>
    </dgm:txFillClrLst>
    <dgm:txEffectClrLst/>
  </dgm:styleLbl>
  <dgm:styleLbl name="revTx">
    <dgm:fillClrLst meth="repeat">
      <a:schemeClr val="lt1">
        <a:alpha val="0"/>
      </a:schemeClr>
    </dgm:fillClrLst>
    <dgm:linClrLst meth="repeat">
      <a:schemeClr val="dk2">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7DAC8512-881C-4367-8D87-86D2557AE259}" type="doc">
      <dgm:prSet loTypeId="urn:microsoft.com/office/officeart/2005/8/layout/hierarchy6" loCatId="hierarchy" qsTypeId="urn:microsoft.com/office/officeart/2005/8/quickstyle/simple1" qsCatId="simple" csTypeId="urn:microsoft.com/office/officeart/2005/8/colors/accent0_2" csCatId="mainScheme" phldr="1"/>
      <dgm:spPr/>
      <dgm:t>
        <a:bodyPr/>
        <a:lstStyle/>
        <a:p>
          <a:endParaRPr lang="tr-TR"/>
        </a:p>
      </dgm:t>
    </dgm:pt>
    <dgm:pt modelId="{46575216-9A09-44B5-9CD2-5B811CD599A8}">
      <dgm:prSet phldrT="[Metin]"/>
      <dgm:spPr>
        <a:solidFill>
          <a:schemeClr val="accent1">
            <a:lumMod val="40000"/>
            <a:lumOff val="60000"/>
          </a:schemeClr>
        </a:solidFill>
        <a:ln>
          <a:solidFill>
            <a:sysClr val="windowText" lastClr="000000"/>
          </a:solidFill>
        </a:ln>
      </dgm:spPr>
      <dgm:t>
        <a:bodyPr/>
        <a:lstStyle/>
        <a:p>
          <a:r>
            <a:rPr lang="tr-TR"/>
            <a:t>Görünüm</a:t>
          </a:r>
        </a:p>
      </dgm:t>
    </dgm:pt>
    <dgm:pt modelId="{773FD534-EE3C-43FF-BC3A-3937F98B4AE5}" type="parTrans" cxnId="{2A0FFE80-745B-466B-8026-BFC1002FE2FA}">
      <dgm:prSet/>
      <dgm:spPr/>
      <dgm:t>
        <a:bodyPr/>
        <a:lstStyle/>
        <a:p>
          <a:endParaRPr lang="tr-TR"/>
        </a:p>
      </dgm:t>
    </dgm:pt>
    <dgm:pt modelId="{CB828DCA-FEED-4A68-A1D1-C036EA459091}" type="sibTrans" cxnId="{2A0FFE80-745B-466B-8026-BFC1002FE2FA}">
      <dgm:prSet/>
      <dgm:spPr/>
      <dgm:t>
        <a:bodyPr/>
        <a:lstStyle/>
        <a:p>
          <a:endParaRPr lang="tr-TR"/>
        </a:p>
      </dgm:t>
    </dgm:pt>
    <dgm:pt modelId="{C5ED8025-61F8-479D-8CA4-9E00040052A7}">
      <dgm:prSet phldrT="[Metin]"/>
      <dgm:spPr>
        <a:solidFill>
          <a:schemeClr val="accent1">
            <a:lumMod val="20000"/>
            <a:lumOff val="80000"/>
          </a:schemeClr>
        </a:solidFill>
      </dgm:spPr>
      <dgm:t>
        <a:bodyPr/>
        <a:lstStyle/>
        <a:p>
          <a:r>
            <a:rPr lang="tr-TR"/>
            <a:t>Güneşli</a:t>
          </a:r>
        </a:p>
      </dgm:t>
    </dgm:pt>
    <dgm:pt modelId="{95A40566-DBB6-42BB-8ED3-9739D8D5AD6B}" type="parTrans" cxnId="{E031736A-DF6C-478E-ADE1-B7319D090249}">
      <dgm:prSet/>
      <dgm:spPr/>
      <dgm:t>
        <a:bodyPr/>
        <a:lstStyle/>
        <a:p>
          <a:endParaRPr lang="tr-TR"/>
        </a:p>
      </dgm:t>
    </dgm:pt>
    <dgm:pt modelId="{82E03134-0C8F-43CE-BEA6-90D9A3B0684F}" type="sibTrans" cxnId="{E031736A-DF6C-478E-ADE1-B7319D090249}">
      <dgm:prSet/>
      <dgm:spPr/>
      <dgm:t>
        <a:bodyPr/>
        <a:lstStyle/>
        <a:p>
          <a:endParaRPr lang="tr-TR"/>
        </a:p>
      </dgm:t>
    </dgm:pt>
    <dgm:pt modelId="{EC934940-6C0E-4218-8E9B-151251906594}">
      <dgm:prSet phldrT="[Metin]"/>
      <dgm:spPr>
        <a:solidFill>
          <a:schemeClr val="accent1">
            <a:lumMod val="20000"/>
            <a:lumOff val="80000"/>
          </a:schemeClr>
        </a:solidFill>
      </dgm:spPr>
      <dgm:t>
        <a:bodyPr/>
        <a:lstStyle/>
        <a:p>
          <a:r>
            <a:rPr lang="tr-TR"/>
            <a:t>Bulutlu</a:t>
          </a:r>
        </a:p>
      </dgm:t>
    </dgm:pt>
    <dgm:pt modelId="{D5FE1988-2E11-4311-AE08-14274668CAE8}" type="parTrans" cxnId="{68B214EF-BA33-41BA-8049-2F941CC61A49}">
      <dgm:prSet/>
      <dgm:spPr/>
      <dgm:t>
        <a:bodyPr/>
        <a:lstStyle/>
        <a:p>
          <a:endParaRPr lang="tr-TR"/>
        </a:p>
      </dgm:t>
    </dgm:pt>
    <dgm:pt modelId="{0F4B8932-A695-4098-AC8F-48DEF201142F}" type="sibTrans" cxnId="{68B214EF-BA33-41BA-8049-2F941CC61A49}">
      <dgm:prSet/>
      <dgm:spPr/>
      <dgm:t>
        <a:bodyPr/>
        <a:lstStyle/>
        <a:p>
          <a:endParaRPr lang="tr-TR"/>
        </a:p>
      </dgm:t>
    </dgm:pt>
    <dgm:pt modelId="{B5766CA3-E746-47D9-95F8-72D21F0787CB}">
      <dgm:prSet phldrT="[Metin]"/>
      <dgm:spPr>
        <a:solidFill>
          <a:schemeClr val="accent1">
            <a:lumMod val="20000"/>
            <a:lumOff val="80000"/>
          </a:schemeClr>
        </a:solidFill>
      </dgm:spPr>
      <dgm:t>
        <a:bodyPr/>
        <a:lstStyle/>
        <a:p>
          <a:r>
            <a:rPr lang="tr-TR"/>
            <a:t>Yağmurlu</a:t>
          </a:r>
        </a:p>
      </dgm:t>
    </dgm:pt>
    <dgm:pt modelId="{D434B1F0-A3D6-4923-91BF-3BE6739C6E14}" type="parTrans" cxnId="{115864AC-8AAC-45B1-AE33-754AAA7220E4}">
      <dgm:prSet/>
      <dgm:spPr/>
      <dgm:t>
        <a:bodyPr/>
        <a:lstStyle/>
        <a:p>
          <a:endParaRPr lang="tr-TR"/>
        </a:p>
      </dgm:t>
    </dgm:pt>
    <dgm:pt modelId="{AF6B5E64-D875-42C8-B88A-052DABA00693}" type="sibTrans" cxnId="{115864AC-8AAC-45B1-AE33-754AAA7220E4}">
      <dgm:prSet/>
      <dgm:spPr/>
      <dgm:t>
        <a:bodyPr/>
        <a:lstStyle/>
        <a:p>
          <a:endParaRPr lang="tr-TR"/>
        </a:p>
      </dgm:t>
    </dgm:pt>
    <dgm:pt modelId="{A5A081F4-522D-4EAE-98E7-B89C559CF200}">
      <dgm:prSet phldrT="[Metin]" custT="1"/>
      <dgm:spPr>
        <a:solidFill>
          <a:srgbClr val="92D050"/>
        </a:solidFill>
      </dgm:spPr>
      <dgm:t>
        <a:bodyPr/>
        <a:lstStyle/>
        <a:p>
          <a:r>
            <a:rPr lang="tr-TR" sz="2400" b="1">
              <a:ln>
                <a:solidFill>
                  <a:schemeClr val="tx1"/>
                </a:solidFill>
              </a:ln>
              <a:solidFill>
                <a:schemeClr val="bg1"/>
              </a:solidFill>
            </a:rPr>
            <a:t>EVET</a:t>
          </a:r>
        </a:p>
      </dgm:t>
    </dgm:pt>
    <dgm:pt modelId="{F0169C9D-64D7-45AC-8BB7-45F602AB3CC6}" type="parTrans" cxnId="{B3F30DFD-1FDB-47FE-A494-73428783A827}">
      <dgm:prSet/>
      <dgm:spPr/>
      <dgm:t>
        <a:bodyPr/>
        <a:lstStyle/>
        <a:p>
          <a:endParaRPr lang="tr-TR"/>
        </a:p>
      </dgm:t>
    </dgm:pt>
    <dgm:pt modelId="{7A9F5864-4BCF-46B8-B268-2182FF54369D}" type="sibTrans" cxnId="{B3F30DFD-1FDB-47FE-A494-73428783A827}">
      <dgm:prSet/>
      <dgm:spPr/>
      <dgm:t>
        <a:bodyPr/>
        <a:lstStyle/>
        <a:p>
          <a:endParaRPr lang="tr-TR"/>
        </a:p>
      </dgm:t>
    </dgm:pt>
    <dgm:pt modelId="{B3890A55-BBF1-4753-85CF-BFA551D968BB}" type="pres">
      <dgm:prSet presAssocID="{7DAC8512-881C-4367-8D87-86D2557AE259}" presName="mainComposite" presStyleCnt="0">
        <dgm:presLayoutVars>
          <dgm:chPref val="1"/>
          <dgm:dir/>
          <dgm:animOne val="branch"/>
          <dgm:animLvl val="lvl"/>
          <dgm:resizeHandles val="exact"/>
        </dgm:presLayoutVars>
      </dgm:prSet>
      <dgm:spPr/>
      <dgm:t>
        <a:bodyPr/>
        <a:lstStyle/>
        <a:p>
          <a:endParaRPr lang="tr-TR"/>
        </a:p>
      </dgm:t>
    </dgm:pt>
    <dgm:pt modelId="{B65AA7D6-F6D5-4919-B90B-2DF13C5525E2}" type="pres">
      <dgm:prSet presAssocID="{7DAC8512-881C-4367-8D87-86D2557AE259}" presName="hierFlow" presStyleCnt="0"/>
      <dgm:spPr/>
      <dgm:t>
        <a:bodyPr/>
        <a:lstStyle/>
        <a:p>
          <a:endParaRPr lang="tr-TR"/>
        </a:p>
      </dgm:t>
    </dgm:pt>
    <dgm:pt modelId="{93D03DB6-1EF9-4D75-AA1E-38063AFB5AB1}" type="pres">
      <dgm:prSet presAssocID="{7DAC8512-881C-4367-8D87-86D2557AE259}" presName="hierChild1" presStyleCnt="0">
        <dgm:presLayoutVars>
          <dgm:chPref val="1"/>
          <dgm:animOne val="branch"/>
          <dgm:animLvl val="lvl"/>
        </dgm:presLayoutVars>
      </dgm:prSet>
      <dgm:spPr/>
      <dgm:t>
        <a:bodyPr/>
        <a:lstStyle/>
        <a:p>
          <a:endParaRPr lang="tr-TR"/>
        </a:p>
      </dgm:t>
    </dgm:pt>
    <dgm:pt modelId="{F9C4DDDC-221F-4E87-8A68-612ED4D519AD}" type="pres">
      <dgm:prSet presAssocID="{46575216-9A09-44B5-9CD2-5B811CD599A8}" presName="Name14" presStyleCnt="0"/>
      <dgm:spPr/>
      <dgm:t>
        <a:bodyPr/>
        <a:lstStyle/>
        <a:p>
          <a:endParaRPr lang="tr-TR"/>
        </a:p>
      </dgm:t>
    </dgm:pt>
    <dgm:pt modelId="{BAE52F1F-3B9F-4E88-BB6D-08579776EEC3}" type="pres">
      <dgm:prSet presAssocID="{46575216-9A09-44B5-9CD2-5B811CD599A8}" presName="level1Shape" presStyleLbl="node0" presStyleIdx="0" presStyleCnt="1">
        <dgm:presLayoutVars>
          <dgm:chPref val="3"/>
        </dgm:presLayoutVars>
      </dgm:prSet>
      <dgm:spPr/>
      <dgm:t>
        <a:bodyPr/>
        <a:lstStyle/>
        <a:p>
          <a:endParaRPr lang="tr-TR"/>
        </a:p>
      </dgm:t>
    </dgm:pt>
    <dgm:pt modelId="{14BC8F09-0DF4-417D-B6D7-ABDFE1B29E67}" type="pres">
      <dgm:prSet presAssocID="{46575216-9A09-44B5-9CD2-5B811CD599A8}" presName="hierChild2" presStyleCnt="0"/>
      <dgm:spPr/>
      <dgm:t>
        <a:bodyPr/>
        <a:lstStyle/>
        <a:p>
          <a:endParaRPr lang="tr-TR"/>
        </a:p>
      </dgm:t>
    </dgm:pt>
    <dgm:pt modelId="{A3EE27EF-3570-48DA-906C-B4984FCD85B2}" type="pres">
      <dgm:prSet presAssocID="{95A40566-DBB6-42BB-8ED3-9739D8D5AD6B}" presName="Name19" presStyleLbl="parChTrans1D2" presStyleIdx="0" presStyleCnt="3"/>
      <dgm:spPr/>
      <dgm:t>
        <a:bodyPr/>
        <a:lstStyle/>
        <a:p>
          <a:endParaRPr lang="tr-TR"/>
        </a:p>
      </dgm:t>
    </dgm:pt>
    <dgm:pt modelId="{1AC145D8-A42B-4205-BCB9-C525D0BF1216}" type="pres">
      <dgm:prSet presAssocID="{C5ED8025-61F8-479D-8CA4-9E00040052A7}" presName="Name21" presStyleCnt="0"/>
      <dgm:spPr/>
      <dgm:t>
        <a:bodyPr/>
        <a:lstStyle/>
        <a:p>
          <a:endParaRPr lang="tr-TR"/>
        </a:p>
      </dgm:t>
    </dgm:pt>
    <dgm:pt modelId="{B0D1DC5E-173C-4328-9164-25192142AE5D}" type="pres">
      <dgm:prSet presAssocID="{C5ED8025-61F8-479D-8CA4-9E00040052A7}" presName="level2Shape" presStyleLbl="node2" presStyleIdx="0" presStyleCnt="3"/>
      <dgm:spPr/>
      <dgm:t>
        <a:bodyPr/>
        <a:lstStyle/>
        <a:p>
          <a:endParaRPr lang="tr-TR"/>
        </a:p>
      </dgm:t>
    </dgm:pt>
    <dgm:pt modelId="{4CD4943B-C07C-424D-B930-FAE6AE2B6A79}" type="pres">
      <dgm:prSet presAssocID="{C5ED8025-61F8-479D-8CA4-9E00040052A7}" presName="hierChild3" presStyleCnt="0"/>
      <dgm:spPr/>
      <dgm:t>
        <a:bodyPr/>
        <a:lstStyle/>
        <a:p>
          <a:endParaRPr lang="tr-TR"/>
        </a:p>
      </dgm:t>
    </dgm:pt>
    <dgm:pt modelId="{E8FD317D-A07B-4AD2-A504-3AD7F1A166F3}" type="pres">
      <dgm:prSet presAssocID="{D5FE1988-2E11-4311-AE08-14274668CAE8}" presName="Name19" presStyleLbl="parChTrans1D2" presStyleIdx="1" presStyleCnt="3"/>
      <dgm:spPr/>
      <dgm:t>
        <a:bodyPr/>
        <a:lstStyle/>
        <a:p>
          <a:endParaRPr lang="tr-TR"/>
        </a:p>
      </dgm:t>
    </dgm:pt>
    <dgm:pt modelId="{B0354915-0366-4137-BD54-70FD8425D144}" type="pres">
      <dgm:prSet presAssocID="{EC934940-6C0E-4218-8E9B-151251906594}" presName="Name21" presStyleCnt="0"/>
      <dgm:spPr/>
      <dgm:t>
        <a:bodyPr/>
        <a:lstStyle/>
        <a:p>
          <a:endParaRPr lang="tr-TR"/>
        </a:p>
      </dgm:t>
    </dgm:pt>
    <dgm:pt modelId="{30C37C2F-EA57-4598-9DCB-796F665AFBD8}" type="pres">
      <dgm:prSet presAssocID="{EC934940-6C0E-4218-8E9B-151251906594}" presName="level2Shape" presStyleLbl="node2" presStyleIdx="1" presStyleCnt="3"/>
      <dgm:spPr/>
      <dgm:t>
        <a:bodyPr/>
        <a:lstStyle/>
        <a:p>
          <a:endParaRPr lang="tr-TR"/>
        </a:p>
      </dgm:t>
    </dgm:pt>
    <dgm:pt modelId="{4F5A49FF-BC04-4C4E-8BE4-E7C52D8FCBF6}" type="pres">
      <dgm:prSet presAssocID="{EC934940-6C0E-4218-8E9B-151251906594}" presName="hierChild3" presStyleCnt="0"/>
      <dgm:spPr/>
      <dgm:t>
        <a:bodyPr/>
        <a:lstStyle/>
        <a:p>
          <a:endParaRPr lang="tr-TR"/>
        </a:p>
      </dgm:t>
    </dgm:pt>
    <dgm:pt modelId="{9647497A-F7AB-4F73-83C1-E4AF96FE00FB}" type="pres">
      <dgm:prSet presAssocID="{F0169C9D-64D7-45AC-8BB7-45F602AB3CC6}" presName="Name19" presStyleLbl="parChTrans1D3" presStyleIdx="0" presStyleCnt="1"/>
      <dgm:spPr/>
      <dgm:t>
        <a:bodyPr/>
        <a:lstStyle/>
        <a:p>
          <a:endParaRPr lang="tr-TR"/>
        </a:p>
      </dgm:t>
    </dgm:pt>
    <dgm:pt modelId="{AB9E6006-C5EF-4A58-9B73-7976ED2AE384}" type="pres">
      <dgm:prSet presAssocID="{A5A081F4-522D-4EAE-98E7-B89C559CF200}" presName="Name21" presStyleCnt="0"/>
      <dgm:spPr/>
      <dgm:t>
        <a:bodyPr/>
        <a:lstStyle/>
        <a:p>
          <a:endParaRPr lang="tr-TR"/>
        </a:p>
      </dgm:t>
    </dgm:pt>
    <dgm:pt modelId="{538E99A0-02BC-430D-A035-A28337156BB6}" type="pres">
      <dgm:prSet presAssocID="{A5A081F4-522D-4EAE-98E7-B89C559CF200}" presName="level2Shape" presStyleLbl="node3" presStyleIdx="0" presStyleCnt="1"/>
      <dgm:spPr/>
      <dgm:t>
        <a:bodyPr/>
        <a:lstStyle/>
        <a:p>
          <a:endParaRPr lang="tr-TR"/>
        </a:p>
      </dgm:t>
    </dgm:pt>
    <dgm:pt modelId="{08A30124-1BA5-43BF-9FA3-CE29309E4E7D}" type="pres">
      <dgm:prSet presAssocID="{A5A081F4-522D-4EAE-98E7-B89C559CF200}" presName="hierChild3" presStyleCnt="0"/>
      <dgm:spPr/>
      <dgm:t>
        <a:bodyPr/>
        <a:lstStyle/>
        <a:p>
          <a:endParaRPr lang="tr-TR"/>
        </a:p>
      </dgm:t>
    </dgm:pt>
    <dgm:pt modelId="{1F457422-511A-4171-AE97-DED6E4C13E91}" type="pres">
      <dgm:prSet presAssocID="{D434B1F0-A3D6-4923-91BF-3BE6739C6E14}" presName="Name19" presStyleLbl="parChTrans1D2" presStyleIdx="2" presStyleCnt="3"/>
      <dgm:spPr/>
      <dgm:t>
        <a:bodyPr/>
        <a:lstStyle/>
        <a:p>
          <a:endParaRPr lang="tr-TR"/>
        </a:p>
      </dgm:t>
    </dgm:pt>
    <dgm:pt modelId="{E982BC56-8266-41BA-A415-1588D2E7F127}" type="pres">
      <dgm:prSet presAssocID="{B5766CA3-E746-47D9-95F8-72D21F0787CB}" presName="Name21" presStyleCnt="0"/>
      <dgm:spPr/>
      <dgm:t>
        <a:bodyPr/>
        <a:lstStyle/>
        <a:p>
          <a:endParaRPr lang="tr-TR"/>
        </a:p>
      </dgm:t>
    </dgm:pt>
    <dgm:pt modelId="{C4EF726C-AA50-4478-8960-CCF6718F1668}" type="pres">
      <dgm:prSet presAssocID="{B5766CA3-E746-47D9-95F8-72D21F0787CB}" presName="level2Shape" presStyleLbl="node2" presStyleIdx="2" presStyleCnt="3"/>
      <dgm:spPr/>
      <dgm:t>
        <a:bodyPr/>
        <a:lstStyle/>
        <a:p>
          <a:endParaRPr lang="tr-TR"/>
        </a:p>
      </dgm:t>
    </dgm:pt>
    <dgm:pt modelId="{BEFB49B1-262E-4F17-B707-EB3EA0CB2B1A}" type="pres">
      <dgm:prSet presAssocID="{B5766CA3-E746-47D9-95F8-72D21F0787CB}" presName="hierChild3" presStyleCnt="0"/>
      <dgm:spPr/>
      <dgm:t>
        <a:bodyPr/>
        <a:lstStyle/>
        <a:p>
          <a:endParaRPr lang="tr-TR"/>
        </a:p>
      </dgm:t>
    </dgm:pt>
    <dgm:pt modelId="{5F4818CE-71FC-4FEB-8E3D-B27854F2031B}" type="pres">
      <dgm:prSet presAssocID="{7DAC8512-881C-4367-8D87-86D2557AE259}" presName="bgShapesFlow" presStyleCnt="0"/>
      <dgm:spPr/>
      <dgm:t>
        <a:bodyPr/>
        <a:lstStyle/>
        <a:p>
          <a:endParaRPr lang="tr-TR"/>
        </a:p>
      </dgm:t>
    </dgm:pt>
  </dgm:ptLst>
  <dgm:cxnLst>
    <dgm:cxn modelId="{E031736A-DF6C-478E-ADE1-B7319D090249}" srcId="{46575216-9A09-44B5-9CD2-5B811CD599A8}" destId="{C5ED8025-61F8-479D-8CA4-9E00040052A7}" srcOrd="0" destOrd="0" parTransId="{95A40566-DBB6-42BB-8ED3-9739D8D5AD6B}" sibTransId="{82E03134-0C8F-43CE-BEA6-90D9A3B0684F}"/>
    <dgm:cxn modelId="{E5298AE2-945C-4547-8144-F77DF8951714}" type="presOf" srcId="{B5766CA3-E746-47D9-95F8-72D21F0787CB}" destId="{C4EF726C-AA50-4478-8960-CCF6718F1668}" srcOrd="0" destOrd="0" presId="urn:microsoft.com/office/officeart/2005/8/layout/hierarchy6"/>
    <dgm:cxn modelId="{009FFE5C-FEF5-4668-8F17-B95838B94783}" type="presOf" srcId="{C5ED8025-61F8-479D-8CA4-9E00040052A7}" destId="{B0D1DC5E-173C-4328-9164-25192142AE5D}" srcOrd="0" destOrd="0" presId="urn:microsoft.com/office/officeart/2005/8/layout/hierarchy6"/>
    <dgm:cxn modelId="{6DF6D33A-59A7-4719-8D3F-B6FB88A53128}" type="presOf" srcId="{A5A081F4-522D-4EAE-98E7-B89C559CF200}" destId="{538E99A0-02BC-430D-A035-A28337156BB6}" srcOrd="0" destOrd="0" presId="urn:microsoft.com/office/officeart/2005/8/layout/hierarchy6"/>
    <dgm:cxn modelId="{1F91F758-2AF0-458F-B60D-203CE1B49617}" type="presOf" srcId="{D434B1F0-A3D6-4923-91BF-3BE6739C6E14}" destId="{1F457422-511A-4171-AE97-DED6E4C13E91}" srcOrd="0" destOrd="0" presId="urn:microsoft.com/office/officeart/2005/8/layout/hierarchy6"/>
    <dgm:cxn modelId="{399794CB-8BDF-42AD-A030-49AFF5804ED1}" type="presOf" srcId="{D5FE1988-2E11-4311-AE08-14274668CAE8}" destId="{E8FD317D-A07B-4AD2-A504-3AD7F1A166F3}" srcOrd="0" destOrd="0" presId="urn:microsoft.com/office/officeart/2005/8/layout/hierarchy6"/>
    <dgm:cxn modelId="{115864AC-8AAC-45B1-AE33-754AAA7220E4}" srcId="{46575216-9A09-44B5-9CD2-5B811CD599A8}" destId="{B5766CA3-E746-47D9-95F8-72D21F0787CB}" srcOrd="2" destOrd="0" parTransId="{D434B1F0-A3D6-4923-91BF-3BE6739C6E14}" sibTransId="{AF6B5E64-D875-42C8-B88A-052DABA00693}"/>
    <dgm:cxn modelId="{60D7A85F-15A1-4062-A9CE-FF70AD748238}" type="presOf" srcId="{7DAC8512-881C-4367-8D87-86D2557AE259}" destId="{B3890A55-BBF1-4753-85CF-BFA551D968BB}" srcOrd="0" destOrd="0" presId="urn:microsoft.com/office/officeart/2005/8/layout/hierarchy6"/>
    <dgm:cxn modelId="{250B5D76-5FF2-4B0C-8DB8-771334EC6579}" type="presOf" srcId="{EC934940-6C0E-4218-8E9B-151251906594}" destId="{30C37C2F-EA57-4598-9DCB-796F665AFBD8}" srcOrd="0" destOrd="0" presId="urn:microsoft.com/office/officeart/2005/8/layout/hierarchy6"/>
    <dgm:cxn modelId="{C7FA9D9D-BBED-4A31-92EB-4C21FF474B25}" type="presOf" srcId="{95A40566-DBB6-42BB-8ED3-9739D8D5AD6B}" destId="{A3EE27EF-3570-48DA-906C-B4984FCD85B2}" srcOrd="0" destOrd="0" presId="urn:microsoft.com/office/officeart/2005/8/layout/hierarchy6"/>
    <dgm:cxn modelId="{B3F30DFD-1FDB-47FE-A494-73428783A827}" srcId="{EC934940-6C0E-4218-8E9B-151251906594}" destId="{A5A081F4-522D-4EAE-98E7-B89C559CF200}" srcOrd="0" destOrd="0" parTransId="{F0169C9D-64D7-45AC-8BB7-45F602AB3CC6}" sibTransId="{7A9F5864-4BCF-46B8-B268-2182FF54369D}"/>
    <dgm:cxn modelId="{F080F06B-C149-4EFB-ADDC-08B49FC80F82}" type="presOf" srcId="{46575216-9A09-44B5-9CD2-5B811CD599A8}" destId="{BAE52F1F-3B9F-4E88-BB6D-08579776EEC3}" srcOrd="0" destOrd="0" presId="urn:microsoft.com/office/officeart/2005/8/layout/hierarchy6"/>
    <dgm:cxn modelId="{2A0FFE80-745B-466B-8026-BFC1002FE2FA}" srcId="{7DAC8512-881C-4367-8D87-86D2557AE259}" destId="{46575216-9A09-44B5-9CD2-5B811CD599A8}" srcOrd="0" destOrd="0" parTransId="{773FD534-EE3C-43FF-BC3A-3937F98B4AE5}" sibTransId="{CB828DCA-FEED-4A68-A1D1-C036EA459091}"/>
    <dgm:cxn modelId="{68B214EF-BA33-41BA-8049-2F941CC61A49}" srcId="{46575216-9A09-44B5-9CD2-5B811CD599A8}" destId="{EC934940-6C0E-4218-8E9B-151251906594}" srcOrd="1" destOrd="0" parTransId="{D5FE1988-2E11-4311-AE08-14274668CAE8}" sibTransId="{0F4B8932-A695-4098-AC8F-48DEF201142F}"/>
    <dgm:cxn modelId="{FA30A5C8-64AE-4833-866E-1E5D2AE1F6B0}" type="presOf" srcId="{F0169C9D-64D7-45AC-8BB7-45F602AB3CC6}" destId="{9647497A-F7AB-4F73-83C1-E4AF96FE00FB}" srcOrd="0" destOrd="0" presId="urn:microsoft.com/office/officeart/2005/8/layout/hierarchy6"/>
    <dgm:cxn modelId="{F6B14E7A-F435-4E8B-A070-9FBACDFBEFE5}" type="presParOf" srcId="{B3890A55-BBF1-4753-85CF-BFA551D968BB}" destId="{B65AA7D6-F6D5-4919-B90B-2DF13C5525E2}" srcOrd="0" destOrd="0" presId="urn:microsoft.com/office/officeart/2005/8/layout/hierarchy6"/>
    <dgm:cxn modelId="{9AE8A02E-8EC1-4118-BDCE-7BD4E9D15814}" type="presParOf" srcId="{B65AA7D6-F6D5-4919-B90B-2DF13C5525E2}" destId="{93D03DB6-1EF9-4D75-AA1E-38063AFB5AB1}" srcOrd="0" destOrd="0" presId="urn:microsoft.com/office/officeart/2005/8/layout/hierarchy6"/>
    <dgm:cxn modelId="{BD292922-E5D1-4D47-BAD8-0075492B0C83}" type="presParOf" srcId="{93D03DB6-1EF9-4D75-AA1E-38063AFB5AB1}" destId="{F9C4DDDC-221F-4E87-8A68-612ED4D519AD}" srcOrd="0" destOrd="0" presId="urn:microsoft.com/office/officeart/2005/8/layout/hierarchy6"/>
    <dgm:cxn modelId="{F0318CD7-2C54-4BA8-A9AD-CBAF7FCCE495}" type="presParOf" srcId="{F9C4DDDC-221F-4E87-8A68-612ED4D519AD}" destId="{BAE52F1F-3B9F-4E88-BB6D-08579776EEC3}" srcOrd="0" destOrd="0" presId="urn:microsoft.com/office/officeart/2005/8/layout/hierarchy6"/>
    <dgm:cxn modelId="{1AC9660C-B132-4219-AFE3-B5324915DDF1}" type="presParOf" srcId="{F9C4DDDC-221F-4E87-8A68-612ED4D519AD}" destId="{14BC8F09-0DF4-417D-B6D7-ABDFE1B29E67}" srcOrd="1" destOrd="0" presId="urn:microsoft.com/office/officeart/2005/8/layout/hierarchy6"/>
    <dgm:cxn modelId="{D20CE900-8E02-4280-B241-2612D89403A3}" type="presParOf" srcId="{14BC8F09-0DF4-417D-B6D7-ABDFE1B29E67}" destId="{A3EE27EF-3570-48DA-906C-B4984FCD85B2}" srcOrd="0" destOrd="0" presId="urn:microsoft.com/office/officeart/2005/8/layout/hierarchy6"/>
    <dgm:cxn modelId="{51691297-DEA7-4D0B-82E7-110AB104917E}" type="presParOf" srcId="{14BC8F09-0DF4-417D-B6D7-ABDFE1B29E67}" destId="{1AC145D8-A42B-4205-BCB9-C525D0BF1216}" srcOrd="1" destOrd="0" presId="urn:microsoft.com/office/officeart/2005/8/layout/hierarchy6"/>
    <dgm:cxn modelId="{9473993A-82A6-474F-8E53-252FFD1FF62D}" type="presParOf" srcId="{1AC145D8-A42B-4205-BCB9-C525D0BF1216}" destId="{B0D1DC5E-173C-4328-9164-25192142AE5D}" srcOrd="0" destOrd="0" presId="urn:microsoft.com/office/officeart/2005/8/layout/hierarchy6"/>
    <dgm:cxn modelId="{57DA2B78-C390-4A45-B069-EFFC75BE62EC}" type="presParOf" srcId="{1AC145D8-A42B-4205-BCB9-C525D0BF1216}" destId="{4CD4943B-C07C-424D-B930-FAE6AE2B6A79}" srcOrd="1" destOrd="0" presId="urn:microsoft.com/office/officeart/2005/8/layout/hierarchy6"/>
    <dgm:cxn modelId="{2A5EA2BD-2F5B-414F-B54F-5AE100AA12DF}" type="presParOf" srcId="{14BC8F09-0DF4-417D-B6D7-ABDFE1B29E67}" destId="{E8FD317D-A07B-4AD2-A504-3AD7F1A166F3}" srcOrd="2" destOrd="0" presId="urn:microsoft.com/office/officeart/2005/8/layout/hierarchy6"/>
    <dgm:cxn modelId="{A567167A-C109-4C5A-8AEA-7D6F460AF2AA}" type="presParOf" srcId="{14BC8F09-0DF4-417D-B6D7-ABDFE1B29E67}" destId="{B0354915-0366-4137-BD54-70FD8425D144}" srcOrd="3" destOrd="0" presId="urn:microsoft.com/office/officeart/2005/8/layout/hierarchy6"/>
    <dgm:cxn modelId="{70F528CA-C3F0-444C-B536-E1B95D48CFE1}" type="presParOf" srcId="{B0354915-0366-4137-BD54-70FD8425D144}" destId="{30C37C2F-EA57-4598-9DCB-796F665AFBD8}" srcOrd="0" destOrd="0" presId="urn:microsoft.com/office/officeart/2005/8/layout/hierarchy6"/>
    <dgm:cxn modelId="{2080B9B3-147C-4E3E-8F00-43395A637B95}" type="presParOf" srcId="{B0354915-0366-4137-BD54-70FD8425D144}" destId="{4F5A49FF-BC04-4C4E-8BE4-E7C52D8FCBF6}" srcOrd="1" destOrd="0" presId="urn:microsoft.com/office/officeart/2005/8/layout/hierarchy6"/>
    <dgm:cxn modelId="{68994227-FE0E-4933-B6C3-5BFAA7B8146A}" type="presParOf" srcId="{4F5A49FF-BC04-4C4E-8BE4-E7C52D8FCBF6}" destId="{9647497A-F7AB-4F73-83C1-E4AF96FE00FB}" srcOrd="0" destOrd="0" presId="urn:microsoft.com/office/officeart/2005/8/layout/hierarchy6"/>
    <dgm:cxn modelId="{5278D7E6-1881-4DC3-B4C7-B1620A74009F}" type="presParOf" srcId="{4F5A49FF-BC04-4C4E-8BE4-E7C52D8FCBF6}" destId="{AB9E6006-C5EF-4A58-9B73-7976ED2AE384}" srcOrd="1" destOrd="0" presId="urn:microsoft.com/office/officeart/2005/8/layout/hierarchy6"/>
    <dgm:cxn modelId="{E74330F1-25B0-40C3-A58D-0A4A649C5751}" type="presParOf" srcId="{AB9E6006-C5EF-4A58-9B73-7976ED2AE384}" destId="{538E99A0-02BC-430D-A035-A28337156BB6}" srcOrd="0" destOrd="0" presId="urn:microsoft.com/office/officeart/2005/8/layout/hierarchy6"/>
    <dgm:cxn modelId="{508AE9A0-80E1-4A03-822A-E657A88931F2}" type="presParOf" srcId="{AB9E6006-C5EF-4A58-9B73-7976ED2AE384}" destId="{08A30124-1BA5-43BF-9FA3-CE29309E4E7D}" srcOrd="1" destOrd="0" presId="urn:microsoft.com/office/officeart/2005/8/layout/hierarchy6"/>
    <dgm:cxn modelId="{F22E49BD-4F15-4DC8-8535-F823C79E820F}" type="presParOf" srcId="{14BC8F09-0DF4-417D-B6D7-ABDFE1B29E67}" destId="{1F457422-511A-4171-AE97-DED6E4C13E91}" srcOrd="4" destOrd="0" presId="urn:microsoft.com/office/officeart/2005/8/layout/hierarchy6"/>
    <dgm:cxn modelId="{E82B729C-4AD4-4824-835B-4E48598AF29D}" type="presParOf" srcId="{14BC8F09-0DF4-417D-B6D7-ABDFE1B29E67}" destId="{E982BC56-8266-41BA-A415-1588D2E7F127}" srcOrd="5" destOrd="0" presId="urn:microsoft.com/office/officeart/2005/8/layout/hierarchy6"/>
    <dgm:cxn modelId="{D5BC47F7-4919-48D7-88EB-1B167B95E3C8}" type="presParOf" srcId="{E982BC56-8266-41BA-A415-1588D2E7F127}" destId="{C4EF726C-AA50-4478-8960-CCF6718F1668}" srcOrd="0" destOrd="0" presId="urn:microsoft.com/office/officeart/2005/8/layout/hierarchy6"/>
    <dgm:cxn modelId="{2C3B181A-8FA1-4FC5-8E7D-95F2E69D0257}" type="presParOf" srcId="{E982BC56-8266-41BA-A415-1588D2E7F127}" destId="{BEFB49B1-262E-4F17-B707-EB3EA0CB2B1A}" srcOrd="1" destOrd="0" presId="urn:microsoft.com/office/officeart/2005/8/layout/hierarchy6"/>
    <dgm:cxn modelId="{1E245238-1BF0-407B-9B19-0E739F2B5EC2}" type="presParOf" srcId="{B3890A55-BBF1-4753-85CF-BFA551D968BB}" destId="{5F4818CE-71FC-4FEB-8E3D-B27854F2031B}" srcOrd="1" destOrd="0" presId="urn:microsoft.com/office/officeart/2005/8/layout/hierarchy6"/>
  </dgm:cxnLst>
  <dgm:bg>
    <a:noFill/>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7DAC8512-881C-4367-8D87-86D2557AE259}" type="doc">
      <dgm:prSet loTypeId="urn:microsoft.com/office/officeart/2005/8/layout/hierarchy6" loCatId="hierarchy" qsTypeId="urn:microsoft.com/office/officeart/2005/8/quickstyle/simple1" qsCatId="simple" csTypeId="urn:microsoft.com/office/officeart/2005/8/colors/accent0_2" csCatId="mainScheme" phldr="1"/>
      <dgm:spPr/>
      <dgm:t>
        <a:bodyPr/>
        <a:lstStyle/>
        <a:p>
          <a:endParaRPr lang="tr-TR"/>
        </a:p>
      </dgm:t>
    </dgm:pt>
    <dgm:pt modelId="{46575216-9A09-44B5-9CD2-5B811CD599A8}">
      <dgm:prSet phldrT="[Metin]"/>
      <dgm:spPr>
        <a:solidFill>
          <a:schemeClr val="accent1">
            <a:lumMod val="40000"/>
            <a:lumOff val="60000"/>
          </a:schemeClr>
        </a:solidFill>
      </dgm:spPr>
      <dgm:t>
        <a:bodyPr/>
        <a:lstStyle/>
        <a:p>
          <a:r>
            <a:rPr lang="tr-TR"/>
            <a:t>Görünüm</a:t>
          </a:r>
        </a:p>
      </dgm:t>
    </dgm:pt>
    <dgm:pt modelId="{773FD534-EE3C-43FF-BC3A-3937F98B4AE5}" type="parTrans" cxnId="{2A0FFE80-745B-466B-8026-BFC1002FE2FA}">
      <dgm:prSet/>
      <dgm:spPr/>
      <dgm:t>
        <a:bodyPr/>
        <a:lstStyle/>
        <a:p>
          <a:endParaRPr lang="tr-TR"/>
        </a:p>
      </dgm:t>
    </dgm:pt>
    <dgm:pt modelId="{CB828DCA-FEED-4A68-A1D1-C036EA459091}" type="sibTrans" cxnId="{2A0FFE80-745B-466B-8026-BFC1002FE2FA}">
      <dgm:prSet/>
      <dgm:spPr/>
      <dgm:t>
        <a:bodyPr/>
        <a:lstStyle/>
        <a:p>
          <a:endParaRPr lang="tr-TR"/>
        </a:p>
      </dgm:t>
    </dgm:pt>
    <dgm:pt modelId="{C5ED8025-61F8-479D-8CA4-9E00040052A7}">
      <dgm:prSet phldrT="[Metin]"/>
      <dgm:spPr>
        <a:solidFill>
          <a:schemeClr val="accent1">
            <a:lumMod val="20000"/>
            <a:lumOff val="80000"/>
          </a:schemeClr>
        </a:solidFill>
      </dgm:spPr>
      <dgm:t>
        <a:bodyPr/>
        <a:lstStyle/>
        <a:p>
          <a:r>
            <a:rPr lang="tr-TR"/>
            <a:t>Güneşli</a:t>
          </a:r>
        </a:p>
      </dgm:t>
    </dgm:pt>
    <dgm:pt modelId="{95A40566-DBB6-42BB-8ED3-9739D8D5AD6B}" type="parTrans" cxnId="{E031736A-DF6C-478E-ADE1-B7319D090249}">
      <dgm:prSet/>
      <dgm:spPr/>
      <dgm:t>
        <a:bodyPr/>
        <a:lstStyle/>
        <a:p>
          <a:endParaRPr lang="tr-TR"/>
        </a:p>
      </dgm:t>
    </dgm:pt>
    <dgm:pt modelId="{82E03134-0C8F-43CE-BEA6-90D9A3B0684F}" type="sibTrans" cxnId="{E031736A-DF6C-478E-ADE1-B7319D090249}">
      <dgm:prSet/>
      <dgm:spPr/>
      <dgm:t>
        <a:bodyPr/>
        <a:lstStyle/>
        <a:p>
          <a:endParaRPr lang="tr-TR"/>
        </a:p>
      </dgm:t>
    </dgm:pt>
    <dgm:pt modelId="{EC934940-6C0E-4218-8E9B-151251906594}">
      <dgm:prSet phldrT="[Metin]"/>
      <dgm:spPr>
        <a:solidFill>
          <a:schemeClr val="accent1">
            <a:lumMod val="20000"/>
            <a:lumOff val="80000"/>
          </a:schemeClr>
        </a:solidFill>
      </dgm:spPr>
      <dgm:t>
        <a:bodyPr/>
        <a:lstStyle/>
        <a:p>
          <a:r>
            <a:rPr lang="tr-TR"/>
            <a:t>Bulutlu</a:t>
          </a:r>
        </a:p>
      </dgm:t>
    </dgm:pt>
    <dgm:pt modelId="{D5FE1988-2E11-4311-AE08-14274668CAE8}" type="parTrans" cxnId="{68B214EF-BA33-41BA-8049-2F941CC61A49}">
      <dgm:prSet/>
      <dgm:spPr/>
      <dgm:t>
        <a:bodyPr/>
        <a:lstStyle/>
        <a:p>
          <a:endParaRPr lang="tr-TR"/>
        </a:p>
      </dgm:t>
    </dgm:pt>
    <dgm:pt modelId="{0F4B8932-A695-4098-AC8F-48DEF201142F}" type="sibTrans" cxnId="{68B214EF-BA33-41BA-8049-2F941CC61A49}">
      <dgm:prSet/>
      <dgm:spPr/>
      <dgm:t>
        <a:bodyPr/>
        <a:lstStyle/>
        <a:p>
          <a:endParaRPr lang="tr-TR"/>
        </a:p>
      </dgm:t>
    </dgm:pt>
    <dgm:pt modelId="{B5766CA3-E746-47D9-95F8-72D21F0787CB}">
      <dgm:prSet phldrT="[Metin]"/>
      <dgm:spPr>
        <a:solidFill>
          <a:schemeClr val="accent1">
            <a:lumMod val="20000"/>
            <a:lumOff val="80000"/>
          </a:schemeClr>
        </a:solidFill>
      </dgm:spPr>
      <dgm:t>
        <a:bodyPr/>
        <a:lstStyle/>
        <a:p>
          <a:r>
            <a:rPr lang="tr-TR"/>
            <a:t>Yağmurlu</a:t>
          </a:r>
        </a:p>
      </dgm:t>
    </dgm:pt>
    <dgm:pt modelId="{D434B1F0-A3D6-4923-91BF-3BE6739C6E14}" type="parTrans" cxnId="{115864AC-8AAC-45B1-AE33-754AAA7220E4}">
      <dgm:prSet/>
      <dgm:spPr/>
      <dgm:t>
        <a:bodyPr/>
        <a:lstStyle/>
        <a:p>
          <a:endParaRPr lang="tr-TR"/>
        </a:p>
      </dgm:t>
    </dgm:pt>
    <dgm:pt modelId="{AF6B5E64-D875-42C8-B88A-052DABA00693}" type="sibTrans" cxnId="{115864AC-8AAC-45B1-AE33-754AAA7220E4}">
      <dgm:prSet/>
      <dgm:spPr/>
      <dgm:t>
        <a:bodyPr/>
        <a:lstStyle/>
        <a:p>
          <a:endParaRPr lang="tr-TR"/>
        </a:p>
      </dgm:t>
    </dgm:pt>
    <dgm:pt modelId="{A5A081F4-522D-4EAE-98E7-B89C559CF200}">
      <dgm:prSet phldrT="[Metin]" custT="1"/>
      <dgm:spPr>
        <a:solidFill>
          <a:srgbClr val="92D050"/>
        </a:solidFill>
      </dgm:spPr>
      <dgm:t>
        <a:bodyPr/>
        <a:lstStyle/>
        <a:p>
          <a:r>
            <a:rPr lang="tr-TR" sz="2400" b="1">
              <a:ln>
                <a:solidFill>
                  <a:schemeClr val="tx1"/>
                </a:solidFill>
              </a:ln>
              <a:solidFill>
                <a:schemeClr val="bg1"/>
              </a:solidFill>
            </a:rPr>
            <a:t>EVET</a:t>
          </a:r>
        </a:p>
      </dgm:t>
    </dgm:pt>
    <dgm:pt modelId="{F0169C9D-64D7-45AC-8BB7-45F602AB3CC6}" type="parTrans" cxnId="{B3F30DFD-1FDB-47FE-A494-73428783A827}">
      <dgm:prSet/>
      <dgm:spPr/>
      <dgm:t>
        <a:bodyPr/>
        <a:lstStyle/>
        <a:p>
          <a:endParaRPr lang="tr-TR"/>
        </a:p>
      </dgm:t>
    </dgm:pt>
    <dgm:pt modelId="{7A9F5864-4BCF-46B8-B268-2182FF54369D}" type="sibTrans" cxnId="{B3F30DFD-1FDB-47FE-A494-73428783A827}">
      <dgm:prSet/>
      <dgm:spPr/>
      <dgm:t>
        <a:bodyPr/>
        <a:lstStyle/>
        <a:p>
          <a:endParaRPr lang="tr-TR"/>
        </a:p>
      </dgm:t>
    </dgm:pt>
    <dgm:pt modelId="{0A30BC4D-5022-4A1E-8EA2-82D12AEA84A0}">
      <dgm:prSet phldrT="[Metin]"/>
      <dgm:spPr>
        <a:solidFill>
          <a:schemeClr val="accent2">
            <a:lumMod val="40000"/>
            <a:lumOff val="60000"/>
          </a:schemeClr>
        </a:solidFill>
      </dgm:spPr>
      <dgm:t>
        <a:bodyPr/>
        <a:lstStyle/>
        <a:p>
          <a:r>
            <a:rPr lang="tr-TR"/>
            <a:t>Nem</a:t>
          </a:r>
        </a:p>
      </dgm:t>
    </dgm:pt>
    <dgm:pt modelId="{5929AA2E-3B28-4FA6-AF60-8F2365BFFD17}" type="parTrans" cxnId="{2FB88268-B25A-46B8-ADB6-8BA5C3C7BBF2}">
      <dgm:prSet/>
      <dgm:spPr/>
      <dgm:t>
        <a:bodyPr/>
        <a:lstStyle/>
        <a:p>
          <a:endParaRPr lang="tr-TR"/>
        </a:p>
      </dgm:t>
    </dgm:pt>
    <dgm:pt modelId="{2AF696CA-39D0-452A-997F-E8BB05A84856}" type="sibTrans" cxnId="{2FB88268-B25A-46B8-ADB6-8BA5C3C7BBF2}">
      <dgm:prSet/>
      <dgm:spPr/>
      <dgm:t>
        <a:bodyPr/>
        <a:lstStyle/>
        <a:p>
          <a:endParaRPr lang="tr-TR"/>
        </a:p>
      </dgm:t>
    </dgm:pt>
    <dgm:pt modelId="{B9AC126E-3EF9-4CBB-B854-276329510481}">
      <dgm:prSet phldrT="[Metin]"/>
      <dgm:spPr>
        <a:solidFill>
          <a:schemeClr val="accent2">
            <a:lumMod val="20000"/>
            <a:lumOff val="80000"/>
          </a:schemeClr>
        </a:solidFill>
      </dgm:spPr>
      <dgm:t>
        <a:bodyPr/>
        <a:lstStyle/>
        <a:p>
          <a:r>
            <a:rPr lang="tr-TR"/>
            <a:t>normal</a:t>
          </a:r>
        </a:p>
      </dgm:t>
    </dgm:pt>
    <dgm:pt modelId="{8F86853D-F5AE-402E-B060-75BC6D5F30EC}" type="parTrans" cxnId="{41B0D6DB-489D-4767-8D20-23A66F706FBD}">
      <dgm:prSet/>
      <dgm:spPr/>
      <dgm:t>
        <a:bodyPr/>
        <a:lstStyle/>
        <a:p>
          <a:endParaRPr lang="tr-TR"/>
        </a:p>
      </dgm:t>
    </dgm:pt>
    <dgm:pt modelId="{D4B51F85-1D27-43E2-A7E3-2526BCCED28B}" type="sibTrans" cxnId="{41B0D6DB-489D-4767-8D20-23A66F706FBD}">
      <dgm:prSet/>
      <dgm:spPr/>
      <dgm:t>
        <a:bodyPr/>
        <a:lstStyle/>
        <a:p>
          <a:endParaRPr lang="tr-TR"/>
        </a:p>
      </dgm:t>
    </dgm:pt>
    <dgm:pt modelId="{83B36B76-0231-481F-BF21-91C7A403DCF9}">
      <dgm:prSet phldrT="[Metin]" custT="1"/>
      <dgm:spPr>
        <a:solidFill>
          <a:srgbClr val="92D050"/>
        </a:solidFill>
      </dgm:spPr>
      <dgm:t>
        <a:bodyPr/>
        <a:lstStyle/>
        <a:p>
          <a:r>
            <a:rPr lang="tr-TR" sz="2400" b="1">
              <a:ln>
                <a:solidFill>
                  <a:schemeClr val="tx1"/>
                </a:solidFill>
              </a:ln>
              <a:solidFill>
                <a:schemeClr val="bg1"/>
              </a:solidFill>
            </a:rPr>
            <a:t>EVET</a:t>
          </a:r>
        </a:p>
      </dgm:t>
    </dgm:pt>
    <dgm:pt modelId="{913DC18D-D958-4B6D-B211-038B74C7936C}" type="parTrans" cxnId="{B5DF1562-F3C1-4DD2-A536-20D46C84BE77}">
      <dgm:prSet/>
      <dgm:spPr/>
      <dgm:t>
        <a:bodyPr/>
        <a:lstStyle/>
        <a:p>
          <a:endParaRPr lang="tr-TR"/>
        </a:p>
      </dgm:t>
    </dgm:pt>
    <dgm:pt modelId="{C48F7E65-468D-4E7C-850A-EACA6B63A356}" type="sibTrans" cxnId="{B5DF1562-F3C1-4DD2-A536-20D46C84BE77}">
      <dgm:prSet/>
      <dgm:spPr/>
      <dgm:t>
        <a:bodyPr/>
        <a:lstStyle/>
        <a:p>
          <a:endParaRPr lang="tr-TR"/>
        </a:p>
      </dgm:t>
    </dgm:pt>
    <dgm:pt modelId="{49FB738E-7BDB-4FAF-AC71-8F19D7025AD8}">
      <dgm:prSet phldrT="[Metin]"/>
      <dgm:spPr>
        <a:solidFill>
          <a:schemeClr val="accent2">
            <a:lumMod val="20000"/>
            <a:lumOff val="80000"/>
          </a:schemeClr>
        </a:solidFill>
      </dgm:spPr>
      <dgm:t>
        <a:bodyPr/>
        <a:lstStyle/>
        <a:p>
          <a:r>
            <a:rPr lang="tr-TR"/>
            <a:t>yüksek</a:t>
          </a:r>
        </a:p>
      </dgm:t>
    </dgm:pt>
    <dgm:pt modelId="{40BE2F54-B14E-4869-86B7-0E12976D4DE0}" type="parTrans" cxnId="{C9EA53E7-D5A5-4BEB-964B-ACB0E070D7AF}">
      <dgm:prSet/>
      <dgm:spPr/>
      <dgm:t>
        <a:bodyPr/>
        <a:lstStyle/>
        <a:p>
          <a:endParaRPr lang="tr-TR"/>
        </a:p>
      </dgm:t>
    </dgm:pt>
    <dgm:pt modelId="{6B62D8AA-BA06-4CAC-8CAE-2BE1BA6FB033}" type="sibTrans" cxnId="{C9EA53E7-D5A5-4BEB-964B-ACB0E070D7AF}">
      <dgm:prSet/>
      <dgm:spPr/>
      <dgm:t>
        <a:bodyPr/>
        <a:lstStyle/>
        <a:p>
          <a:endParaRPr lang="tr-TR"/>
        </a:p>
      </dgm:t>
    </dgm:pt>
    <dgm:pt modelId="{01578E6A-AF1F-4BB7-B1DC-0E5F715D601B}">
      <dgm:prSet phldrT="[Metin]" custT="1"/>
      <dgm:spPr>
        <a:solidFill>
          <a:srgbClr val="FF0000"/>
        </a:solidFill>
      </dgm:spPr>
      <dgm:t>
        <a:bodyPr/>
        <a:lstStyle/>
        <a:p>
          <a:r>
            <a:rPr lang="tr-TR" sz="2400" b="1">
              <a:ln>
                <a:solidFill>
                  <a:schemeClr val="tx1"/>
                </a:solidFill>
              </a:ln>
              <a:solidFill>
                <a:schemeClr val="bg1"/>
              </a:solidFill>
            </a:rPr>
            <a:t>HAYIR</a:t>
          </a:r>
        </a:p>
      </dgm:t>
    </dgm:pt>
    <dgm:pt modelId="{5AC46F3E-7C7A-4C99-8F21-393864465443}" type="parTrans" cxnId="{F5F8D3D3-14E6-4606-993E-F3AABF23FC42}">
      <dgm:prSet/>
      <dgm:spPr/>
      <dgm:t>
        <a:bodyPr/>
        <a:lstStyle/>
        <a:p>
          <a:endParaRPr lang="tr-TR"/>
        </a:p>
      </dgm:t>
    </dgm:pt>
    <dgm:pt modelId="{E67BC56E-8E17-4861-BFD0-818045D8B787}" type="sibTrans" cxnId="{F5F8D3D3-14E6-4606-993E-F3AABF23FC42}">
      <dgm:prSet/>
      <dgm:spPr/>
      <dgm:t>
        <a:bodyPr/>
        <a:lstStyle/>
        <a:p>
          <a:endParaRPr lang="tr-TR"/>
        </a:p>
      </dgm:t>
    </dgm:pt>
    <dgm:pt modelId="{B3890A55-BBF1-4753-85CF-BFA551D968BB}" type="pres">
      <dgm:prSet presAssocID="{7DAC8512-881C-4367-8D87-86D2557AE259}" presName="mainComposite" presStyleCnt="0">
        <dgm:presLayoutVars>
          <dgm:chPref val="1"/>
          <dgm:dir/>
          <dgm:animOne val="branch"/>
          <dgm:animLvl val="lvl"/>
          <dgm:resizeHandles val="exact"/>
        </dgm:presLayoutVars>
      </dgm:prSet>
      <dgm:spPr/>
      <dgm:t>
        <a:bodyPr/>
        <a:lstStyle/>
        <a:p>
          <a:endParaRPr lang="tr-TR"/>
        </a:p>
      </dgm:t>
    </dgm:pt>
    <dgm:pt modelId="{B65AA7D6-F6D5-4919-B90B-2DF13C5525E2}" type="pres">
      <dgm:prSet presAssocID="{7DAC8512-881C-4367-8D87-86D2557AE259}" presName="hierFlow" presStyleCnt="0"/>
      <dgm:spPr/>
      <dgm:t>
        <a:bodyPr/>
        <a:lstStyle/>
        <a:p>
          <a:endParaRPr lang="tr-TR"/>
        </a:p>
      </dgm:t>
    </dgm:pt>
    <dgm:pt modelId="{93D03DB6-1EF9-4D75-AA1E-38063AFB5AB1}" type="pres">
      <dgm:prSet presAssocID="{7DAC8512-881C-4367-8D87-86D2557AE259}" presName="hierChild1" presStyleCnt="0">
        <dgm:presLayoutVars>
          <dgm:chPref val="1"/>
          <dgm:animOne val="branch"/>
          <dgm:animLvl val="lvl"/>
        </dgm:presLayoutVars>
      </dgm:prSet>
      <dgm:spPr/>
      <dgm:t>
        <a:bodyPr/>
        <a:lstStyle/>
        <a:p>
          <a:endParaRPr lang="tr-TR"/>
        </a:p>
      </dgm:t>
    </dgm:pt>
    <dgm:pt modelId="{F9C4DDDC-221F-4E87-8A68-612ED4D519AD}" type="pres">
      <dgm:prSet presAssocID="{46575216-9A09-44B5-9CD2-5B811CD599A8}" presName="Name14" presStyleCnt="0"/>
      <dgm:spPr/>
      <dgm:t>
        <a:bodyPr/>
        <a:lstStyle/>
        <a:p>
          <a:endParaRPr lang="tr-TR"/>
        </a:p>
      </dgm:t>
    </dgm:pt>
    <dgm:pt modelId="{BAE52F1F-3B9F-4E88-BB6D-08579776EEC3}" type="pres">
      <dgm:prSet presAssocID="{46575216-9A09-44B5-9CD2-5B811CD599A8}" presName="level1Shape" presStyleLbl="node0" presStyleIdx="0" presStyleCnt="1">
        <dgm:presLayoutVars>
          <dgm:chPref val="3"/>
        </dgm:presLayoutVars>
      </dgm:prSet>
      <dgm:spPr/>
      <dgm:t>
        <a:bodyPr/>
        <a:lstStyle/>
        <a:p>
          <a:endParaRPr lang="tr-TR"/>
        </a:p>
      </dgm:t>
    </dgm:pt>
    <dgm:pt modelId="{14BC8F09-0DF4-417D-B6D7-ABDFE1B29E67}" type="pres">
      <dgm:prSet presAssocID="{46575216-9A09-44B5-9CD2-5B811CD599A8}" presName="hierChild2" presStyleCnt="0"/>
      <dgm:spPr/>
      <dgm:t>
        <a:bodyPr/>
        <a:lstStyle/>
        <a:p>
          <a:endParaRPr lang="tr-TR"/>
        </a:p>
      </dgm:t>
    </dgm:pt>
    <dgm:pt modelId="{A3EE27EF-3570-48DA-906C-B4984FCD85B2}" type="pres">
      <dgm:prSet presAssocID="{95A40566-DBB6-42BB-8ED3-9739D8D5AD6B}" presName="Name19" presStyleLbl="parChTrans1D2" presStyleIdx="0" presStyleCnt="3"/>
      <dgm:spPr/>
      <dgm:t>
        <a:bodyPr/>
        <a:lstStyle/>
        <a:p>
          <a:endParaRPr lang="tr-TR"/>
        </a:p>
      </dgm:t>
    </dgm:pt>
    <dgm:pt modelId="{1AC145D8-A42B-4205-BCB9-C525D0BF1216}" type="pres">
      <dgm:prSet presAssocID="{C5ED8025-61F8-479D-8CA4-9E00040052A7}" presName="Name21" presStyleCnt="0"/>
      <dgm:spPr/>
      <dgm:t>
        <a:bodyPr/>
        <a:lstStyle/>
        <a:p>
          <a:endParaRPr lang="tr-TR"/>
        </a:p>
      </dgm:t>
    </dgm:pt>
    <dgm:pt modelId="{B0D1DC5E-173C-4328-9164-25192142AE5D}" type="pres">
      <dgm:prSet presAssocID="{C5ED8025-61F8-479D-8CA4-9E00040052A7}" presName="level2Shape" presStyleLbl="node2" presStyleIdx="0" presStyleCnt="3"/>
      <dgm:spPr/>
      <dgm:t>
        <a:bodyPr/>
        <a:lstStyle/>
        <a:p>
          <a:endParaRPr lang="tr-TR"/>
        </a:p>
      </dgm:t>
    </dgm:pt>
    <dgm:pt modelId="{4CD4943B-C07C-424D-B930-FAE6AE2B6A79}" type="pres">
      <dgm:prSet presAssocID="{C5ED8025-61F8-479D-8CA4-9E00040052A7}" presName="hierChild3" presStyleCnt="0"/>
      <dgm:spPr/>
      <dgm:t>
        <a:bodyPr/>
        <a:lstStyle/>
        <a:p>
          <a:endParaRPr lang="tr-TR"/>
        </a:p>
      </dgm:t>
    </dgm:pt>
    <dgm:pt modelId="{FFFA4D90-5E93-44C2-AE8A-9EC51DDE40B8}" type="pres">
      <dgm:prSet presAssocID="{5929AA2E-3B28-4FA6-AF60-8F2365BFFD17}" presName="Name19" presStyleLbl="parChTrans1D3" presStyleIdx="0" presStyleCnt="2"/>
      <dgm:spPr/>
      <dgm:t>
        <a:bodyPr/>
        <a:lstStyle/>
        <a:p>
          <a:endParaRPr lang="tr-TR"/>
        </a:p>
      </dgm:t>
    </dgm:pt>
    <dgm:pt modelId="{DA430CE4-9AE1-423D-B7E1-D45B62DFF3AF}" type="pres">
      <dgm:prSet presAssocID="{0A30BC4D-5022-4A1E-8EA2-82D12AEA84A0}" presName="Name21" presStyleCnt="0"/>
      <dgm:spPr/>
      <dgm:t>
        <a:bodyPr/>
        <a:lstStyle/>
        <a:p>
          <a:endParaRPr lang="tr-TR"/>
        </a:p>
      </dgm:t>
    </dgm:pt>
    <dgm:pt modelId="{C2457C20-CCAB-4DAE-84A9-CCC221DC5902}" type="pres">
      <dgm:prSet presAssocID="{0A30BC4D-5022-4A1E-8EA2-82D12AEA84A0}" presName="level2Shape" presStyleLbl="node3" presStyleIdx="0" presStyleCnt="2"/>
      <dgm:spPr/>
      <dgm:t>
        <a:bodyPr/>
        <a:lstStyle/>
        <a:p>
          <a:endParaRPr lang="tr-TR"/>
        </a:p>
      </dgm:t>
    </dgm:pt>
    <dgm:pt modelId="{8BC1C916-14B8-4CD9-BBFC-482C798A4887}" type="pres">
      <dgm:prSet presAssocID="{0A30BC4D-5022-4A1E-8EA2-82D12AEA84A0}" presName="hierChild3" presStyleCnt="0"/>
      <dgm:spPr/>
      <dgm:t>
        <a:bodyPr/>
        <a:lstStyle/>
        <a:p>
          <a:endParaRPr lang="tr-TR"/>
        </a:p>
      </dgm:t>
    </dgm:pt>
    <dgm:pt modelId="{6ABF8AAC-3239-4CE7-B09F-D092FDB4353F}" type="pres">
      <dgm:prSet presAssocID="{8F86853D-F5AE-402E-B060-75BC6D5F30EC}" presName="Name19" presStyleLbl="parChTrans1D4" presStyleIdx="0" presStyleCnt="4"/>
      <dgm:spPr/>
      <dgm:t>
        <a:bodyPr/>
        <a:lstStyle/>
        <a:p>
          <a:endParaRPr lang="tr-TR"/>
        </a:p>
      </dgm:t>
    </dgm:pt>
    <dgm:pt modelId="{0512ADD8-E1AA-46E4-99EA-D0F6D0E81D7A}" type="pres">
      <dgm:prSet presAssocID="{B9AC126E-3EF9-4CBB-B854-276329510481}" presName="Name21" presStyleCnt="0"/>
      <dgm:spPr/>
      <dgm:t>
        <a:bodyPr/>
        <a:lstStyle/>
        <a:p>
          <a:endParaRPr lang="tr-TR"/>
        </a:p>
      </dgm:t>
    </dgm:pt>
    <dgm:pt modelId="{4B2EBAA8-D08E-4184-9BE9-A73813C7D9A5}" type="pres">
      <dgm:prSet presAssocID="{B9AC126E-3EF9-4CBB-B854-276329510481}" presName="level2Shape" presStyleLbl="node4" presStyleIdx="0" presStyleCnt="4"/>
      <dgm:spPr/>
      <dgm:t>
        <a:bodyPr/>
        <a:lstStyle/>
        <a:p>
          <a:endParaRPr lang="tr-TR"/>
        </a:p>
      </dgm:t>
    </dgm:pt>
    <dgm:pt modelId="{A112022E-A11C-43DC-BA41-A56BB4AF19A6}" type="pres">
      <dgm:prSet presAssocID="{B9AC126E-3EF9-4CBB-B854-276329510481}" presName="hierChild3" presStyleCnt="0"/>
      <dgm:spPr/>
      <dgm:t>
        <a:bodyPr/>
        <a:lstStyle/>
        <a:p>
          <a:endParaRPr lang="tr-TR"/>
        </a:p>
      </dgm:t>
    </dgm:pt>
    <dgm:pt modelId="{3C59081C-C13C-4663-B780-8DE50386B81E}" type="pres">
      <dgm:prSet presAssocID="{913DC18D-D958-4B6D-B211-038B74C7936C}" presName="Name19" presStyleLbl="parChTrans1D4" presStyleIdx="1" presStyleCnt="4"/>
      <dgm:spPr/>
      <dgm:t>
        <a:bodyPr/>
        <a:lstStyle/>
        <a:p>
          <a:endParaRPr lang="tr-TR"/>
        </a:p>
      </dgm:t>
    </dgm:pt>
    <dgm:pt modelId="{5DEFE232-BFDD-4FAF-8BEC-B2EC238BE4DC}" type="pres">
      <dgm:prSet presAssocID="{83B36B76-0231-481F-BF21-91C7A403DCF9}" presName="Name21" presStyleCnt="0"/>
      <dgm:spPr/>
      <dgm:t>
        <a:bodyPr/>
        <a:lstStyle/>
        <a:p>
          <a:endParaRPr lang="tr-TR"/>
        </a:p>
      </dgm:t>
    </dgm:pt>
    <dgm:pt modelId="{02C44F18-B003-4AF6-B8F9-FA67FDC37BE4}" type="pres">
      <dgm:prSet presAssocID="{83B36B76-0231-481F-BF21-91C7A403DCF9}" presName="level2Shape" presStyleLbl="node4" presStyleIdx="1" presStyleCnt="4"/>
      <dgm:spPr/>
      <dgm:t>
        <a:bodyPr/>
        <a:lstStyle/>
        <a:p>
          <a:endParaRPr lang="tr-TR"/>
        </a:p>
      </dgm:t>
    </dgm:pt>
    <dgm:pt modelId="{E04BF4E0-21AA-4EC6-8158-1CC5A2DA79BB}" type="pres">
      <dgm:prSet presAssocID="{83B36B76-0231-481F-BF21-91C7A403DCF9}" presName="hierChild3" presStyleCnt="0"/>
      <dgm:spPr/>
      <dgm:t>
        <a:bodyPr/>
        <a:lstStyle/>
        <a:p>
          <a:endParaRPr lang="tr-TR"/>
        </a:p>
      </dgm:t>
    </dgm:pt>
    <dgm:pt modelId="{8AC670F2-E1BE-48CB-B054-A749AE336E99}" type="pres">
      <dgm:prSet presAssocID="{40BE2F54-B14E-4869-86B7-0E12976D4DE0}" presName="Name19" presStyleLbl="parChTrans1D4" presStyleIdx="2" presStyleCnt="4"/>
      <dgm:spPr/>
      <dgm:t>
        <a:bodyPr/>
        <a:lstStyle/>
        <a:p>
          <a:endParaRPr lang="tr-TR"/>
        </a:p>
      </dgm:t>
    </dgm:pt>
    <dgm:pt modelId="{A92D6328-2A23-4519-ACDA-870951C5326E}" type="pres">
      <dgm:prSet presAssocID="{49FB738E-7BDB-4FAF-AC71-8F19D7025AD8}" presName="Name21" presStyleCnt="0"/>
      <dgm:spPr/>
      <dgm:t>
        <a:bodyPr/>
        <a:lstStyle/>
        <a:p>
          <a:endParaRPr lang="tr-TR"/>
        </a:p>
      </dgm:t>
    </dgm:pt>
    <dgm:pt modelId="{A7F8CC5B-D0F0-4E26-A65D-CDDB849BA4CD}" type="pres">
      <dgm:prSet presAssocID="{49FB738E-7BDB-4FAF-AC71-8F19D7025AD8}" presName="level2Shape" presStyleLbl="node4" presStyleIdx="2" presStyleCnt="4"/>
      <dgm:spPr/>
      <dgm:t>
        <a:bodyPr/>
        <a:lstStyle/>
        <a:p>
          <a:endParaRPr lang="tr-TR"/>
        </a:p>
      </dgm:t>
    </dgm:pt>
    <dgm:pt modelId="{4DB533E7-36F8-4EDF-9047-570284F89A76}" type="pres">
      <dgm:prSet presAssocID="{49FB738E-7BDB-4FAF-AC71-8F19D7025AD8}" presName="hierChild3" presStyleCnt="0"/>
      <dgm:spPr/>
      <dgm:t>
        <a:bodyPr/>
        <a:lstStyle/>
        <a:p>
          <a:endParaRPr lang="tr-TR"/>
        </a:p>
      </dgm:t>
    </dgm:pt>
    <dgm:pt modelId="{E84BC38E-7939-4C08-8B5C-AC8FF208E6E1}" type="pres">
      <dgm:prSet presAssocID="{5AC46F3E-7C7A-4C99-8F21-393864465443}" presName="Name19" presStyleLbl="parChTrans1D4" presStyleIdx="3" presStyleCnt="4"/>
      <dgm:spPr/>
      <dgm:t>
        <a:bodyPr/>
        <a:lstStyle/>
        <a:p>
          <a:endParaRPr lang="tr-TR"/>
        </a:p>
      </dgm:t>
    </dgm:pt>
    <dgm:pt modelId="{82E21089-44EA-4E99-A03E-C9FA83B37165}" type="pres">
      <dgm:prSet presAssocID="{01578E6A-AF1F-4BB7-B1DC-0E5F715D601B}" presName="Name21" presStyleCnt="0"/>
      <dgm:spPr/>
      <dgm:t>
        <a:bodyPr/>
        <a:lstStyle/>
        <a:p>
          <a:endParaRPr lang="tr-TR"/>
        </a:p>
      </dgm:t>
    </dgm:pt>
    <dgm:pt modelId="{47314606-3BD8-4706-A0BC-EEA2A5D298CB}" type="pres">
      <dgm:prSet presAssocID="{01578E6A-AF1F-4BB7-B1DC-0E5F715D601B}" presName="level2Shape" presStyleLbl="node4" presStyleIdx="3" presStyleCnt="4"/>
      <dgm:spPr/>
      <dgm:t>
        <a:bodyPr/>
        <a:lstStyle/>
        <a:p>
          <a:endParaRPr lang="tr-TR"/>
        </a:p>
      </dgm:t>
    </dgm:pt>
    <dgm:pt modelId="{24ED8DA8-6179-4BB3-AE43-B27A73EAFDAA}" type="pres">
      <dgm:prSet presAssocID="{01578E6A-AF1F-4BB7-B1DC-0E5F715D601B}" presName="hierChild3" presStyleCnt="0"/>
      <dgm:spPr/>
      <dgm:t>
        <a:bodyPr/>
        <a:lstStyle/>
        <a:p>
          <a:endParaRPr lang="tr-TR"/>
        </a:p>
      </dgm:t>
    </dgm:pt>
    <dgm:pt modelId="{E8FD317D-A07B-4AD2-A504-3AD7F1A166F3}" type="pres">
      <dgm:prSet presAssocID="{D5FE1988-2E11-4311-AE08-14274668CAE8}" presName="Name19" presStyleLbl="parChTrans1D2" presStyleIdx="1" presStyleCnt="3"/>
      <dgm:spPr/>
      <dgm:t>
        <a:bodyPr/>
        <a:lstStyle/>
        <a:p>
          <a:endParaRPr lang="tr-TR"/>
        </a:p>
      </dgm:t>
    </dgm:pt>
    <dgm:pt modelId="{B0354915-0366-4137-BD54-70FD8425D144}" type="pres">
      <dgm:prSet presAssocID="{EC934940-6C0E-4218-8E9B-151251906594}" presName="Name21" presStyleCnt="0"/>
      <dgm:spPr/>
      <dgm:t>
        <a:bodyPr/>
        <a:lstStyle/>
        <a:p>
          <a:endParaRPr lang="tr-TR"/>
        </a:p>
      </dgm:t>
    </dgm:pt>
    <dgm:pt modelId="{30C37C2F-EA57-4598-9DCB-796F665AFBD8}" type="pres">
      <dgm:prSet presAssocID="{EC934940-6C0E-4218-8E9B-151251906594}" presName="level2Shape" presStyleLbl="node2" presStyleIdx="1" presStyleCnt="3"/>
      <dgm:spPr/>
      <dgm:t>
        <a:bodyPr/>
        <a:lstStyle/>
        <a:p>
          <a:endParaRPr lang="tr-TR"/>
        </a:p>
      </dgm:t>
    </dgm:pt>
    <dgm:pt modelId="{4F5A49FF-BC04-4C4E-8BE4-E7C52D8FCBF6}" type="pres">
      <dgm:prSet presAssocID="{EC934940-6C0E-4218-8E9B-151251906594}" presName="hierChild3" presStyleCnt="0"/>
      <dgm:spPr/>
      <dgm:t>
        <a:bodyPr/>
        <a:lstStyle/>
        <a:p>
          <a:endParaRPr lang="tr-TR"/>
        </a:p>
      </dgm:t>
    </dgm:pt>
    <dgm:pt modelId="{9647497A-F7AB-4F73-83C1-E4AF96FE00FB}" type="pres">
      <dgm:prSet presAssocID="{F0169C9D-64D7-45AC-8BB7-45F602AB3CC6}" presName="Name19" presStyleLbl="parChTrans1D3" presStyleIdx="1" presStyleCnt="2"/>
      <dgm:spPr/>
      <dgm:t>
        <a:bodyPr/>
        <a:lstStyle/>
        <a:p>
          <a:endParaRPr lang="tr-TR"/>
        </a:p>
      </dgm:t>
    </dgm:pt>
    <dgm:pt modelId="{AB9E6006-C5EF-4A58-9B73-7976ED2AE384}" type="pres">
      <dgm:prSet presAssocID="{A5A081F4-522D-4EAE-98E7-B89C559CF200}" presName="Name21" presStyleCnt="0"/>
      <dgm:spPr/>
      <dgm:t>
        <a:bodyPr/>
        <a:lstStyle/>
        <a:p>
          <a:endParaRPr lang="tr-TR"/>
        </a:p>
      </dgm:t>
    </dgm:pt>
    <dgm:pt modelId="{538E99A0-02BC-430D-A035-A28337156BB6}" type="pres">
      <dgm:prSet presAssocID="{A5A081F4-522D-4EAE-98E7-B89C559CF200}" presName="level2Shape" presStyleLbl="node3" presStyleIdx="1" presStyleCnt="2"/>
      <dgm:spPr/>
      <dgm:t>
        <a:bodyPr/>
        <a:lstStyle/>
        <a:p>
          <a:endParaRPr lang="tr-TR"/>
        </a:p>
      </dgm:t>
    </dgm:pt>
    <dgm:pt modelId="{08A30124-1BA5-43BF-9FA3-CE29309E4E7D}" type="pres">
      <dgm:prSet presAssocID="{A5A081F4-522D-4EAE-98E7-B89C559CF200}" presName="hierChild3" presStyleCnt="0"/>
      <dgm:spPr/>
      <dgm:t>
        <a:bodyPr/>
        <a:lstStyle/>
        <a:p>
          <a:endParaRPr lang="tr-TR"/>
        </a:p>
      </dgm:t>
    </dgm:pt>
    <dgm:pt modelId="{1F457422-511A-4171-AE97-DED6E4C13E91}" type="pres">
      <dgm:prSet presAssocID="{D434B1F0-A3D6-4923-91BF-3BE6739C6E14}" presName="Name19" presStyleLbl="parChTrans1D2" presStyleIdx="2" presStyleCnt="3"/>
      <dgm:spPr/>
      <dgm:t>
        <a:bodyPr/>
        <a:lstStyle/>
        <a:p>
          <a:endParaRPr lang="tr-TR"/>
        </a:p>
      </dgm:t>
    </dgm:pt>
    <dgm:pt modelId="{E982BC56-8266-41BA-A415-1588D2E7F127}" type="pres">
      <dgm:prSet presAssocID="{B5766CA3-E746-47D9-95F8-72D21F0787CB}" presName="Name21" presStyleCnt="0"/>
      <dgm:spPr/>
      <dgm:t>
        <a:bodyPr/>
        <a:lstStyle/>
        <a:p>
          <a:endParaRPr lang="tr-TR"/>
        </a:p>
      </dgm:t>
    </dgm:pt>
    <dgm:pt modelId="{C4EF726C-AA50-4478-8960-CCF6718F1668}" type="pres">
      <dgm:prSet presAssocID="{B5766CA3-E746-47D9-95F8-72D21F0787CB}" presName="level2Shape" presStyleLbl="node2" presStyleIdx="2" presStyleCnt="3"/>
      <dgm:spPr/>
      <dgm:t>
        <a:bodyPr/>
        <a:lstStyle/>
        <a:p>
          <a:endParaRPr lang="tr-TR"/>
        </a:p>
      </dgm:t>
    </dgm:pt>
    <dgm:pt modelId="{BEFB49B1-262E-4F17-B707-EB3EA0CB2B1A}" type="pres">
      <dgm:prSet presAssocID="{B5766CA3-E746-47D9-95F8-72D21F0787CB}" presName="hierChild3" presStyleCnt="0"/>
      <dgm:spPr/>
      <dgm:t>
        <a:bodyPr/>
        <a:lstStyle/>
        <a:p>
          <a:endParaRPr lang="tr-TR"/>
        </a:p>
      </dgm:t>
    </dgm:pt>
    <dgm:pt modelId="{5F4818CE-71FC-4FEB-8E3D-B27854F2031B}" type="pres">
      <dgm:prSet presAssocID="{7DAC8512-881C-4367-8D87-86D2557AE259}" presName="bgShapesFlow" presStyleCnt="0"/>
      <dgm:spPr/>
      <dgm:t>
        <a:bodyPr/>
        <a:lstStyle/>
        <a:p>
          <a:endParaRPr lang="tr-TR"/>
        </a:p>
      </dgm:t>
    </dgm:pt>
  </dgm:ptLst>
  <dgm:cxnLst>
    <dgm:cxn modelId="{5A778780-F0E0-4518-A56A-1D7CC0665F99}" type="presOf" srcId="{0A30BC4D-5022-4A1E-8EA2-82D12AEA84A0}" destId="{C2457C20-CCAB-4DAE-84A9-CCC221DC5902}" srcOrd="0" destOrd="0" presId="urn:microsoft.com/office/officeart/2005/8/layout/hierarchy6"/>
    <dgm:cxn modelId="{C654581C-2AFB-44F5-9288-6FEE3C38A378}" type="presOf" srcId="{B5766CA3-E746-47D9-95F8-72D21F0787CB}" destId="{C4EF726C-AA50-4478-8960-CCF6718F1668}" srcOrd="0" destOrd="0" presId="urn:microsoft.com/office/officeart/2005/8/layout/hierarchy6"/>
    <dgm:cxn modelId="{E031736A-DF6C-478E-ADE1-B7319D090249}" srcId="{46575216-9A09-44B5-9CD2-5B811CD599A8}" destId="{C5ED8025-61F8-479D-8CA4-9E00040052A7}" srcOrd="0" destOrd="0" parTransId="{95A40566-DBB6-42BB-8ED3-9739D8D5AD6B}" sibTransId="{82E03134-0C8F-43CE-BEA6-90D9A3B0684F}"/>
    <dgm:cxn modelId="{F5F8D3D3-14E6-4606-993E-F3AABF23FC42}" srcId="{49FB738E-7BDB-4FAF-AC71-8F19D7025AD8}" destId="{01578E6A-AF1F-4BB7-B1DC-0E5F715D601B}" srcOrd="0" destOrd="0" parTransId="{5AC46F3E-7C7A-4C99-8F21-393864465443}" sibTransId="{E67BC56E-8E17-4861-BFD0-818045D8B787}"/>
    <dgm:cxn modelId="{0C2D331B-AF16-4EBB-8405-51610A59F3B2}" type="presOf" srcId="{D5FE1988-2E11-4311-AE08-14274668CAE8}" destId="{E8FD317D-A07B-4AD2-A504-3AD7F1A166F3}" srcOrd="0" destOrd="0" presId="urn:microsoft.com/office/officeart/2005/8/layout/hierarchy6"/>
    <dgm:cxn modelId="{DC81D6D0-DEB5-45CE-843A-020851AF1239}" type="presOf" srcId="{5AC46F3E-7C7A-4C99-8F21-393864465443}" destId="{E84BC38E-7939-4C08-8B5C-AC8FF208E6E1}" srcOrd="0" destOrd="0" presId="urn:microsoft.com/office/officeart/2005/8/layout/hierarchy6"/>
    <dgm:cxn modelId="{F080F06B-C149-4EFB-ADDC-08B49FC80F82}" type="presOf" srcId="{46575216-9A09-44B5-9CD2-5B811CD599A8}" destId="{BAE52F1F-3B9F-4E88-BB6D-08579776EEC3}" srcOrd="0" destOrd="0" presId="urn:microsoft.com/office/officeart/2005/8/layout/hierarchy6"/>
    <dgm:cxn modelId="{C9EA53E7-D5A5-4BEB-964B-ACB0E070D7AF}" srcId="{0A30BC4D-5022-4A1E-8EA2-82D12AEA84A0}" destId="{49FB738E-7BDB-4FAF-AC71-8F19D7025AD8}" srcOrd="1" destOrd="0" parTransId="{40BE2F54-B14E-4869-86B7-0E12976D4DE0}" sibTransId="{6B62D8AA-BA06-4CAC-8CAE-2BE1BA6FB033}"/>
    <dgm:cxn modelId="{5B894143-A20E-4D91-B0C3-FC9F1B3F68ED}" type="presOf" srcId="{83B36B76-0231-481F-BF21-91C7A403DCF9}" destId="{02C44F18-B003-4AF6-B8F9-FA67FDC37BE4}" srcOrd="0" destOrd="0" presId="urn:microsoft.com/office/officeart/2005/8/layout/hierarchy6"/>
    <dgm:cxn modelId="{B3F30DFD-1FDB-47FE-A494-73428783A827}" srcId="{EC934940-6C0E-4218-8E9B-151251906594}" destId="{A5A081F4-522D-4EAE-98E7-B89C559CF200}" srcOrd="0" destOrd="0" parTransId="{F0169C9D-64D7-45AC-8BB7-45F602AB3CC6}" sibTransId="{7A9F5864-4BCF-46B8-B268-2182FF54369D}"/>
    <dgm:cxn modelId="{9DE8A7FB-B09F-4176-BB50-B53B6940ACA0}" type="presOf" srcId="{D434B1F0-A3D6-4923-91BF-3BE6739C6E14}" destId="{1F457422-511A-4171-AE97-DED6E4C13E91}" srcOrd="0" destOrd="0" presId="urn:microsoft.com/office/officeart/2005/8/layout/hierarchy6"/>
    <dgm:cxn modelId="{56387FC5-6441-47BA-952C-2D43472A27CB}" type="presOf" srcId="{EC934940-6C0E-4218-8E9B-151251906594}" destId="{30C37C2F-EA57-4598-9DCB-796F665AFBD8}" srcOrd="0" destOrd="0" presId="urn:microsoft.com/office/officeart/2005/8/layout/hierarchy6"/>
    <dgm:cxn modelId="{41B0D6DB-489D-4767-8D20-23A66F706FBD}" srcId="{0A30BC4D-5022-4A1E-8EA2-82D12AEA84A0}" destId="{B9AC126E-3EF9-4CBB-B854-276329510481}" srcOrd="0" destOrd="0" parTransId="{8F86853D-F5AE-402E-B060-75BC6D5F30EC}" sibTransId="{D4B51F85-1D27-43E2-A7E3-2526BCCED28B}"/>
    <dgm:cxn modelId="{68B214EF-BA33-41BA-8049-2F941CC61A49}" srcId="{46575216-9A09-44B5-9CD2-5B811CD599A8}" destId="{EC934940-6C0E-4218-8E9B-151251906594}" srcOrd="1" destOrd="0" parTransId="{D5FE1988-2E11-4311-AE08-14274668CAE8}" sibTransId="{0F4B8932-A695-4098-AC8F-48DEF201142F}"/>
    <dgm:cxn modelId="{4F34C0F0-A931-473F-988A-B5403BA70F4F}" type="presOf" srcId="{01578E6A-AF1F-4BB7-B1DC-0E5F715D601B}" destId="{47314606-3BD8-4706-A0BC-EEA2A5D298CB}" srcOrd="0" destOrd="0" presId="urn:microsoft.com/office/officeart/2005/8/layout/hierarchy6"/>
    <dgm:cxn modelId="{E83EB2D2-FD9C-4D7D-AB0F-8057D409D3BA}" type="presOf" srcId="{49FB738E-7BDB-4FAF-AC71-8F19D7025AD8}" destId="{A7F8CC5B-D0F0-4E26-A65D-CDDB849BA4CD}" srcOrd="0" destOrd="0" presId="urn:microsoft.com/office/officeart/2005/8/layout/hierarchy6"/>
    <dgm:cxn modelId="{C7FA9D9D-BBED-4A31-92EB-4C21FF474B25}" type="presOf" srcId="{95A40566-DBB6-42BB-8ED3-9739D8D5AD6B}" destId="{A3EE27EF-3570-48DA-906C-B4984FCD85B2}" srcOrd="0" destOrd="0" presId="urn:microsoft.com/office/officeart/2005/8/layout/hierarchy6"/>
    <dgm:cxn modelId="{2A0FFE80-745B-466B-8026-BFC1002FE2FA}" srcId="{7DAC8512-881C-4367-8D87-86D2557AE259}" destId="{46575216-9A09-44B5-9CD2-5B811CD599A8}" srcOrd="0" destOrd="0" parTransId="{773FD534-EE3C-43FF-BC3A-3937F98B4AE5}" sibTransId="{CB828DCA-FEED-4A68-A1D1-C036EA459091}"/>
    <dgm:cxn modelId="{CCF607F5-0048-4F1C-ABCD-BAE94C3B5A12}" type="presOf" srcId="{8F86853D-F5AE-402E-B060-75BC6D5F30EC}" destId="{6ABF8AAC-3239-4CE7-B09F-D092FDB4353F}" srcOrd="0" destOrd="0" presId="urn:microsoft.com/office/officeart/2005/8/layout/hierarchy6"/>
    <dgm:cxn modelId="{115864AC-8AAC-45B1-AE33-754AAA7220E4}" srcId="{46575216-9A09-44B5-9CD2-5B811CD599A8}" destId="{B5766CA3-E746-47D9-95F8-72D21F0787CB}" srcOrd="2" destOrd="0" parTransId="{D434B1F0-A3D6-4923-91BF-3BE6739C6E14}" sibTransId="{AF6B5E64-D875-42C8-B88A-052DABA00693}"/>
    <dgm:cxn modelId="{2FB88268-B25A-46B8-ADB6-8BA5C3C7BBF2}" srcId="{C5ED8025-61F8-479D-8CA4-9E00040052A7}" destId="{0A30BC4D-5022-4A1E-8EA2-82D12AEA84A0}" srcOrd="0" destOrd="0" parTransId="{5929AA2E-3B28-4FA6-AF60-8F2365BFFD17}" sibTransId="{2AF696CA-39D0-452A-997F-E8BB05A84856}"/>
    <dgm:cxn modelId="{60D7A85F-15A1-4062-A9CE-FF70AD748238}" type="presOf" srcId="{7DAC8512-881C-4367-8D87-86D2557AE259}" destId="{B3890A55-BBF1-4753-85CF-BFA551D968BB}" srcOrd="0" destOrd="0" presId="urn:microsoft.com/office/officeart/2005/8/layout/hierarchy6"/>
    <dgm:cxn modelId="{5EA99827-AB08-43EC-B405-85AB2E2A397A}" type="presOf" srcId="{A5A081F4-522D-4EAE-98E7-B89C559CF200}" destId="{538E99A0-02BC-430D-A035-A28337156BB6}" srcOrd="0" destOrd="0" presId="urn:microsoft.com/office/officeart/2005/8/layout/hierarchy6"/>
    <dgm:cxn modelId="{009FFE5C-FEF5-4668-8F17-B95838B94783}" type="presOf" srcId="{C5ED8025-61F8-479D-8CA4-9E00040052A7}" destId="{B0D1DC5E-173C-4328-9164-25192142AE5D}" srcOrd="0" destOrd="0" presId="urn:microsoft.com/office/officeart/2005/8/layout/hierarchy6"/>
    <dgm:cxn modelId="{66C9CA68-DE27-4D1F-91BD-159CD34651B3}" type="presOf" srcId="{5929AA2E-3B28-4FA6-AF60-8F2365BFFD17}" destId="{FFFA4D90-5E93-44C2-AE8A-9EC51DDE40B8}" srcOrd="0" destOrd="0" presId="urn:microsoft.com/office/officeart/2005/8/layout/hierarchy6"/>
    <dgm:cxn modelId="{599189DD-3BA2-4E87-950E-ADCB73840117}" type="presOf" srcId="{B9AC126E-3EF9-4CBB-B854-276329510481}" destId="{4B2EBAA8-D08E-4184-9BE9-A73813C7D9A5}" srcOrd="0" destOrd="0" presId="urn:microsoft.com/office/officeart/2005/8/layout/hierarchy6"/>
    <dgm:cxn modelId="{FD027215-7270-4172-BDA2-3E931099FCF6}" type="presOf" srcId="{F0169C9D-64D7-45AC-8BB7-45F602AB3CC6}" destId="{9647497A-F7AB-4F73-83C1-E4AF96FE00FB}" srcOrd="0" destOrd="0" presId="urn:microsoft.com/office/officeart/2005/8/layout/hierarchy6"/>
    <dgm:cxn modelId="{B5DF1562-F3C1-4DD2-A536-20D46C84BE77}" srcId="{B9AC126E-3EF9-4CBB-B854-276329510481}" destId="{83B36B76-0231-481F-BF21-91C7A403DCF9}" srcOrd="0" destOrd="0" parTransId="{913DC18D-D958-4B6D-B211-038B74C7936C}" sibTransId="{C48F7E65-468D-4E7C-850A-EACA6B63A356}"/>
    <dgm:cxn modelId="{D1FE9CFE-73C5-452D-81DB-C48A65DD94AD}" type="presOf" srcId="{913DC18D-D958-4B6D-B211-038B74C7936C}" destId="{3C59081C-C13C-4663-B780-8DE50386B81E}" srcOrd="0" destOrd="0" presId="urn:microsoft.com/office/officeart/2005/8/layout/hierarchy6"/>
    <dgm:cxn modelId="{349A3A6B-9EC1-4FEE-9CAF-2155D368802F}" type="presOf" srcId="{40BE2F54-B14E-4869-86B7-0E12976D4DE0}" destId="{8AC670F2-E1BE-48CB-B054-A749AE336E99}" srcOrd="0" destOrd="0" presId="urn:microsoft.com/office/officeart/2005/8/layout/hierarchy6"/>
    <dgm:cxn modelId="{F6B14E7A-F435-4E8B-A070-9FBACDFBEFE5}" type="presParOf" srcId="{B3890A55-BBF1-4753-85CF-BFA551D968BB}" destId="{B65AA7D6-F6D5-4919-B90B-2DF13C5525E2}" srcOrd="0" destOrd="0" presId="urn:microsoft.com/office/officeart/2005/8/layout/hierarchy6"/>
    <dgm:cxn modelId="{9AE8A02E-8EC1-4118-BDCE-7BD4E9D15814}" type="presParOf" srcId="{B65AA7D6-F6D5-4919-B90B-2DF13C5525E2}" destId="{93D03DB6-1EF9-4D75-AA1E-38063AFB5AB1}" srcOrd="0" destOrd="0" presId="urn:microsoft.com/office/officeart/2005/8/layout/hierarchy6"/>
    <dgm:cxn modelId="{BD292922-E5D1-4D47-BAD8-0075492B0C83}" type="presParOf" srcId="{93D03DB6-1EF9-4D75-AA1E-38063AFB5AB1}" destId="{F9C4DDDC-221F-4E87-8A68-612ED4D519AD}" srcOrd="0" destOrd="0" presId="urn:microsoft.com/office/officeart/2005/8/layout/hierarchy6"/>
    <dgm:cxn modelId="{F0318CD7-2C54-4BA8-A9AD-CBAF7FCCE495}" type="presParOf" srcId="{F9C4DDDC-221F-4E87-8A68-612ED4D519AD}" destId="{BAE52F1F-3B9F-4E88-BB6D-08579776EEC3}" srcOrd="0" destOrd="0" presId="urn:microsoft.com/office/officeart/2005/8/layout/hierarchy6"/>
    <dgm:cxn modelId="{1AC9660C-B132-4219-AFE3-B5324915DDF1}" type="presParOf" srcId="{F9C4DDDC-221F-4E87-8A68-612ED4D519AD}" destId="{14BC8F09-0DF4-417D-B6D7-ABDFE1B29E67}" srcOrd="1" destOrd="0" presId="urn:microsoft.com/office/officeart/2005/8/layout/hierarchy6"/>
    <dgm:cxn modelId="{D20CE900-8E02-4280-B241-2612D89403A3}" type="presParOf" srcId="{14BC8F09-0DF4-417D-B6D7-ABDFE1B29E67}" destId="{A3EE27EF-3570-48DA-906C-B4984FCD85B2}" srcOrd="0" destOrd="0" presId="urn:microsoft.com/office/officeart/2005/8/layout/hierarchy6"/>
    <dgm:cxn modelId="{51691297-DEA7-4D0B-82E7-110AB104917E}" type="presParOf" srcId="{14BC8F09-0DF4-417D-B6D7-ABDFE1B29E67}" destId="{1AC145D8-A42B-4205-BCB9-C525D0BF1216}" srcOrd="1" destOrd="0" presId="urn:microsoft.com/office/officeart/2005/8/layout/hierarchy6"/>
    <dgm:cxn modelId="{9473993A-82A6-474F-8E53-252FFD1FF62D}" type="presParOf" srcId="{1AC145D8-A42B-4205-BCB9-C525D0BF1216}" destId="{B0D1DC5E-173C-4328-9164-25192142AE5D}" srcOrd="0" destOrd="0" presId="urn:microsoft.com/office/officeart/2005/8/layout/hierarchy6"/>
    <dgm:cxn modelId="{57DA2B78-C390-4A45-B069-EFFC75BE62EC}" type="presParOf" srcId="{1AC145D8-A42B-4205-BCB9-C525D0BF1216}" destId="{4CD4943B-C07C-424D-B930-FAE6AE2B6A79}" srcOrd="1" destOrd="0" presId="urn:microsoft.com/office/officeart/2005/8/layout/hierarchy6"/>
    <dgm:cxn modelId="{E0BDCF63-5AD6-40E8-86DA-D016E8F8D6DC}" type="presParOf" srcId="{4CD4943B-C07C-424D-B930-FAE6AE2B6A79}" destId="{FFFA4D90-5E93-44C2-AE8A-9EC51DDE40B8}" srcOrd="0" destOrd="0" presId="urn:microsoft.com/office/officeart/2005/8/layout/hierarchy6"/>
    <dgm:cxn modelId="{0FF1C421-5DF9-45EA-A260-A7B060E1E69A}" type="presParOf" srcId="{4CD4943B-C07C-424D-B930-FAE6AE2B6A79}" destId="{DA430CE4-9AE1-423D-B7E1-D45B62DFF3AF}" srcOrd="1" destOrd="0" presId="urn:microsoft.com/office/officeart/2005/8/layout/hierarchy6"/>
    <dgm:cxn modelId="{79C3E189-FD10-417A-B05D-747F3C490D50}" type="presParOf" srcId="{DA430CE4-9AE1-423D-B7E1-D45B62DFF3AF}" destId="{C2457C20-CCAB-4DAE-84A9-CCC221DC5902}" srcOrd="0" destOrd="0" presId="urn:microsoft.com/office/officeart/2005/8/layout/hierarchy6"/>
    <dgm:cxn modelId="{CA986AA7-D9C5-42FA-85D9-1B972988A9F9}" type="presParOf" srcId="{DA430CE4-9AE1-423D-B7E1-D45B62DFF3AF}" destId="{8BC1C916-14B8-4CD9-BBFC-482C798A4887}" srcOrd="1" destOrd="0" presId="urn:microsoft.com/office/officeart/2005/8/layout/hierarchy6"/>
    <dgm:cxn modelId="{4ACF2B2F-F17E-4CFF-9B28-AC882BA4C852}" type="presParOf" srcId="{8BC1C916-14B8-4CD9-BBFC-482C798A4887}" destId="{6ABF8AAC-3239-4CE7-B09F-D092FDB4353F}" srcOrd="0" destOrd="0" presId="urn:microsoft.com/office/officeart/2005/8/layout/hierarchy6"/>
    <dgm:cxn modelId="{394039B6-3C26-4A9F-B8B7-B2B27FAE8AD1}" type="presParOf" srcId="{8BC1C916-14B8-4CD9-BBFC-482C798A4887}" destId="{0512ADD8-E1AA-46E4-99EA-D0F6D0E81D7A}" srcOrd="1" destOrd="0" presId="urn:microsoft.com/office/officeart/2005/8/layout/hierarchy6"/>
    <dgm:cxn modelId="{2B5A22E3-58EA-45A8-AD47-72DB9AB55E0C}" type="presParOf" srcId="{0512ADD8-E1AA-46E4-99EA-D0F6D0E81D7A}" destId="{4B2EBAA8-D08E-4184-9BE9-A73813C7D9A5}" srcOrd="0" destOrd="0" presId="urn:microsoft.com/office/officeart/2005/8/layout/hierarchy6"/>
    <dgm:cxn modelId="{84FD17FE-3D76-4144-A7E5-B12882BD7AB4}" type="presParOf" srcId="{0512ADD8-E1AA-46E4-99EA-D0F6D0E81D7A}" destId="{A112022E-A11C-43DC-BA41-A56BB4AF19A6}" srcOrd="1" destOrd="0" presId="urn:microsoft.com/office/officeart/2005/8/layout/hierarchy6"/>
    <dgm:cxn modelId="{C5CAEB2F-5026-47B9-A87F-3E06EB111BE5}" type="presParOf" srcId="{A112022E-A11C-43DC-BA41-A56BB4AF19A6}" destId="{3C59081C-C13C-4663-B780-8DE50386B81E}" srcOrd="0" destOrd="0" presId="urn:microsoft.com/office/officeart/2005/8/layout/hierarchy6"/>
    <dgm:cxn modelId="{59BDB860-D189-48AF-A6F7-8E7471274F39}" type="presParOf" srcId="{A112022E-A11C-43DC-BA41-A56BB4AF19A6}" destId="{5DEFE232-BFDD-4FAF-8BEC-B2EC238BE4DC}" srcOrd="1" destOrd="0" presId="urn:microsoft.com/office/officeart/2005/8/layout/hierarchy6"/>
    <dgm:cxn modelId="{0BCED43E-8574-4148-BD4D-D3165EE59176}" type="presParOf" srcId="{5DEFE232-BFDD-4FAF-8BEC-B2EC238BE4DC}" destId="{02C44F18-B003-4AF6-B8F9-FA67FDC37BE4}" srcOrd="0" destOrd="0" presId="urn:microsoft.com/office/officeart/2005/8/layout/hierarchy6"/>
    <dgm:cxn modelId="{BA77DC4C-CF25-4DA2-9AB9-FDB7CF424484}" type="presParOf" srcId="{5DEFE232-BFDD-4FAF-8BEC-B2EC238BE4DC}" destId="{E04BF4E0-21AA-4EC6-8158-1CC5A2DA79BB}" srcOrd="1" destOrd="0" presId="urn:microsoft.com/office/officeart/2005/8/layout/hierarchy6"/>
    <dgm:cxn modelId="{7FBB60E1-D5C0-4124-9C29-12F3B12916CD}" type="presParOf" srcId="{8BC1C916-14B8-4CD9-BBFC-482C798A4887}" destId="{8AC670F2-E1BE-48CB-B054-A749AE336E99}" srcOrd="2" destOrd="0" presId="urn:microsoft.com/office/officeart/2005/8/layout/hierarchy6"/>
    <dgm:cxn modelId="{D55CB47A-5C96-4651-BF7E-2ABB109389D7}" type="presParOf" srcId="{8BC1C916-14B8-4CD9-BBFC-482C798A4887}" destId="{A92D6328-2A23-4519-ACDA-870951C5326E}" srcOrd="3" destOrd="0" presId="urn:microsoft.com/office/officeart/2005/8/layout/hierarchy6"/>
    <dgm:cxn modelId="{B4542093-D695-45BC-8148-DB82E3239934}" type="presParOf" srcId="{A92D6328-2A23-4519-ACDA-870951C5326E}" destId="{A7F8CC5B-D0F0-4E26-A65D-CDDB849BA4CD}" srcOrd="0" destOrd="0" presId="urn:microsoft.com/office/officeart/2005/8/layout/hierarchy6"/>
    <dgm:cxn modelId="{1C7F51F0-4460-4A7C-A6FB-C1612DE357C8}" type="presParOf" srcId="{A92D6328-2A23-4519-ACDA-870951C5326E}" destId="{4DB533E7-36F8-4EDF-9047-570284F89A76}" srcOrd="1" destOrd="0" presId="urn:microsoft.com/office/officeart/2005/8/layout/hierarchy6"/>
    <dgm:cxn modelId="{D4248134-3DCB-4395-81E1-AC29196361F2}" type="presParOf" srcId="{4DB533E7-36F8-4EDF-9047-570284F89A76}" destId="{E84BC38E-7939-4C08-8B5C-AC8FF208E6E1}" srcOrd="0" destOrd="0" presId="urn:microsoft.com/office/officeart/2005/8/layout/hierarchy6"/>
    <dgm:cxn modelId="{12896219-80C3-4B47-B0D7-61D3E564E5D1}" type="presParOf" srcId="{4DB533E7-36F8-4EDF-9047-570284F89A76}" destId="{82E21089-44EA-4E99-A03E-C9FA83B37165}" srcOrd="1" destOrd="0" presId="urn:microsoft.com/office/officeart/2005/8/layout/hierarchy6"/>
    <dgm:cxn modelId="{9A4196E9-70EC-40BE-A65E-18BB633C619B}" type="presParOf" srcId="{82E21089-44EA-4E99-A03E-C9FA83B37165}" destId="{47314606-3BD8-4706-A0BC-EEA2A5D298CB}" srcOrd="0" destOrd="0" presId="urn:microsoft.com/office/officeart/2005/8/layout/hierarchy6"/>
    <dgm:cxn modelId="{F7EC5BE9-66CB-4488-BF2C-EBDD7C799228}" type="presParOf" srcId="{82E21089-44EA-4E99-A03E-C9FA83B37165}" destId="{24ED8DA8-6179-4BB3-AE43-B27A73EAFDAA}" srcOrd="1" destOrd="0" presId="urn:microsoft.com/office/officeart/2005/8/layout/hierarchy6"/>
    <dgm:cxn modelId="{6014E2B8-9F1A-43F5-97EC-C9A9137AE6EC}" type="presParOf" srcId="{14BC8F09-0DF4-417D-B6D7-ABDFE1B29E67}" destId="{E8FD317D-A07B-4AD2-A504-3AD7F1A166F3}" srcOrd="2" destOrd="0" presId="urn:microsoft.com/office/officeart/2005/8/layout/hierarchy6"/>
    <dgm:cxn modelId="{868BFD3F-0E6A-4174-AB4F-5DE3E24007B0}" type="presParOf" srcId="{14BC8F09-0DF4-417D-B6D7-ABDFE1B29E67}" destId="{B0354915-0366-4137-BD54-70FD8425D144}" srcOrd="3" destOrd="0" presId="urn:microsoft.com/office/officeart/2005/8/layout/hierarchy6"/>
    <dgm:cxn modelId="{A46857D3-D671-4615-8351-B8046158DEBF}" type="presParOf" srcId="{B0354915-0366-4137-BD54-70FD8425D144}" destId="{30C37C2F-EA57-4598-9DCB-796F665AFBD8}" srcOrd="0" destOrd="0" presId="urn:microsoft.com/office/officeart/2005/8/layout/hierarchy6"/>
    <dgm:cxn modelId="{75BEE7D1-D227-429A-B049-15102E257529}" type="presParOf" srcId="{B0354915-0366-4137-BD54-70FD8425D144}" destId="{4F5A49FF-BC04-4C4E-8BE4-E7C52D8FCBF6}" srcOrd="1" destOrd="0" presId="urn:microsoft.com/office/officeart/2005/8/layout/hierarchy6"/>
    <dgm:cxn modelId="{DB52645F-EDE7-4746-8F05-E4D59E261A7B}" type="presParOf" srcId="{4F5A49FF-BC04-4C4E-8BE4-E7C52D8FCBF6}" destId="{9647497A-F7AB-4F73-83C1-E4AF96FE00FB}" srcOrd="0" destOrd="0" presId="urn:microsoft.com/office/officeart/2005/8/layout/hierarchy6"/>
    <dgm:cxn modelId="{FDC1FFB1-2507-415D-B701-0A55910E8F49}" type="presParOf" srcId="{4F5A49FF-BC04-4C4E-8BE4-E7C52D8FCBF6}" destId="{AB9E6006-C5EF-4A58-9B73-7976ED2AE384}" srcOrd="1" destOrd="0" presId="urn:microsoft.com/office/officeart/2005/8/layout/hierarchy6"/>
    <dgm:cxn modelId="{DECFAE6D-579C-4AE1-B2AF-8BEFFC38642A}" type="presParOf" srcId="{AB9E6006-C5EF-4A58-9B73-7976ED2AE384}" destId="{538E99A0-02BC-430D-A035-A28337156BB6}" srcOrd="0" destOrd="0" presId="urn:microsoft.com/office/officeart/2005/8/layout/hierarchy6"/>
    <dgm:cxn modelId="{4520734C-4483-47A2-9448-364273FCDB9B}" type="presParOf" srcId="{AB9E6006-C5EF-4A58-9B73-7976ED2AE384}" destId="{08A30124-1BA5-43BF-9FA3-CE29309E4E7D}" srcOrd="1" destOrd="0" presId="urn:microsoft.com/office/officeart/2005/8/layout/hierarchy6"/>
    <dgm:cxn modelId="{40B672FF-5EEA-4AB8-8F81-82BE795AF0E8}" type="presParOf" srcId="{14BC8F09-0DF4-417D-B6D7-ABDFE1B29E67}" destId="{1F457422-511A-4171-AE97-DED6E4C13E91}" srcOrd="4" destOrd="0" presId="urn:microsoft.com/office/officeart/2005/8/layout/hierarchy6"/>
    <dgm:cxn modelId="{CD969BD4-DFF0-408B-9295-7097F04ECA4D}" type="presParOf" srcId="{14BC8F09-0DF4-417D-B6D7-ABDFE1B29E67}" destId="{E982BC56-8266-41BA-A415-1588D2E7F127}" srcOrd="5" destOrd="0" presId="urn:microsoft.com/office/officeart/2005/8/layout/hierarchy6"/>
    <dgm:cxn modelId="{255E1011-ACF2-40EE-9167-5DFFE355B182}" type="presParOf" srcId="{E982BC56-8266-41BA-A415-1588D2E7F127}" destId="{C4EF726C-AA50-4478-8960-CCF6718F1668}" srcOrd="0" destOrd="0" presId="urn:microsoft.com/office/officeart/2005/8/layout/hierarchy6"/>
    <dgm:cxn modelId="{BE8A4441-D67A-467A-8A18-3467ACF9435E}" type="presParOf" srcId="{E982BC56-8266-41BA-A415-1588D2E7F127}" destId="{BEFB49B1-262E-4F17-B707-EB3EA0CB2B1A}" srcOrd="1" destOrd="0" presId="urn:microsoft.com/office/officeart/2005/8/layout/hierarchy6"/>
    <dgm:cxn modelId="{1E245238-1BF0-407B-9B19-0E739F2B5EC2}" type="presParOf" srcId="{B3890A55-BBF1-4753-85CF-BFA551D968BB}" destId="{5F4818CE-71FC-4FEB-8E3D-B27854F2031B}" srcOrd="1" destOrd="0" presId="urn:microsoft.com/office/officeart/2005/8/layout/hierarchy6"/>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7DAC8512-881C-4367-8D87-86D2557AE259}" type="doc">
      <dgm:prSet loTypeId="urn:microsoft.com/office/officeart/2005/8/layout/hierarchy6" loCatId="hierarchy" qsTypeId="urn:microsoft.com/office/officeart/2005/8/quickstyle/simple1" qsCatId="simple" csTypeId="urn:microsoft.com/office/officeart/2005/8/colors/accent0_2" csCatId="mainScheme" phldr="1"/>
      <dgm:spPr/>
      <dgm:t>
        <a:bodyPr/>
        <a:lstStyle/>
        <a:p>
          <a:endParaRPr lang="tr-TR"/>
        </a:p>
      </dgm:t>
    </dgm:pt>
    <dgm:pt modelId="{46575216-9A09-44B5-9CD2-5B811CD599A8}">
      <dgm:prSet phldrT="[Metin]"/>
      <dgm:spPr>
        <a:solidFill>
          <a:schemeClr val="accent1">
            <a:lumMod val="40000"/>
            <a:lumOff val="60000"/>
          </a:schemeClr>
        </a:solidFill>
      </dgm:spPr>
      <dgm:t>
        <a:bodyPr/>
        <a:lstStyle/>
        <a:p>
          <a:r>
            <a:rPr lang="tr-TR"/>
            <a:t>Görünüm</a:t>
          </a:r>
        </a:p>
      </dgm:t>
    </dgm:pt>
    <dgm:pt modelId="{773FD534-EE3C-43FF-BC3A-3937F98B4AE5}" type="parTrans" cxnId="{2A0FFE80-745B-466B-8026-BFC1002FE2FA}">
      <dgm:prSet/>
      <dgm:spPr/>
      <dgm:t>
        <a:bodyPr/>
        <a:lstStyle/>
        <a:p>
          <a:endParaRPr lang="tr-TR"/>
        </a:p>
      </dgm:t>
    </dgm:pt>
    <dgm:pt modelId="{CB828DCA-FEED-4A68-A1D1-C036EA459091}" type="sibTrans" cxnId="{2A0FFE80-745B-466B-8026-BFC1002FE2FA}">
      <dgm:prSet/>
      <dgm:spPr/>
      <dgm:t>
        <a:bodyPr/>
        <a:lstStyle/>
        <a:p>
          <a:endParaRPr lang="tr-TR"/>
        </a:p>
      </dgm:t>
    </dgm:pt>
    <dgm:pt modelId="{C5ED8025-61F8-479D-8CA4-9E00040052A7}">
      <dgm:prSet phldrT="[Metin]"/>
      <dgm:spPr>
        <a:solidFill>
          <a:schemeClr val="accent1">
            <a:lumMod val="20000"/>
            <a:lumOff val="80000"/>
          </a:schemeClr>
        </a:solidFill>
      </dgm:spPr>
      <dgm:t>
        <a:bodyPr/>
        <a:lstStyle/>
        <a:p>
          <a:r>
            <a:rPr lang="tr-TR"/>
            <a:t>Güneşli</a:t>
          </a:r>
        </a:p>
      </dgm:t>
    </dgm:pt>
    <dgm:pt modelId="{95A40566-DBB6-42BB-8ED3-9739D8D5AD6B}" type="parTrans" cxnId="{E031736A-DF6C-478E-ADE1-B7319D090249}">
      <dgm:prSet/>
      <dgm:spPr/>
      <dgm:t>
        <a:bodyPr/>
        <a:lstStyle/>
        <a:p>
          <a:endParaRPr lang="tr-TR"/>
        </a:p>
      </dgm:t>
    </dgm:pt>
    <dgm:pt modelId="{82E03134-0C8F-43CE-BEA6-90D9A3B0684F}" type="sibTrans" cxnId="{E031736A-DF6C-478E-ADE1-B7319D090249}">
      <dgm:prSet/>
      <dgm:spPr/>
      <dgm:t>
        <a:bodyPr/>
        <a:lstStyle/>
        <a:p>
          <a:endParaRPr lang="tr-TR"/>
        </a:p>
      </dgm:t>
    </dgm:pt>
    <dgm:pt modelId="{EC934940-6C0E-4218-8E9B-151251906594}">
      <dgm:prSet phldrT="[Metin]"/>
      <dgm:spPr>
        <a:solidFill>
          <a:schemeClr val="accent1">
            <a:lumMod val="20000"/>
            <a:lumOff val="80000"/>
          </a:schemeClr>
        </a:solidFill>
      </dgm:spPr>
      <dgm:t>
        <a:bodyPr/>
        <a:lstStyle/>
        <a:p>
          <a:r>
            <a:rPr lang="tr-TR"/>
            <a:t>Bulutlu</a:t>
          </a:r>
        </a:p>
      </dgm:t>
    </dgm:pt>
    <dgm:pt modelId="{D5FE1988-2E11-4311-AE08-14274668CAE8}" type="parTrans" cxnId="{68B214EF-BA33-41BA-8049-2F941CC61A49}">
      <dgm:prSet/>
      <dgm:spPr/>
      <dgm:t>
        <a:bodyPr/>
        <a:lstStyle/>
        <a:p>
          <a:endParaRPr lang="tr-TR"/>
        </a:p>
      </dgm:t>
    </dgm:pt>
    <dgm:pt modelId="{0F4B8932-A695-4098-AC8F-48DEF201142F}" type="sibTrans" cxnId="{68B214EF-BA33-41BA-8049-2F941CC61A49}">
      <dgm:prSet/>
      <dgm:spPr/>
      <dgm:t>
        <a:bodyPr/>
        <a:lstStyle/>
        <a:p>
          <a:endParaRPr lang="tr-TR"/>
        </a:p>
      </dgm:t>
    </dgm:pt>
    <dgm:pt modelId="{B5766CA3-E746-47D9-95F8-72D21F0787CB}">
      <dgm:prSet phldrT="[Metin]"/>
      <dgm:spPr>
        <a:solidFill>
          <a:schemeClr val="accent1">
            <a:lumMod val="20000"/>
            <a:lumOff val="80000"/>
          </a:schemeClr>
        </a:solidFill>
      </dgm:spPr>
      <dgm:t>
        <a:bodyPr/>
        <a:lstStyle/>
        <a:p>
          <a:r>
            <a:rPr lang="tr-TR"/>
            <a:t>Yağmurlu</a:t>
          </a:r>
        </a:p>
      </dgm:t>
    </dgm:pt>
    <dgm:pt modelId="{D434B1F0-A3D6-4923-91BF-3BE6739C6E14}" type="parTrans" cxnId="{115864AC-8AAC-45B1-AE33-754AAA7220E4}">
      <dgm:prSet/>
      <dgm:spPr/>
      <dgm:t>
        <a:bodyPr/>
        <a:lstStyle/>
        <a:p>
          <a:endParaRPr lang="tr-TR"/>
        </a:p>
      </dgm:t>
    </dgm:pt>
    <dgm:pt modelId="{AF6B5E64-D875-42C8-B88A-052DABA00693}" type="sibTrans" cxnId="{115864AC-8AAC-45B1-AE33-754AAA7220E4}">
      <dgm:prSet/>
      <dgm:spPr/>
      <dgm:t>
        <a:bodyPr/>
        <a:lstStyle/>
        <a:p>
          <a:endParaRPr lang="tr-TR"/>
        </a:p>
      </dgm:t>
    </dgm:pt>
    <dgm:pt modelId="{A5A081F4-522D-4EAE-98E7-B89C559CF200}">
      <dgm:prSet phldrT="[Metin]" custT="1"/>
      <dgm:spPr>
        <a:solidFill>
          <a:srgbClr val="92D050"/>
        </a:solidFill>
      </dgm:spPr>
      <dgm:t>
        <a:bodyPr/>
        <a:lstStyle/>
        <a:p>
          <a:r>
            <a:rPr lang="tr-TR" sz="2400" b="1">
              <a:ln>
                <a:solidFill>
                  <a:schemeClr val="tx1"/>
                </a:solidFill>
              </a:ln>
              <a:solidFill>
                <a:schemeClr val="bg1"/>
              </a:solidFill>
            </a:rPr>
            <a:t>EVET</a:t>
          </a:r>
        </a:p>
      </dgm:t>
    </dgm:pt>
    <dgm:pt modelId="{F0169C9D-64D7-45AC-8BB7-45F602AB3CC6}" type="parTrans" cxnId="{B3F30DFD-1FDB-47FE-A494-73428783A827}">
      <dgm:prSet/>
      <dgm:spPr/>
      <dgm:t>
        <a:bodyPr/>
        <a:lstStyle/>
        <a:p>
          <a:endParaRPr lang="tr-TR"/>
        </a:p>
      </dgm:t>
    </dgm:pt>
    <dgm:pt modelId="{7A9F5864-4BCF-46B8-B268-2182FF54369D}" type="sibTrans" cxnId="{B3F30DFD-1FDB-47FE-A494-73428783A827}">
      <dgm:prSet/>
      <dgm:spPr/>
      <dgm:t>
        <a:bodyPr/>
        <a:lstStyle/>
        <a:p>
          <a:endParaRPr lang="tr-TR"/>
        </a:p>
      </dgm:t>
    </dgm:pt>
    <dgm:pt modelId="{0A30BC4D-5022-4A1E-8EA2-82D12AEA84A0}">
      <dgm:prSet phldrT="[Metin]"/>
      <dgm:spPr>
        <a:solidFill>
          <a:schemeClr val="accent2">
            <a:lumMod val="40000"/>
            <a:lumOff val="60000"/>
          </a:schemeClr>
        </a:solidFill>
      </dgm:spPr>
      <dgm:t>
        <a:bodyPr/>
        <a:lstStyle/>
        <a:p>
          <a:r>
            <a:rPr lang="tr-TR"/>
            <a:t>Nem</a:t>
          </a:r>
        </a:p>
      </dgm:t>
    </dgm:pt>
    <dgm:pt modelId="{5929AA2E-3B28-4FA6-AF60-8F2365BFFD17}" type="parTrans" cxnId="{2FB88268-B25A-46B8-ADB6-8BA5C3C7BBF2}">
      <dgm:prSet/>
      <dgm:spPr/>
      <dgm:t>
        <a:bodyPr/>
        <a:lstStyle/>
        <a:p>
          <a:endParaRPr lang="tr-TR"/>
        </a:p>
      </dgm:t>
    </dgm:pt>
    <dgm:pt modelId="{2AF696CA-39D0-452A-997F-E8BB05A84856}" type="sibTrans" cxnId="{2FB88268-B25A-46B8-ADB6-8BA5C3C7BBF2}">
      <dgm:prSet/>
      <dgm:spPr/>
      <dgm:t>
        <a:bodyPr/>
        <a:lstStyle/>
        <a:p>
          <a:endParaRPr lang="tr-TR"/>
        </a:p>
      </dgm:t>
    </dgm:pt>
    <dgm:pt modelId="{B9AC126E-3EF9-4CBB-B854-276329510481}">
      <dgm:prSet phldrT="[Metin]"/>
      <dgm:spPr>
        <a:solidFill>
          <a:schemeClr val="accent2">
            <a:lumMod val="20000"/>
            <a:lumOff val="80000"/>
          </a:schemeClr>
        </a:solidFill>
      </dgm:spPr>
      <dgm:t>
        <a:bodyPr/>
        <a:lstStyle/>
        <a:p>
          <a:r>
            <a:rPr lang="tr-TR"/>
            <a:t>normal</a:t>
          </a:r>
        </a:p>
      </dgm:t>
    </dgm:pt>
    <dgm:pt modelId="{8F86853D-F5AE-402E-B060-75BC6D5F30EC}" type="parTrans" cxnId="{41B0D6DB-489D-4767-8D20-23A66F706FBD}">
      <dgm:prSet/>
      <dgm:spPr/>
      <dgm:t>
        <a:bodyPr/>
        <a:lstStyle/>
        <a:p>
          <a:endParaRPr lang="tr-TR"/>
        </a:p>
      </dgm:t>
    </dgm:pt>
    <dgm:pt modelId="{D4B51F85-1D27-43E2-A7E3-2526BCCED28B}" type="sibTrans" cxnId="{41B0D6DB-489D-4767-8D20-23A66F706FBD}">
      <dgm:prSet/>
      <dgm:spPr/>
      <dgm:t>
        <a:bodyPr/>
        <a:lstStyle/>
        <a:p>
          <a:endParaRPr lang="tr-TR"/>
        </a:p>
      </dgm:t>
    </dgm:pt>
    <dgm:pt modelId="{83B36B76-0231-481F-BF21-91C7A403DCF9}">
      <dgm:prSet phldrT="[Metin]" custT="1"/>
      <dgm:spPr>
        <a:solidFill>
          <a:srgbClr val="92D050"/>
        </a:solidFill>
      </dgm:spPr>
      <dgm:t>
        <a:bodyPr/>
        <a:lstStyle/>
        <a:p>
          <a:r>
            <a:rPr lang="tr-TR" sz="2400" b="1">
              <a:ln>
                <a:solidFill>
                  <a:schemeClr val="tx1"/>
                </a:solidFill>
              </a:ln>
              <a:solidFill>
                <a:schemeClr val="bg1"/>
              </a:solidFill>
            </a:rPr>
            <a:t>EVET</a:t>
          </a:r>
        </a:p>
      </dgm:t>
    </dgm:pt>
    <dgm:pt modelId="{913DC18D-D958-4B6D-B211-038B74C7936C}" type="parTrans" cxnId="{B5DF1562-F3C1-4DD2-A536-20D46C84BE77}">
      <dgm:prSet/>
      <dgm:spPr/>
      <dgm:t>
        <a:bodyPr/>
        <a:lstStyle/>
        <a:p>
          <a:endParaRPr lang="tr-TR"/>
        </a:p>
      </dgm:t>
    </dgm:pt>
    <dgm:pt modelId="{C48F7E65-468D-4E7C-850A-EACA6B63A356}" type="sibTrans" cxnId="{B5DF1562-F3C1-4DD2-A536-20D46C84BE77}">
      <dgm:prSet/>
      <dgm:spPr/>
      <dgm:t>
        <a:bodyPr/>
        <a:lstStyle/>
        <a:p>
          <a:endParaRPr lang="tr-TR"/>
        </a:p>
      </dgm:t>
    </dgm:pt>
    <dgm:pt modelId="{49FB738E-7BDB-4FAF-AC71-8F19D7025AD8}">
      <dgm:prSet phldrT="[Metin]"/>
      <dgm:spPr>
        <a:solidFill>
          <a:schemeClr val="accent2">
            <a:lumMod val="20000"/>
            <a:lumOff val="80000"/>
          </a:schemeClr>
        </a:solidFill>
      </dgm:spPr>
      <dgm:t>
        <a:bodyPr/>
        <a:lstStyle/>
        <a:p>
          <a:r>
            <a:rPr lang="tr-TR"/>
            <a:t>yüksek</a:t>
          </a:r>
        </a:p>
      </dgm:t>
    </dgm:pt>
    <dgm:pt modelId="{40BE2F54-B14E-4869-86B7-0E12976D4DE0}" type="parTrans" cxnId="{C9EA53E7-D5A5-4BEB-964B-ACB0E070D7AF}">
      <dgm:prSet/>
      <dgm:spPr/>
      <dgm:t>
        <a:bodyPr/>
        <a:lstStyle/>
        <a:p>
          <a:endParaRPr lang="tr-TR"/>
        </a:p>
      </dgm:t>
    </dgm:pt>
    <dgm:pt modelId="{6B62D8AA-BA06-4CAC-8CAE-2BE1BA6FB033}" type="sibTrans" cxnId="{C9EA53E7-D5A5-4BEB-964B-ACB0E070D7AF}">
      <dgm:prSet/>
      <dgm:spPr/>
      <dgm:t>
        <a:bodyPr/>
        <a:lstStyle/>
        <a:p>
          <a:endParaRPr lang="tr-TR"/>
        </a:p>
      </dgm:t>
    </dgm:pt>
    <dgm:pt modelId="{01578E6A-AF1F-4BB7-B1DC-0E5F715D601B}">
      <dgm:prSet phldrT="[Metin]" custT="1"/>
      <dgm:spPr>
        <a:solidFill>
          <a:srgbClr val="FF0000"/>
        </a:solidFill>
      </dgm:spPr>
      <dgm:t>
        <a:bodyPr/>
        <a:lstStyle/>
        <a:p>
          <a:r>
            <a:rPr lang="tr-TR" sz="2400" b="1">
              <a:ln>
                <a:solidFill>
                  <a:schemeClr val="tx1"/>
                </a:solidFill>
              </a:ln>
              <a:solidFill>
                <a:schemeClr val="bg1"/>
              </a:solidFill>
            </a:rPr>
            <a:t>HAYIR</a:t>
          </a:r>
        </a:p>
      </dgm:t>
    </dgm:pt>
    <dgm:pt modelId="{5AC46F3E-7C7A-4C99-8F21-393864465443}" type="parTrans" cxnId="{F5F8D3D3-14E6-4606-993E-F3AABF23FC42}">
      <dgm:prSet/>
      <dgm:spPr/>
      <dgm:t>
        <a:bodyPr/>
        <a:lstStyle/>
        <a:p>
          <a:endParaRPr lang="tr-TR"/>
        </a:p>
      </dgm:t>
    </dgm:pt>
    <dgm:pt modelId="{E67BC56E-8E17-4861-BFD0-818045D8B787}" type="sibTrans" cxnId="{F5F8D3D3-14E6-4606-993E-F3AABF23FC42}">
      <dgm:prSet/>
      <dgm:spPr/>
      <dgm:t>
        <a:bodyPr/>
        <a:lstStyle/>
        <a:p>
          <a:endParaRPr lang="tr-TR"/>
        </a:p>
      </dgm:t>
    </dgm:pt>
    <dgm:pt modelId="{FC477955-7B00-4D24-8F2C-9427F463F775}">
      <dgm:prSet phldrT="[Metin]"/>
      <dgm:spPr>
        <a:solidFill>
          <a:schemeClr val="accent4">
            <a:lumMod val="40000"/>
            <a:lumOff val="60000"/>
          </a:schemeClr>
        </a:solidFill>
      </dgm:spPr>
      <dgm:t>
        <a:bodyPr/>
        <a:lstStyle/>
        <a:p>
          <a:r>
            <a:rPr lang="tr-TR"/>
            <a:t>Rüzgar</a:t>
          </a:r>
        </a:p>
      </dgm:t>
    </dgm:pt>
    <dgm:pt modelId="{6407AF36-210D-4AFF-A279-24831027E57F}" type="parTrans" cxnId="{CD1FF255-C5AE-4FEB-94D8-2CE7D3ACA560}">
      <dgm:prSet/>
      <dgm:spPr/>
      <dgm:t>
        <a:bodyPr/>
        <a:lstStyle/>
        <a:p>
          <a:endParaRPr lang="tr-TR"/>
        </a:p>
      </dgm:t>
    </dgm:pt>
    <dgm:pt modelId="{91BF38D5-C32F-4395-B58B-18DDEEA3759B}" type="sibTrans" cxnId="{CD1FF255-C5AE-4FEB-94D8-2CE7D3ACA560}">
      <dgm:prSet/>
      <dgm:spPr/>
      <dgm:t>
        <a:bodyPr/>
        <a:lstStyle/>
        <a:p>
          <a:endParaRPr lang="tr-TR"/>
        </a:p>
      </dgm:t>
    </dgm:pt>
    <dgm:pt modelId="{E0AA0F8E-9442-47FB-8DCE-9083474A4519}">
      <dgm:prSet phldrT="[Metin]"/>
      <dgm:spPr>
        <a:solidFill>
          <a:schemeClr val="accent4">
            <a:lumMod val="20000"/>
            <a:lumOff val="80000"/>
          </a:schemeClr>
        </a:solidFill>
      </dgm:spPr>
      <dgm:t>
        <a:bodyPr/>
        <a:lstStyle/>
        <a:p>
          <a:r>
            <a:rPr lang="tr-TR"/>
            <a:t>var</a:t>
          </a:r>
        </a:p>
      </dgm:t>
    </dgm:pt>
    <dgm:pt modelId="{43359164-1648-435A-986D-C07CFD063730}" type="parTrans" cxnId="{6CB41DBD-17EC-41E0-BB25-F70B07F4BEE8}">
      <dgm:prSet/>
      <dgm:spPr/>
      <dgm:t>
        <a:bodyPr/>
        <a:lstStyle/>
        <a:p>
          <a:endParaRPr lang="tr-TR"/>
        </a:p>
      </dgm:t>
    </dgm:pt>
    <dgm:pt modelId="{C9650726-1B70-4F51-B567-272D21855F5A}" type="sibTrans" cxnId="{6CB41DBD-17EC-41E0-BB25-F70B07F4BEE8}">
      <dgm:prSet/>
      <dgm:spPr/>
      <dgm:t>
        <a:bodyPr/>
        <a:lstStyle/>
        <a:p>
          <a:endParaRPr lang="tr-TR"/>
        </a:p>
      </dgm:t>
    </dgm:pt>
    <dgm:pt modelId="{7DCB8342-1DC4-4591-BFAE-FE0726C9641F}">
      <dgm:prSet phldrT="[Metin]" custT="1"/>
      <dgm:spPr>
        <a:solidFill>
          <a:srgbClr val="FF0000"/>
        </a:solidFill>
      </dgm:spPr>
      <dgm:t>
        <a:bodyPr/>
        <a:lstStyle/>
        <a:p>
          <a:r>
            <a:rPr lang="tr-TR" sz="2400" b="1">
              <a:ln>
                <a:solidFill>
                  <a:schemeClr val="tx1"/>
                </a:solidFill>
              </a:ln>
              <a:solidFill>
                <a:schemeClr val="bg1"/>
              </a:solidFill>
            </a:rPr>
            <a:t>HAYIR</a:t>
          </a:r>
        </a:p>
      </dgm:t>
    </dgm:pt>
    <dgm:pt modelId="{855371FC-3E12-4070-9009-20DCF9175250}" type="parTrans" cxnId="{6F954381-5569-430D-AFA5-5B8F9500E4D7}">
      <dgm:prSet/>
      <dgm:spPr/>
      <dgm:t>
        <a:bodyPr/>
        <a:lstStyle/>
        <a:p>
          <a:endParaRPr lang="tr-TR"/>
        </a:p>
      </dgm:t>
    </dgm:pt>
    <dgm:pt modelId="{B13ED370-5C42-4229-9759-2CE53230F986}" type="sibTrans" cxnId="{6F954381-5569-430D-AFA5-5B8F9500E4D7}">
      <dgm:prSet/>
      <dgm:spPr/>
      <dgm:t>
        <a:bodyPr/>
        <a:lstStyle/>
        <a:p>
          <a:endParaRPr lang="tr-TR"/>
        </a:p>
      </dgm:t>
    </dgm:pt>
    <dgm:pt modelId="{A9801418-33F5-427E-90EC-B15548C36EFF}">
      <dgm:prSet phldrT="[Metin]"/>
      <dgm:spPr>
        <a:solidFill>
          <a:schemeClr val="accent4">
            <a:lumMod val="20000"/>
            <a:lumOff val="80000"/>
          </a:schemeClr>
        </a:solidFill>
      </dgm:spPr>
      <dgm:t>
        <a:bodyPr/>
        <a:lstStyle/>
        <a:p>
          <a:r>
            <a:rPr lang="tr-TR"/>
            <a:t>yok</a:t>
          </a:r>
        </a:p>
      </dgm:t>
    </dgm:pt>
    <dgm:pt modelId="{21172D09-07CB-4F88-A2E3-F34C2CCB317A}" type="parTrans" cxnId="{952FC5F9-BE0B-4378-9DED-1DA54FF4CA12}">
      <dgm:prSet/>
      <dgm:spPr/>
      <dgm:t>
        <a:bodyPr/>
        <a:lstStyle/>
        <a:p>
          <a:endParaRPr lang="tr-TR"/>
        </a:p>
      </dgm:t>
    </dgm:pt>
    <dgm:pt modelId="{B4399582-3F21-46F6-A43A-70873CB2E8C7}" type="sibTrans" cxnId="{952FC5F9-BE0B-4378-9DED-1DA54FF4CA12}">
      <dgm:prSet/>
      <dgm:spPr/>
      <dgm:t>
        <a:bodyPr/>
        <a:lstStyle/>
        <a:p>
          <a:endParaRPr lang="tr-TR"/>
        </a:p>
      </dgm:t>
    </dgm:pt>
    <dgm:pt modelId="{23506249-76DD-4057-971D-8E1109853156}">
      <dgm:prSet phldrT="[Metin]" custT="1"/>
      <dgm:spPr>
        <a:solidFill>
          <a:srgbClr val="92D050"/>
        </a:solidFill>
      </dgm:spPr>
      <dgm:t>
        <a:bodyPr/>
        <a:lstStyle/>
        <a:p>
          <a:r>
            <a:rPr lang="tr-TR" sz="2400" b="1">
              <a:ln>
                <a:solidFill>
                  <a:schemeClr val="tx1"/>
                </a:solidFill>
              </a:ln>
              <a:solidFill>
                <a:schemeClr val="bg1"/>
              </a:solidFill>
            </a:rPr>
            <a:t>EVET</a:t>
          </a:r>
        </a:p>
      </dgm:t>
    </dgm:pt>
    <dgm:pt modelId="{E2583AC9-1207-4D94-9D4F-56E2B9C8ECB4}" type="parTrans" cxnId="{3FB18CC9-69D5-4128-B19E-E6B087A3E436}">
      <dgm:prSet/>
      <dgm:spPr/>
      <dgm:t>
        <a:bodyPr/>
        <a:lstStyle/>
        <a:p>
          <a:endParaRPr lang="tr-TR"/>
        </a:p>
      </dgm:t>
    </dgm:pt>
    <dgm:pt modelId="{3C91E6DE-40CB-491D-A214-CD91BC4F94D5}" type="sibTrans" cxnId="{3FB18CC9-69D5-4128-B19E-E6B087A3E436}">
      <dgm:prSet/>
      <dgm:spPr/>
      <dgm:t>
        <a:bodyPr/>
        <a:lstStyle/>
        <a:p>
          <a:endParaRPr lang="tr-TR"/>
        </a:p>
      </dgm:t>
    </dgm:pt>
    <dgm:pt modelId="{B3890A55-BBF1-4753-85CF-BFA551D968BB}" type="pres">
      <dgm:prSet presAssocID="{7DAC8512-881C-4367-8D87-86D2557AE259}" presName="mainComposite" presStyleCnt="0">
        <dgm:presLayoutVars>
          <dgm:chPref val="1"/>
          <dgm:dir/>
          <dgm:animOne val="branch"/>
          <dgm:animLvl val="lvl"/>
          <dgm:resizeHandles val="exact"/>
        </dgm:presLayoutVars>
      </dgm:prSet>
      <dgm:spPr/>
      <dgm:t>
        <a:bodyPr/>
        <a:lstStyle/>
        <a:p>
          <a:endParaRPr lang="tr-TR"/>
        </a:p>
      </dgm:t>
    </dgm:pt>
    <dgm:pt modelId="{B65AA7D6-F6D5-4919-B90B-2DF13C5525E2}" type="pres">
      <dgm:prSet presAssocID="{7DAC8512-881C-4367-8D87-86D2557AE259}" presName="hierFlow" presStyleCnt="0"/>
      <dgm:spPr/>
      <dgm:t>
        <a:bodyPr/>
        <a:lstStyle/>
        <a:p>
          <a:endParaRPr lang="tr-TR"/>
        </a:p>
      </dgm:t>
    </dgm:pt>
    <dgm:pt modelId="{93D03DB6-1EF9-4D75-AA1E-38063AFB5AB1}" type="pres">
      <dgm:prSet presAssocID="{7DAC8512-881C-4367-8D87-86D2557AE259}" presName="hierChild1" presStyleCnt="0">
        <dgm:presLayoutVars>
          <dgm:chPref val="1"/>
          <dgm:animOne val="branch"/>
          <dgm:animLvl val="lvl"/>
        </dgm:presLayoutVars>
      </dgm:prSet>
      <dgm:spPr/>
      <dgm:t>
        <a:bodyPr/>
        <a:lstStyle/>
        <a:p>
          <a:endParaRPr lang="tr-TR"/>
        </a:p>
      </dgm:t>
    </dgm:pt>
    <dgm:pt modelId="{F9C4DDDC-221F-4E87-8A68-612ED4D519AD}" type="pres">
      <dgm:prSet presAssocID="{46575216-9A09-44B5-9CD2-5B811CD599A8}" presName="Name14" presStyleCnt="0"/>
      <dgm:spPr/>
      <dgm:t>
        <a:bodyPr/>
        <a:lstStyle/>
        <a:p>
          <a:endParaRPr lang="tr-TR"/>
        </a:p>
      </dgm:t>
    </dgm:pt>
    <dgm:pt modelId="{BAE52F1F-3B9F-4E88-BB6D-08579776EEC3}" type="pres">
      <dgm:prSet presAssocID="{46575216-9A09-44B5-9CD2-5B811CD599A8}" presName="level1Shape" presStyleLbl="node0" presStyleIdx="0" presStyleCnt="1">
        <dgm:presLayoutVars>
          <dgm:chPref val="3"/>
        </dgm:presLayoutVars>
      </dgm:prSet>
      <dgm:spPr/>
      <dgm:t>
        <a:bodyPr/>
        <a:lstStyle/>
        <a:p>
          <a:endParaRPr lang="tr-TR"/>
        </a:p>
      </dgm:t>
    </dgm:pt>
    <dgm:pt modelId="{14BC8F09-0DF4-417D-B6D7-ABDFE1B29E67}" type="pres">
      <dgm:prSet presAssocID="{46575216-9A09-44B5-9CD2-5B811CD599A8}" presName="hierChild2" presStyleCnt="0"/>
      <dgm:spPr/>
      <dgm:t>
        <a:bodyPr/>
        <a:lstStyle/>
        <a:p>
          <a:endParaRPr lang="tr-TR"/>
        </a:p>
      </dgm:t>
    </dgm:pt>
    <dgm:pt modelId="{A3EE27EF-3570-48DA-906C-B4984FCD85B2}" type="pres">
      <dgm:prSet presAssocID="{95A40566-DBB6-42BB-8ED3-9739D8D5AD6B}" presName="Name19" presStyleLbl="parChTrans1D2" presStyleIdx="0" presStyleCnt="3"/>
      <dgm:spPr/>
      <dgm:t>
        <a:bodyPr/>
        <a:lstStyle/>
        <a:p>
          <a:endParaRPr lang="tr-TR"/>
        </a:p>
      </dgm:t>
    </dgm:pt>
    <dgm:pt modelId="{1AC145D8-A42B-4205-BCB9-C525D0BF1216}" type="pres">
      <dgm:prSet presAssocID="{C5ED8025-61F8-479D-8CA4-9E00040052A7}" presName="Name21" presStyleCnt="0"/>
      <dgm:spPr/>
      <dgm:t>
        <a:bodyPr/>
        <a:lstStyle/>
        <a:p>
          <a:endParaRPr lang="tr-TR"/>
        </a:p>
      </dgm:t>
    </dgm:pt>
    <dgm:pt modelId="{B0D1DC5E-173C-4328-9164-25192142AE5D}" type="pres">
      <dgm:prSet presAssocID="{C5ED8025-61F8-479D-8CA4-9E00040052A7}" presName="level2Shape" presStyleLbl="node2" presStyleIdx="0" presStyleCnt="3"/>
      <dgm:spPr/>
      <dgm:t>
        <a:bodyPr/>
        <a:lstStyle/>
        <a:p>
          <a:endParaRPr lang="tr-TR"/>
        </a:p>
      </dgm:t>
    </dgm:pt>
    <dgm:pt modelId="{4CD4943B-C07C-424D-B930-FAE6AE2B6A79}" type="pres">
      <dgm:prSet presAssocID="{C5ED8025-61F8-479D-8CA4-9E00040052A7}" presName="hierChild3" presStyleCnt="0"/>
      <dgm:spPr/>
      <dgm:t>
        <a:bodyPr/>
        <a:lstStyle/>
        <a:p>
          <a:endParaRPr lang="tr-TR"/>
        </a:p>
      </dgm:t>
    </dgm:pt>
    <dgm:pt modelId="{FFFA4D90-5E93-44C2-AE8A-9EC51DDE40B8}" type="pres">
      <dgm:prSet presAssocID="{5929AA2E-3B28-4FA6-AF60-8F2365BFFD17}" presName="Name19" presStyleLbl="parChTrans1D3" presStyleIdx="0" presStyleCnt="3"/>
      <dgm:spPr/>
      <dgm:t>
        <a:bodyPr/>
        <a:lstStyle/>
        <a:p>
          <a:endParaRPr lang="tr-TR"/>
        </a:p>
      </dgm:t>
    </dgm:pt>
    <dgm:pt modelId="{DA430CE4-9AE1-423D-B7E1-D45B62DFF3AF}" type="pres">
      <dgm:prSet presAssocID="{0A30BC4D-5022-4A1E-8EA2-82D12AEA84A0}" presName="Name21" presStyleCnt="0"/>
      <dgm:spPr/>
      <dgm:t>
        <a:bodyPr/>
        <a:lstStyle/>
        <a:p>
          <a:endParaRPr lang="tr-TR"/>
        </a:p>
      </dgm:t>
    </dgm:pt>
    <dgm:pt modelId="{C2457C20-CCAB-4DAE-84A9-CCC221DC5902}" type="pres">
      <dgm:prSet presAssocID="{0A30BC4D-5022-4A1E-8EA2-82D12AEA84A0}" presName="level2Shape" presStyleLbl="node3" presStyleIdx="0" presStyleCnt="3"/>
      <dgm:spPr/>
      <dgm:t>
        <a:bodyPr/>
        <a:lstStyle/>
        <a:p>
          <a:endParaRPr lang="tr-TR"/>
        </a:p>
      </dgm:t>
    </dgm:pt>
    <dgm:pt modelId="{8BC1C916-14B8-4CD9-BBFC-482C798A4887}" type="pres">
      <dgm:prSet presAssocID="{0A30BC4D-5022-4A1E-8EA2-82D12AEA84A0}" presName="hierChild3" presStyleCnt="0"/>
      <dgm:spPr/>
      <dgm:t>
        <a:bodyPr/>
        <a:lstStyle/>
        <a:p>
          <a:endParaRPr lang="tr-TR"/>
        </a:p>
      </dgm:t>
    </dgm:pt>
    <dgm:pt modelId="{6ABF8AAC-3239-4CE7-B09F-D092FDB4353F}" type="pres">
      <dgm:prSet presAssocID="{8F86853D-F5AE-402E-B060-75BC6D5F30EC}" presName="Name19" presStyleLbl="parChTrans1D4" presStyleIdx="0" presStyleCnt="8"/>
      <dgm:spPr/>
      <dgm:t>
        <a:bodyPr/>
        <a:lstStyle/>
        <a:p>
          <a:endParaRPr lang="tr-TR"/>
        </a:p>
      </dgm:t>
    </dgm:pt>
    <dgm:pt modelId="{0512ADD8-E1AA-46E4-99EA-D0F6D0E81D7A}" type="pres">
      <dgm:prSet presAssocID="{B9AC126E-3EF9-4CBB-B854-276329510481}" presName="Name21" presStyleCnt="0"/>
      <dgm:spPr/>
      <dgm:t>
        <a:bodyPr/>
        <a:lstStyle/>
        <a:p>
          <a:endParaRPr lang="tr-TR"/>
        </a:p>
      </dgm:t>
    </dgm:pt>
    <dgm:pt modelId="{4B2EBAA8-D08E-4184-9BE9-A73813C7D9A5}" type="pres">
      <dgm:prSet presAssocID="{B9AC126E-3EF9-4CBB-B854-276329510481}" presName="level2Shape" presStyleLbl="node4" presStyleIdx="0" presStyleCnt="8"/>
      <dgm:spPr/>
      <dgm:t>
        <a:bodyPr/>
        <a:lstStyle/>
        <a:p>
          <a:endParaRPr lang="tr-TR"/>
        </a:p>
      </dgm:t>
    </dgm:pt>
    <dgm:pt modelId="{A112022E-A11C-43DC-BA41-A56BB4AF19A6}" type="pres">
      <dgm:prSet presAssocID="{B9AC126E-3EF9-4CBB-B854-276329510481}" presName="hierChild3" presStyleCnt="0"/>
      <dgm:spPr/>
      <dgm:t>
        <a:bodyPr/>
        <a:lstStyle/>
        <a:p>
          <a:endParaRPr lang="tr-TR"/>
        </a:p>
      </dgm:t>
    </dgm:pt>
    <dgm:pt modelId="{3C59081C-C13C-4663-B780-8DE50386B81E}" type="pres">
      <dgm:prSet presAssocID="{913DC18D-D958-4B6D-B211-038B74C7936C}" presName="Name19" presStyleLbl="parChTrans1D4" presStyleIdx="1" presStyleCnt="8"/>
      <dgm:spPr/>
      <dgm:t>
        <a:bodyPr/>
        <a:lstStyle/>
        <a:p>
          <a:endParaRPr lang="tr-TR"/>
        </a:p>
      </dgm:t>
    </dgm:pt>
    <dgm:pt modelId="{5DEFE232-BFDD-4FAF-8BEC-B2EC238BE4DC}" type="pres">
      <dgm:prSet presAssocID="{83B36B76-0231-481F-BF21-91C7A403DCF9}" presName="Name21" presStyleCnt="0"/>
      <dgm:spPr/>
      <dgm:t>
        <a:bodyPr/>
        <a:lstStyle/>
        <a:p>
          <a:endParaRPr lang="tr-TR"/>
        </a:p>
      </dgm:t>
    </dgm:pt>
    <dgm:pt modelId="{02C44F18-B003-4AF6-B8F9-FA67FDC37BE4}" type="pres">
      <dgm:prSet presAssocID="{83B36B76-0231-481F-BF21-91C7A403DCF9}" presName="level2Shape" presStyleLbl="node4" presStyleIdx="1" presStyleCnt="8"/>
      <dgm:spPr/>
      <dgm:t>
        <a:bodyPr/>
        <a:lstStyle/>
        <a:p>
          <a:endParaRPr lang="tr-TR"/>
        </a:p>
      </dgm:t>
    </dgm:pt>
    <dgm:pt modelId="{E04BF4E0-21AA-4EC6-8158-1CC5A2DA79BB}" type="pres">
      <dgm:prSet presAssocID="{83B36B76-0231-481F-BF21-91C7A403DCF9}" presName="hierChild3" presStyleCnt="0"/>
      <dgm:spPr/>
      <dgm:t>
        <a:bodyPr/>
        <a:lstStyle/>
        <a:p>
          <a:endParaRPr lang="tr-TR"/>
        </a:p>
      </dgm:t>
    </dgm:pt>
    <dgm:pt modelId="{8AC670F2-E1BE-48CB-B054-A749AE336E99}" type="pres">
      <dgm:prSet presAssocID="{40BE2F54-B14E-4869-86B7-0E12976D4DE0}" presName="Name19" presStyleLbl="parChTrans1D4" presStyleIdx="2" presStyleCnt="8"/>
      <dgm:spPr/>
      <dgm:t>
        <a:bodyPr/>
        <a:lstStyle/>
        <a:p>
          <a:endParaRPr lang="tr-TR"/>
        </a:p>
      </dgm:t>
    </dgm:pt>
    <dgm:pt modelId="{A92D6328-2A23-4519-ACDA-870951C5326E}" type="pres">
      <dgm:prSet presAssocID="{49FB738E-7BDB-4FAF-AC71-8F19D7025AD8}" presName="Name21" presStyleCnt="0"/>
      <dgm:spPr/>
      <dgm:t>
        <a:bodyPr/>
        <a:lstStyle/>
        <a:p>
          <a:endParaRPr lang="tr-TR"/>
        </a:p>
      </dgm:t>
    </dgm:pt>
    <dgm:pt modelId="{A7F8CC5B-D0F0-4E26-A65D-CDDB849BA4CD}" type="pres">
      <dgm:prSet presAssocID="{49FB738E-7BDB-4FAF-AC71-8F19D7025AD8}" presName="level2Shape" presStyleLbl="node4" presStyleIdx="2" presStyleCnt="8"/>
      <dgm:spPr/>
      <dgm:t>
        <a:bodyPr/>
        <a:lstStyle/>
        <a:p>
          <a:endParaRPr lang="tr-TR"/>
        </a:p>
      </dgm:t>
    </dgm:pt>
    <dgm:pt modelId="{4DB533E7-36F8-4EDF-9047-570284F89A76}" type="pres">
      <dgm:prSet presAssocID="{49FB738E-7BDB-4FAF-AC71-8F19D7025AD8}" presName="hierChild3" presStyleCnt="0"/>
      <dgm:spPr/>
      <dgm:t>
        <a:bodyPr/>
        <a:lstStyle/>
        <a:p>
          <a:endParaRPr lang="tr-TR"/>
        </a:p>
      </dgm:t>
    </dgm:pt>
    <dgm:pt modelId="{E84BC38E-7939-4C08-8B5C-AC8FF208E6E1}" type="pres">
      <dgm:prSet presAssocID="{5AC46F3E-7C7A-4C99-8F21-393864465443}" presName="Name19" presStyleLbl="parChTrans1D4" presStyleIdx="3" presStyleCnt="8"/>
      <dgm:spPr/>
      <dgm:t>
        <a:bodyPr/>
        <a:lstStyle/>
        <a:p>
          <a:endParaRPr lang="tr-TR"/>
        </a:p>
      </dgm:t>
    </dgm:pt>
    <dgm:pt modelId="{82E21089-44EA-4E99-A03E-C9FA83B37165}" type="pres">
      <dgm:prSet presAssocID="{01578E6A-AF1F-4BB7-B1DC-0E5F715D601B}" presName="Name21" presStyleCnt="0"/>
      <dgm:spPr/>
      <dgm:t>
        <a:bodyPr/>
        <a:lstStyle/>
        <a:p>
          <a:endParaRPr lang="tr-TR"/>
        </a:p>
      </dgm:t>
    </dgm:pt>
    <dgm:pt modelId="{47314606-3BD8-4706-A0BC-EEA2A5D298CB}" type="pres">
      <dgm:prSet presAssocID="{01578E6A-AF1F-4BB7-B1DC-0E5F715D601B}" presName="level2Shape" presStyleLbl="node4" presStyleIdx="3" presStyleCnt="8"/>
      <dgm:spPr/>
      <dgm:t>
        <a:bodyPr/>
        <a:lstStyle/>
        <a:p>
          <a:endParaRPr lang="tr-TR"/>
        </a:p>
      </dgm:t>
    </dgm:pt>
    <dgm:pt modelId="{24ED8DA8-6179-4BB3-AE43-B27A73EAFDAA}" type="pres">
      <dgm:prSet presAssocID="{01578E6A-AF1F-4BB7-B1DC-0E5F715D601B}" presName="hierChild3" presStyleCnt="0"/>
      <dgm:spPr/>
      <dgm:t>
        <a:bodyPr/>
        <a:lstStyle/>
        <a:p>
          <a:endParaRPr lang="tr-TR"/>
        </a:p>
      </dgm:t>
    </dgm:pt>
    <dgm:pt modelId="{E8FD317D-A07B-4AD2-A504-3AD7F1A166F3}" type="pres">
      <dgm:prSet presAssocID="{D5FE1988-2E11-4311-AE08-14274668CAE8}" presName="Name19" presStyleLbl="parChTrans1D2" presStyleIdx="1" presStyleCnt="3"/>
      <dgm:spPr/>
      <dgm:t>
        <a:bodyPr/>
        <a:lstStyle/>
        <a:p>
          <a:endParaRPr lang="tr-TR"/>
        </a:p>
      </dgm:t>
    </dgm:pt>
    <dgm:pt modelId="{B0354915-0366-4137-BD54-70FD8425D144}" type="pres">
      <dgm:prSet presAssocID="{EC934940-6C0E-4218-8E9B-151251906594}" presName="Name21" presStyleCnt="0"/>
      <dgm:spPr/>
      <dgm:t>
        <a:bodyPr/>
        <a:lstStyle/>
        <a:p>
          <a:endParaRPr lang="tr-TR"/>
        </a:p>
      </dgm:t>
    </dgm:pt>
    <dgm:pt modelId="{30C37C2F-EA57-4598-9DCB-796F665AFBD8}" type="pres">
      <dgm:prSet presAssocID="{EC934940-6C0E-4218-8E9B-151251906594}" presName="level2Shape" presStyleLbl="node2" presStyleIdx="1" presStyleCnt="3" custLinFactNeighborX="32777" custLinFactNeighborY="1093"/>
      <dgm:spPr/>
      <dgm:t>
        <a:bodyPr/>
        <a:lstStyle/>
        <a:p>
          <a:endParaRPr lang="tr-TR"/>
        </a:p>
      </dgm:t>
    </dgm:pt>
    <dgm:pt modelId="{4F5A49FF-BC04-4C4E-8BE4-E7C52D8FCBF6}" type="pres">
      <dgm:prSet presAssocID="{EC934940-6C0E-4218-8E9B-151251906594}" presName="hierChild3" presStyleCnt="0"/>
      <dgm:spPr/>
      <dgm:t>
        <a:bodyPr/>
        <a:lstStyle/>
        <a:p>
          <a:endParaRPr lang="tr-TR"/>
        </a:p>
      </dgm:t>
    </dgm:pt>
    <dgm:pt modelId="{9647497A-F7AB-4F73-83C1-E4AF96FE00FB}" type="pres">
      <dgm:prSet presAssocID="{F0169C9D-64D7-45AC-8BB7-45F602AB3CC6}" presName="Name19" presStyleLbl="parChTrans1D3" presStyleIdx="1" presStyleCnt="3"/>
      <dgm:spPr/>
      <dgm:t>
        <a:bodyPr/>
        <a:lstStyle/>
        <a:p>
          <a:endParaRPr lang="tr-TR"/>
        </a:p>
      </dgm:t>
    </dgm:pt>
    <dgm:pt modelId="{AB9E6006-C5EF-4A58-9B73-7976ED2AE384}" type="pres">
      <dgm:prSet presAssocID="{A5A081F4-522D-4EAE-98E7-B89C559CF200}" presName="Name21" presStyleCnt="0"/>
      <dgm:spPr/>
      <dgm:t>
        <a:bodyPr/>
        <a:lstStyle/>
        <a:p>
          <a:endParaRPr lang="tr-TR"/>
        </a:p>
      </dgm:t>
    </dgm:pt>
    <dgm:pt modelId="{538E99A0-02BC-430D-A035-A28337156BB6}" type="pres">
      <dgm:prSet presAssocID="{A5A081F4-522D-4EAE-98E7-B89C559CF200}" presName="level2Shape" presStyleLbl="node3" presStyleIdx="1" presStyleCnt="3" custLinFactNeighborX="32778"/>
      <dgm:spPr/>
      <dgm:t>
        <a:bodyPr/>
        <a:lstStyle/>
        <a:p>
          <a:endParaRPr lang="tr-TR"/>
        </a:p>
      </dgm:t>
    </dgm:pt>
    <dgm:pt modelId="{08A30124-1BA5-43BF-9FA3-CE29309E4E7D}" type="pres">
      <dgm:prSet presAssocID="{A5A081F4-522D-4EAE-98E7-B89C559CF200}" presName="hierChild3" presStyleCnt="0"/>
      <dgm:spPr/>
      <dgm:t>
        <a:bodyPr/>
        <a:lstStyle/>
        <a:p>
          <a:endParaRPr lang="tr-TR"/>
        </a:p>
      </dgm:t>
    </dgm:pt>
    <dgm:pt modelId="{1F457422-511A-4171-AE97-DED6E4C13E91}" type="pres">
      <dgm:prSet presAssocID="{D434B1F0-A3D6-4923-91BF-3BE6739C6E14}" presName="Name19" presStyleLbl="parChTrans1D2" presStyleIdx="2" presStyleCnt="3"/>
      <dgm:spPr/>
      <dgm:t>
        <a:bodyPr/>
        <a:lstStyle/>
        <a:p>
          <a:endParaRPr lang="tr-TR"/>
        </a:p>
      </dgm:t>
    </dgm:pt>
    <dgm:pt modelId="{E982BC56-8266-41BA-A415-1588D2E7F127}" type="pres">
      <dgm:prSet presAssocID="{B5766CA3-E746-47D9-95F8-72D21F0787CB}" presName="Name21" presStyleCnt="0"/>
      <dgm:spPr/>
      <dgm:t>
        <a:bodyPr/>
        <a:lstStyle/>
        <a:p>
          <a:endParaRPr lang="tr-TR"/>
        </a:p>
      </dgm:t>
    </dgm:pt>
    <dgm:pt modelId="{C4EF726C-AA50-4478-8960-CCF6718F1668}" type="pres">
      <dgm:prSet presAssocID="{B5766CA3-E746-47D9-95F8-72D21F0787CB}" presName="level2Shape" presStyleLbl="node2" presStyleIdx="2" presStyleCnt="3"/>
      <dgm:spPr/>
      <dgm:t>
        <a:bodyPr/>
        <a:lstStyle/>
        <a:p>
          <a:endParaRPr lang="tr-TR"/>
        </a:p>
      </dgm:t>
    </dgm:pt>
    <dgm:pt modelId="{BEFB49B1-262E-4F17-B707-EB3EA0CB2B1A}" type="pres">
      <dgm:prSet presAssocID="{B5766CA3-E746-47D9-95F8-72D21F0787CB}" presName="hierChild3" presStyleCnt="0"/>
      <dgm:spPr/>
      <dgm:t>
        <a:bodyPr/>
        <a:lstStyle/>
        <a:p>
          <a:endParaRPr lang="tr-TR"/>
        </a:p>
      </dgm:t>
    </dgm:pt>
    <dgm:pt modelId="{F2E93EA3-ECA6-4AAA-A0D3-A8C45A156E60}" type="pres">
      <dgm:prSet presAssocID="{6407AF36-210D-4AFF-A279-24831027E57F}" presName="Name19" presStyleLbl="parChTrans1D3" presStyleIdx="2" presStyleCnt="3"/>
      <dgm:spPr/>
      <dgm:t>
        <a:bodyPr/>
        <a:lstStyle/>
        <a:p>
          <a:endParaRPr lang="tr-TR"/>
        </a:p>
      </dgm:t>
    </dgm:pt>
    <dgm:pt modelId="{78CAFE41-706E-4301-987B-60199AA93384}" type="pres">
      <dgm:prSet presAssocID="{FC477955-7B00-4D24-8F2C-9427F463F775}" presName="Name21" presStyleCnt="0"/>
      <dgm:spPr/>
      <dgm:t>
        <a:bodyPr/>
        <a:lstStyle/>
        <a:p>
          <a:endParaRPr lang="tr-TR"/>
        </a:p>
      </dgm:t>
    </dgm:pt>
    <dgm:pt modelId="{D59F4B1A-0F8C-4639-BF10-7CC7B46B9652}" type="pres">
      <dgm:prSet presAssocID="{FC477955-7B00-4D24-8F2C-9427F463F775}" presName="level2Shape" presStyleLbl="node3" presStyleIdx="2" presStyleCnt="3"/>
      <dgm:spPr/>
      <dgm:t>
        <a:bodyPr/>
        <a:lstStyle/>
        <a:p>
          <a:endParaRPr lang="tr-TR"/>
        </a:p>
      </dgm:t>
    </dgm:pt>
    <dgm:pt modelId="{013C2622-8D19-451E-B8FF-72AD79F482E3}" type="pres">
      <dgm:prSet presAssocID="{FC477955-7B00-4D24-8F2C-9427F463F775}" presName="hierChild3" presStyleCnt="0"/>
      <dgm:spPr/>
      <dgm:t>
        <a:bodyPr/>
        <a:lstStyle/>
        <a:p>
          <a:endParaRPr lang="tr-TR"/>
        </a:p>
      </dgm:t>
    </dgm:pt>
    <dgm:pt modelId="{0599F57B-BA7C-466B-A377-D6AE1D27E523}" type="pres">
      <dgm:prSet presAssocID="{43359164-1648-435A-986D-C07CFD063730}" presName="Name19" presStyleLbl="parChTrans1D4" presStyleIdx="4" presStyleCnt="8"/>
      <dgm:spPr/>
      <dgm:t>
        <a:bodyPr/>
        <a:lstStyle/>
        <a:p>
          <a:endParaRPr lang="tr-TR"/>
        </a:p>
      </dgm:t>
    </dgm:pt>
    <dgm:pt modelId="{A93F1001-78F9-4511-BE84-39F4965800E7}" type="pres">
      <dgm:prSet presAssocID="{E0AA0F8E-9442-47FB-8DCE-9083474A4519}" presName="Name21" presStyleCnt="0"/>
      <dgm:spPr/>
      <dgm:t>
        <a:bodyPr/>
        <a:lstStyle/>
        <a:p>
          <a:endParaRPr lang="tr-TR"/>
        </a:p>
      </dgm:t>
    </dgm:pt>
    <dgm:pt modelId="{01DCA25D-3F02-41B2-9EE9-4937B0482333}" type="pres">
      <dgm:prSet presAssocID="{E0AA0F8E-9442-47FB-8DCE-9083474A4519}" presName="level2Shape" presStyleLbl="node4" presStyleIdx="4" presStyleCnt="8"/>
      <dgm:spPr/>
      <dgm:t>
        <a:bodyPr/>
        <a:lstStyle/>
        <a:p>
          <a:endParaRPr lang="tr-TR"/>
        </a:p>
      </dgm:t>
    </dgm:pt>
    <dgm:pt modelId="{135D1042-B4A8-4C72-B3D0-DE9043863E6B}" type="pres">
      <dgm:prSet presAssocID="{E0AA0F8E-9442-47FB-8DCE-9083474A4519}" presName="hierChild3" presStyleCnt="0"/>
      <dgm:spPr/>
      <dgm:t>
        <a:bodyPr/>
        <a:lstStyle/>
        <a:p>
          <a:endParaRPr lang="tr-TR"/>
        </a:p>
      </dgm:t>
    </dgm:pt>
    <dgm:pt modelId="{68DFC1CD-C022-42DE-9A6F-56D75C96B063}" type="pres">
      <dgm:prSet presAssocID="{855371FC-3E12-4070-9009-20DCF9175250}" presName="Name19" presStyleLbl="parChTrans1D4" presStyleIdx="5" presStyleCnt="8"/>
      <dgm:spPr/>
      <dgm:t>
        <a:bodyPr/>
        <a:lstStyle/>
        <a:p>
          <a:endParaRPr lang="tr-TR"/>
        </a:p>
      </dgm:t>
    </dgm:pt>
    <dgm:pt modelId="{DFBFB4D2-F130-4DCA-9E06-A138AB92805B}" type="pres">
      <dgm:prSet presAssocID="{7DCB8342-1DC4-4591-BFAE-FE0726C9641F}" presName="Name21" presStyleCnt="0"/>
      <dgm:spPr/>
      <dgm:t>
        <a:bodyPr/>
        <a:lstStyle/>
        <a:p>
          <a:endParaRPr lang="tr-TR"/>
        </a:p>
      </dgm:t>
    </dgm:pt>
    <dgm:pt modelId="{F46633AF-5CBF-492B-A52D-13876D37BD30}" type="pres">
      <dgm:prSet presAssocID="{7DCB8342-1DC4-4591-BFAE-FE0726C9641F}" presName="level2Shape" presStyleLbl="node4" presStyleIdx="5" presStyleCnt="8"/>
      <dgm:spPr/>
      <dgm:t>
        <a:bodyPr/>
        <a:lstStyle/>
        <a:p>
          <a:endParaRPr lang="tr-TR"/>
        </a:p>
      </dgm:t>
    </dgm:pt>
    <dgm:pt modelId="{34A5F76F-E0F4-4FDF-B375-CB6E293EC68C}" type="pres">
      <dgm:prSet presAssocID="{7DCB8342-1DC4-4591-BFAE-FE0726C9641F}" presName="hierChild3" presStyleCnt="0"/>
      <dgm:spPr/>
      <dgm:t>
        <a:bodyPr/>
        <a:lstStyle/>
        <a:p>
          <a:endParaRPr lang="tr-TR"/>
        </a:p>
      </dgm:t>
    </dgm:pt>
    <dgm:pt modelId="{5206365A-9F85-4EC4-8D64-1BD7458FD8C2}" type="pres">
      <dgm:prSet presAssocID="{21172D09-07CB-4F88-A2E3-F34C2CCB317A}" presName="Name19" presStyleLbl="parChTrans1D4" presStyleIdx="6" presStyleCnt="8"/>
      <dgm:spPr/>
      <dgm:t>
        <a:bodyPr/>
        <a:lstStyle/>
        <a:p>
          <a:endParaRPr lang="tr-TR"/>
        </a:p>
      </dgm:t>
    </dgm:pt>
    <dgm:pt modelId="{CA3CD385-81CF-4C9A-B4F2-772ED7D690F5}" type="pres">
      <dgm:prSet presAssocID="{A9801418-33F5-427E-90EC-B15548C36EFF}" presName="Name21" presStyleCnt="0"/>
      <dgm:spPr/>
      <dgm:t>
        <a:bodyPr/>
        <a:lstStyle/>
        <a:p>
          <a:endParaRPr lang="tr-TR"/>
        </a:p>
      </dgm:t>
    </dgm:pt>
    <dgm:pt modelId="{14DECD21-38AF-48DF-AB29-5B6838C68D48}" type="pres">
      <dgm:prSet presAssocID="{A9801418-33F5-427E-90EC-B15548C36EFF}" presName="level2Shape" presStyleLbl="node4" presStyleIdx="6" presStyleCnt="8"/>
      <dgm:spPr/>
      <dgm:t>
        <a:bodyPr/>
        <a:lstStyle/>
        <a:p>
          <a:endParaRPr lang="tr-TR"/>
        </a:p>
      </dgm:t>
    </dgm:pt>
    <dgm:pt modelId="{3E580CFF-EF89-4647-9174-ADF9EFEA5FBB}" type="pres">
      <dgm:prSet presAssocID="{A9801418-33F5-427E-90EC-B15548C36EFF}" presName="hierChild3" presStyleCnt="0"/>
      <dgm:spPr/>
      <dgm:t>
        <a:bodyPr/>
        <a:lstStyle/>
        <a:p>
          <a:endParaRPr lang="tr-TR"/>
        </a:p>
      </dgm:t>
    </dgm:pt>
    <dgm:pt modelId="{B94A40D5-06D3-44DF-B8FC-506F2E12F397}" type="pres">
      <dgm:prSet presAssocID="{E2583AC9-1207-4D94-9D4F-56E2B9C8ECB4}" presName="Name19" presStyleLbl="parChTrans1D4" presStyleIdx="7" presStyleCnt="8"/>
      <dgm:spPr/>
      <dgm:t>
        <a:bodyPr/>
        <a:lstStyle/>
        <a:p>
          <a:endParaRPr lang="tr-TR"/>
        </a:p>
      </dgm:t>
    </dgm:pt>
    <dgm:pt modelId="{47C6BB5D-5228-4748-875F-AB9357966ABE}" type="pres">
      <dgm:prSet presAssocID="{23506249-76DD-4057-971D-8E1109853156}" presName="Name21" presStyleCnt="0"/>
      <dgm:spPr/>
      <dgm:t>
        <a:bodyPr/>
        <a:lstStyle/>
        <a:p>
          <a:endParaRPr lang="tr-TR"/>
        </a:p>
      </dgm:t>
    </dgm:pt>
    <dgm:pt modelId="{68B98714-8637-48DB-A60E-AA448C7DB1F3}" type="pres">
      <dgm:prSet presAssocID="{23506249-76DD-4057-971D-8E1109853156}" presName="level2Shape" presStyleLbl="node4" presStyleIdx="7" presStyleCnt="8"/>
      <dgm:spPr/>
      <dgm:t>
        <a:bodyPr/>
        <a:lstStyle/>
        <a:p>
          <a:endParaRPr lang="tr-TR"/>
        </a:p>
      </dgm:t>
    </dgm:pt>
    <dgm:pt modelId="{C613BDC3-70B1-460B-B260-541B26EF0F93}" type="pres">
      <dgm:prSet presAssocID="{23506249-76DD-4057-971D-8E1109853156}" presName="hierChild3" presStyleCnt="0"/>
      <dgm:spPr/>
      <dgm:t>
        <a:bodyPr/>
        <a:lstStyle/>
        <a:p>
          <a:endParaRPr lang="tr-TR"/>
        </a:p>
      </dgm:t>
    </dgm:pt>
    <dgm:pt modelId="{5F4818CE-71FC-4FEB-8E3D-B27854F2031B}" type="pres">
      <dgm:prSet presAssocID="{7DAC8512-881C-4367-8D87-86D2557AE259}" presName="bgShapesFlow" presStyleCnt="0"/>
      <dgm:spPr/>
      <dgm:t>
        <a:bodyPr/>
        <a:lstStyle/>
        <a:p>
          <a:endParaRPr lang="tr-TR"/>
        </a:p>
      </dgm:t>
    </dgm:pt>
  </dgm:ptLst>
  <dgm:cxnLst>
    <dgm:cxn modelId="{DBF323E2-3E19-4238-A6F9-DD194F3E1BAE}" type="presOf" srcId="{855371FC-3E12-4070-9009-20DCF9175250}" destId="{68DFC1CD-C022-42DE-9A6F-56D75C96B063}" srcOrd="0" destOrd="0" presId="urn:microsoft.com/office/officeart/2005/8/layout/hierarchy6"/>
    <dgm:cxn modelId="{CF1345A8-F85C-48B0-83FD-82FE15850EAB}" type="presOf" srcId="{FC477955-7B00-4D24-8F2C-9427F463F775}" destId="{D59F4B1A-0F8C-4639-BF10-7CC7B46B9652}" srcOrd="0" destOrd="0" presId="urn:microsoft.com/office/officeart/2005/8/layout/hierarchy6"/>
    <dgm:cxn modelId="{5A778780-F0E0-4518-A56A-1D7CC0665F99}" type="presOf" srcId="{0A30BC4D-5022-4A1E-8EA2-82D12AEA84A0}" destId="{C2457C20-CCAB-4DAE-84A9-CCC221DC5902}" srcOrd="0" destOrd="0" presId="urn:microsoft.com/office/officeart/2005/8/layout/hierarchy6"/>
    <dgm:cxn modelId="{6CB41DBD-17EC-41E0-BB25-F70B07F4BEE8}" srcId="{FC477955-7B00-4D24-8F2C-9427F463F775}" destId="{E0AA0F8E-9442-47FB-8DCE-9083474A4519}" srcOrd="0" destOrd="0" parTransId="{43359164-1648-435A-986D-C07CFD063730}" sibTransId="{C9650726-1B70-4F51-B567-272D21855F5A}"/>
    <dgm:cxn modelId="{C654581C-2AFB-44F5-9288-6FEE3C38A378}" type="presOf" srcId="{B5766CA3-E746-47D9-95F8-72D21F0787CB}" destId="{C4EF726C-AA50-4478-8960-CCF6718F1668}" srcOrd="0" destOrd="0" presId="urn:microsoft.com/office/officeart/2005/8/layout/hierarchy6"/>
    <dgm:cxn modelId="{E031736A-DF6C-478E-ADE1-B7319D090249}" srcId="{46575216-9A09-44B5-9CD2-5B811CD599A8}" destId="{C5ED8025-61F8-479D-8CA4-9E00040052A7}" srcOrd="0" destOrd="0" parTransId="{95A40566-DBB6-42BB-8ED3-9739D8D5AD6B}" sibTransId="{82E03134-0C8F-43CE-BEA6-90D9A3B0684F}"/>
    <dgm:cxn modelId="{F5F8D3D3-14E6-4606-993E-F3AABF23FC42}" srcId="{49FB738E-7BDB-4FAF-AC71-8F19D7025AD8}" destId="{01578E6A-AF1F-4BB7-B1DC-0E5F715D601B}" srcOrd="0" destOrd="0" parTransId="{5AC46F3E-7C7A-4C99-8F21-393864465443}" sibTransId="{E67BC56E-8E17-4861-BFD0-818045D8B787}"/>
    <dgm:cxn modelId="{0C2D331B-AF16-4EBB-8405-51610A59F3B2}" type="presOf" srcId="{D5FE1988-2E11-4311-AE08-14274668CAE8}" destId="{E8FD317D-A07B-4AD2-A504-3AD7F1A166F3}" srcOrd="0" destOrd="0" presId="urn:microsoft.com/office/officeart/2005/8/layout/hierarchy6"/>
    <dgm:cxn modelId="{F080F06B-C149-4EFB-ADDC-08B49FC80F82}" type="presOf" srcId="{46575216-9A09-44B5-9CD2-5B811CD599A8}" destId="{BAE52F1F-3B9F-4E88-BB6D-08579776EEC3}" srcOrd="0" destOrd="0" presId="urn:microsoft.com/office/officeart/2005/8/layout/hierarchy6"/>
    <dgm:cxn modelId="{DC81D6D0-DEB5-45CE-843A-020851AF1239}" type="presOf" srcId="{5AC46F3E-7C7A-4C99-8F21-393864465443}" destId="{E84BC38E-7939-4C08-8B5C-AC8FF208E6E1}" srcOrd="0" destOrd="0" presId="urn:microsoft.com/office/officeart/2005/8/layout/hierarchy6"/>
    <dgm:cxn modelId="{C9EA53E7-D5A5-4BEB-964B-ACB0E070D7AF}" srcId="{0A30BC4D-5022-4A1E-8EA2-82D12AEA84A0}" destId="{49FB738E-7BDB-4FAF-AC71-8F19D7025AD8}" srcOrd="1" destOrd="0" parTransId="{40BE2F54-B14E-4869-86B7-0E12976D4DE0}" sibTransId="{6B62D8AA-BA06-4CAC-8CAE-2BE1BA6FB033}"/>
    <dgm:cxn modelId="{5B894143-A20E-4D91-B0C3-FC9F1B3F68ED}" type="presOf" srcId="{83B36B76-0231-481F-BF21-91C7A403DCF9}" destId="{02C44F18-B003-4AF6-B8F9-FA67FDC37BE4}" srcOrd="0" destOrd="0" presId="urn:microsoft.com/office/officeart/2005/8/layout/hierarchy6"/>
    <dgm:cxn modelId="{CD1FF255-C5AE-4FEB-94D8-2CE7D3ACA560}" srcId="{B5766CA3-E746-47D9-95F8-72D21F0787CB}" destId="{FC477955-7B00-4D24-8F2C-9427F463F775}" srcOrd="0" destOrd="0" parTransId="{6407AF36-210D-4AFF-A279-24831027E57F}" sibTransId="{91BF38D5-C32F-4395-B58B-18DDEEA3759B}"/>
    <dgm:cxn modelId="{B3F30DFD-1FDB-47FE-A494-73428783A827}" srcId="{EC934940-6C0E-4218-8E9B-151251906594}" destId="{A5A081F4-522D-4EAE-98E7-B89C559CF200}" srcOrd="0" destOrd="0" parTransId="{F0169C9D-64D7-45AC-8BB7-45F602AB3CC6}" sibTransId="{7A9F5864-4BCF-46B8-B268-2182FF54369D}"/>
    <dgm:cxn modelId="{4921ED0A-D0FD-4791-B03F-D21E860BDB41}" type="presOf" srcId="{A9801418-33F5-427E-90EC-B15548C36EFF}" destId="{14DECD21-38AF-48DF-AB29-5B6838C68D48}" srcOrd="0" destOrd="0" presId="urn:microsoft.com/office/officeart/2005/8/layout/hierarchy6"/>
    <dgm:cxn modelId="{9DE8A7FB-B09F-4176-BB50-B53B6940ACA0}" type="presOf" srcId="{D434B1F0-A3D6-4923-91BF-3BE6739C6E14}" destId="{1F457422-511A-4171-AE97-DED6E4C13E91}" srcOrd="0" destOrd="0" presId="urn:microsoft.com/office/officeart/2005/8/layout/hierarchy6"/>
    <dgm:cxn modelId="{4679EF58-5FBD-4157-83FC-6B17C6B2FD91}" type="presOf" srcId="{6407AF36-210D-4AFF-A279-24831027E57F}" destId="{F2E93EA3-ECA6-4AAA-A0D3-A8C45A156E60}" srcOrd="0" destOrd="0" presId="urn:microsoft.com/office/officeart/2005/8/layout/hierarchy6"/>
    <dgm:cxn modelId="{57974E30-C4E4-4681-9E01-186F519B60BB}" type="presOf" srcId="{23506249-76DD-4057-971D-8E1109853156}" destId="{68B98714-8637-48DB-A60E-AA448C7DB1F3}" srcOrd="0" destOrd="0" presId="urn:microsoft.com/office/officeart/2005/8/layout/hierarchy6"/>
    <dgm:cxn modelId="{C5FF1935-4DF9-48A3-8E67-D30EA777CC4F}" type="presOf" srcId="{43359164-1648-435A-986D-C07CFD063730}" destId="{0599F57B-BA7C-466B-A377-D6AE1D27E523}" srcOrd="0" destOrd="0" presId="urn:microsoft.com/office/officeart/2005/8/layout/hierarchy6"/>
    <dgm:cxn modelId="{56387FC5-6441-47BA-952C-2D43472A27CB}" type="presOf" srcId="{EC934940-6C0E-4218-8E9B-151251906594}" destId="{30C37C2F-EA57-4598-9DCB-796F665AFBD8}" srcOrd="0" destOrd="0" presId="urn:microsoft.com/office/officeart/2005/8/layout/hierarchy6"/>
    <dgm:cxn modelId="{071A26C9-EAF0-4C2A-B2C1-A79B45839CF9}" type="presOf" srcId="{7DCB8342-1DC4-4591-BFAE-FE0726C9641F}" destId="{F46633AF-5CBF-492B-A52D-13876D37BD30}" srcOrd="0" destOrd="0" presId="urn:microsoft.com/office/officeart/2005/8/layout/hierarchy6"/>
    <dgm:cxn modelId="{41B0D6DB-489D-4767-8D20-23A66F706FBD}" srcId="{0A30BC4D-5022-4A1E-8EA2-82D12AEA84A0}" destId="{B9AC126E-3EF9-4CBB-B854-276329510481}" srcOrd="0" destOrd="0" parTransId="{8F86853D-F5AE-402E-B060-75BC6D5F30EC}" sibTransId="{D4B51F85-1D27-43E2-A7E3-2526BCCED28B}"/>
    <dgm:cxn modelId="{68B214EF-BA33-41BA-8049-2F941CC61A49}" srcId="{46575216-9A09-44B5-9CD2-5B811CD599A8}" destId="{EC934940-6C0E-4218-8E9B-151251906594}" srcOrd="1" destOrd="0" parTransId="{D5FE1988-2E11-4311-AE08-14274668CAE8}" sibTransId="{0F4B8932-A695-4098-AC8F-48DEF201142F}"/>
    <dgm:cxn modelId="{4F34C0F0-A931-473F-988A-B5403BA70F4F}" type="presOf" srcId="{01578E6A-AF1F-4BB7-B1DC-0E5F715D601B}" destId="{47314606-3BD8-4706-A0BC-EEA2A5D298CB}" srcOrd="0" destOrd="0" presId="urn:microsoft.com/office/officeart/2005/8/layout/hierarchy6"/>
    <dgm:cxn modelId="{E83EB2D2-FD9C-4D7D-AB0F-8057D409D3BA}" type="presOf" srcId="{49FB738E-7BDB-4FAF-AC71-8F19D7025AD8}" destId="{A7F8CC5B-D0F0-4E26-A65D-CDDB849BA4CD}" srcOrd="0" destOrd="0" presId="urn:microsoft.com/office/officeart/2005/8/layout/hierarchy6"/>
    <dgm:cxn modelId="{C7FA9D9D-BBED-4A31-92EB-4C21FF474B25}" type="presOf" srcId="{95A40566-DBB6-42BB-8ED3-9739D8D5AD6B}" destId="{A3EE27EF-3570-48DA-906C-B4984FCD85B2}" srcOrd="0" destOrd="0" presId="urn:microsoft.com/office/officeart/2005/8/layout/hierarchy6"/>
    <dgm:cxn modelId="{2A0FFE80-745B-466B-8026-BFC1002FE2FA}" srcId="{7DAC8512-881C-4367-8D87-86D2557AE259}" destId="{46575216-9A09-44B5-9CD2-5B811CD599A8}" srcOrd="0" destOrd="0" parTransId="{773FD534-EE3C-43FF-BC3A-3937F98B4AE5}" sibTransId="{CB828DCA-FEED-4A68-A1D1-C036EA459091}"/>
    <dgm:cxn modelId="{8169DB99-A103-4C31-89C8-C737BDA92035}" type="presOf" srcId="{21172D09-07CB-4F88-A2E3-F34C2CCB317A}" destId="{5206365A-9F85-4EC4-8D64-1BD7458FD8C2}" srcOrd="0" destOrd="0" presId="urn:microsoft.com/office/officeart/2005/8/layout/hierarchy6"/>
    <dgm:cxn modelId="{CCF607F5-0048-4F1C-ABCD-BAE94C3B5A12}" type="presOf" srcId="{8F86853D-F5AE-402E-B060-75BC6D5F30EC}" destId="{6ABF8AAC-3239-4CE7-B09F-D092FDB4353F}" srcOrd="0" destOrd="0" presId="urn:microsoft.com/office/officeart/2005/8/layout/hierarchy6"/>
    <dgm:cxn modelId="{6F954381-5569-430D-AFA5-5B8F9500E4D7}" srcId="{E0AA0F8E-9442-47FB-8DCE-9083474A4519}" destId="{7DCB8342-1DC4-4591-BFAE-FE0726C9641F}" srcOrd="0" destOrd="0" parTransId="{855371FC-3E12-4070-9009-20DCF9175250}" sibTransId="{B13ED370-5C42-4229-9759-2CE53230F986}"/>
    <dgm:cxn modelId="{115864AC-8AAC-45B1-AE33-754AAA7220E4}" srcId="{46575216-9A09-44B5-9CD2-5B811CD599A8}" destId="{B5766CA3-E746-47D9-95F8-72D21F0787CB}" srcOrd="2" destOrd="0" parTransId="{D434B1F0-A3D6-4923-91BF-3BE6739C6E14}" sibTransId="{AF6B5E64-D875-42C8-B88A-052DABA00693}"/>
    <dgm:cxn modelId="{2FB88268-B25A-46B8-ADB6-8BA5C3C7BBF2}" srcId="{C5ED8025-61F8-479D-8CA4-9E00040052A7}" destId="{0A30BC4D-5022-4A1E-8EA2-82D12AEA84A0}" srcOrd="0" destOrd="0" parTransId="{5929AA2E-3B28-4FA6-AF60-8F2365BFFD17}" sibTransId="{2AF696CA-39D0-452A-997F-E8BB05A84856}"/>
    <dgm:cxn modelId="{3FB18CC9-69D5-4128-B19E-E6B087A3E436}" srcId="{A9801418-33F5-427E-90EC-B15548C36EFF}" destId="{23506249-76DD-4057-971D-8E1109853156}" srcOrd="0" destOrd="0" parTransId="{E2583AC9-1207-4D94-9D4F-56E2B9C8ECB4}" sibTransId="{3C91E6DE-40CB-491D-A214-CD91BC4F94D5}"/>
    <dgm:cxn modelId="{952FC5F9-BE0B-4378-9DED-1DA54FF4CA12}" srcId="{FC477955-7B00-4D24-8F2C-9427F463F775}" destId="{A9801418-33F5-427E-90EC-B15548C36EFF}" srcOrd="1" destOrd="0" parTransId="{21172D09-07CB-4F88-A2E3-F34C2CCB317A}" sibTransId="{B4399582-3F21-46F6-A43A-70873CB2E8C7}"/>
    <dgm:cxn modelId="{60D7A85F-15A1-4062-A9CE-FF70AD748238}" type="presOf" srcId="{7DAC8512-881C-4367-8D87-86D2557AE259}" destId="{B3890A55-BBF1-4753-85CF-BFA551D968BB}" srcOrd="0" destOrd="0" presId="urn:microsoft.com/office/officeart/2005/8/layout/hierarchy6"/>
    <dgm:cxn modelId="{5EA99827-AB08-43EC-B405-85AB2E2A397A}" type="presOf" srcId="{A5A081F4-522D-4EAE-98E7-B89C559CF200}" destId="{538E99A0-02BC-430D-A035-A28337156BB6}" srcOrd="0" destOrd="0" presId="urn:microsoft.com/office/officeart/2005/8/layout/hierarchy6"/>
    <dgm:cxn modelId="{009FFE5C-FEF5-4668-8F17-B95838B94783}" type="presOf" srcId="{C5ED8025-61F8-479D-8CA4-9E00040052A7}" destId="{B0D1DC5E-173C-4328-9164-25192142AE5D}" srcOrd="0" destOrd="0" presId="urn:microsoft.com/office/officeart/2005/8/layout/hierarchy6"/>
    <dgm:cxn modelId="{5AEF65DE-2474-449C-B792-D061340223DB}" type="presOf" srcId="{E0AA0F8E-9442-47FB-8DCE-9083474A4519}" destId="{01DCA25D-3F02-41B2-9EE9-4937B0482333}" srcOrd="0" destOrd="0" presId="urn:microsoft.com/office/officeart/2005/8/layout/hierarchy6"/>
    <dgm:cxn modelId="{66C9CA68-DE27-4D1F-91BD-159CD34651B3}" type="presOf" srcId="{5929AA2E-3B28-4FA6-AF60-8F2365BFFD17}" destId="{FFFA4D90-5E93-44C2-AE8A-9EC51DDE40B8}" srcOrd="0" destOrd="0" presId="urn:microsoft.com/office/officeart/2005/8/layout/hierarchy6"/>
    <dgm:cxn modelId="{599189DD-3BA2-4E87-950E-ADCB73840117}" type="presOf" srcId="{B9AC126E-3EF9-4CBB-B854-276329510481}" destId="{4B2EBAA8-D08E-4184-9BE9-A73813C7D9A5}" srcOrd="0" destOrd="0" presId="urn:microsoft.com/office/officeart/2005/8/layout/hierarchy6"/>
    <dgm:cxn modelId="{BAB1865A-229E-46D2-A1D7-55D89A453BE4}" type="presOf" srcId="{E2583AC9-1207-4D94-9D4F-56E2B9C8ECB4}" destId="{B94A40D5-06D3-44DF-B8FC-506F2E12F397}" srcOrd="0" destOrd="0" presId="urn:microsoft.com/office/officeart/2005/8/layout/hierarchy6"/>
    <dgm:cxn modelId="{FD027215-7270-4172-BDA2-3E931099FCF6}" type="presOf" srcId="{F0169C9D-64D7-45AC-8BB7-45F602AB3CC6}" destId="{9647497A-F7AB-4F73-83C1-E4AF96FE00FB}" srcOrd="0" destOrd="0" presId="urn:microsoft.com/office/officeart/2005/8/layout/hierarchy6"/>
    <dgm:cxn modelId="{B5DF1562-F3C1-4DD2-A536-20D46C84BE77}" srcId="{B9AC126E-3EF9-4CBB-B854-276329510481}" destId="{83B36B76-0231-481F-BF21-91C7A403DCF9}" srcOrd="0" destOrd="0" parTransId="{913DC18D-D958-4B6D-B211-038B74C7936C}" sibTransId="{C48F7E65-468D-4E7C-850A-EACA6B63A356}"/>
    <dgm:cxn modelId="{D1FE9CFE-73C5-452D-81DB-C48A65DD94AD}" type="presOf" srcId="{913DC18D-D958-4B6D-B211-038B74C7936C}" destId="{3C59081C-C13C-4663-B780-8DE50386B81E}" srcOrd="0" destOrd="0" presId="urn:microsoft.com/office/officeart/2005/8/layout/hierarchy6"/>
    <dgm:cxn modelId="{349A3A6B-9EC1-4FEE-9CAF-2155D368802F}" type="presOf" srcId="{40BE2F54-B14E-4869-86B7-0E12976D4DE0}" destId="{8AC670F2-E1BE-48CB-B054-A749AE336E99}" srcOrd="0" destOrd="0" presId="urn:microsoft.com/office/officeart/2005/8/layout/hierarchy6"/>
    <dgm:cxn modelId="{F6B14E7A-F435-4E8B-A070-9FBACDFBEFE5}" type="presParOf" srcId="{B3890A55-BBF1-4753-85CF-BFA551D968BB}" destId="{B65AA7D6-F6D5-4919-B90B-2DF13C5525E2}" srcOrd="0" destOrd="0" presId="urn:microsoft.com/office/officeart/2005/8/layout/hierarchy6"/>
    <dgm:cxn modelId="{9AE8A02E-8EC1-4118-BDCE-7BD4E9D15814}" type="presParOf" srcId="{B65AA7D6-F6D5-4919-B90B-2DF13C5525E2}" destId="{93D03DB6-1EF9-4D75-AA1E-38063AFB5AB1}" srcOrd="0" destOrd="0" presId="urn:microsoft.com/office/officeart/2005/8/layout/hierarchy6"/>
    <dgm:cxn modelId="{BD292922-E5D1-4D47-BAD8-0075492B0C83}" type="presParOf" srcId="{93D03DB6-1EF9-4D75-AA1E-38063AFB5AB1}" destId="{F9C4DDDC-221F-4E87-8A68-612ED4D519AD}" srcOrd="0" destOrd="0" presId="urn:microsoft.com/office/officeart/2005/8/layout/hierarchy6"/>
    <dgm:cxn modelId="{F0318CD7-2C54-4BA8-A9AD-CBAF7FCCE495}" type="presParOf" srcId="{F9C4DDDC-221F-4E87-8A68-612ED4D519AD}" destId="{BAE52F1F-3B9F-4E88-BB6D-08579776EEC3}" srcOrd="0" destOrd="0" presId="urn:microsoft.com/office/officeart/2005/8/layout/hierarchy6"/>
    <dgm:cxn modelId="{1AC9660C-B132-4219-AFE3-B5324915DDF1}" type="presParOf" srcId="{F9C4DDDC-221F-4E87-8A68-612ED4D519AD}" destId="{14BC8F09-0DF4-417D-B6D7-ABDFE1B29E67}" srcOrd="1" destOrd="0" presId="urn:microsoft.com/office/officeart/2005/8/layout/hierarchy6"/>
    <dgm:cxn modelId="{D20CE900-8E02-4280-B241-2612D89403A3}" type="presParOf" srcId="{14BC8F09-0DF4-417D-B6D7-ABDFE1B29E67}" destId="{A3EE27EF-3570-48DA-906C-B4984FCD85B2}" srcOrd="0" destOrd="0" presId="urn:microsoft.com/office/officeart/2005/8/layout/hierarchy6"/>
    <dgm:cxn modelId="{51691297-DEA7-4D0B-82E7-110AB104917E}" type="presParOf" srcId="{14BC8F09-0DF4-417D-B6D7-ABDFE1B29E67}" destId="{1AC145D8-A42B-4205-BCB9-C525D0BF1216}" srcOrd="1" destOrd="0" presId="urn:microsoft.com/office/officeart/2005/8/layout/hierarchy6"/>
    <dgm:cxn modelId="{9473993A-82A6-474F-8E53-252FFD1FF62D}" type="presParOf" srcId="{1AC145D8-A42B-4205-BCB9-C525D0BF1216}" destId="{B0D1DC5E-173C-4328-9164-25192142AE5D}" srcOrd="0" destOrd="0" presId="urn:microsoft.com/office/officeart/2005/8/layout/hierarchy6"/>
    <dgm:cxn modelId="{57DA2B78-C390-4A45-B069-EFFC75BE62EC}" type="presParOf" srcId="{1AC145D8-A42B-4205-BCB9-C525D0BF1216}" destId="{4CD4943B-C07C-424D-B930-FAE6AE2B6A79}" srcOrd="1" destOrd="0" presId="urn:microsoft.com/office/officeart/2005/8/layout/hierarchy6"/>
    <dgm:cxn modelId="{E0BDCF63-5AD6-40E8-86DA-D016E8F8D6DC}" type="presParOf" srcId="{4CD4943B-C07C-424D-B930-FAE6AE2B6A79}" destId="{FFFA4D90-5E93-44C2-AE8A-9EC51DDE40B8}" srcOrd="0" destOrd="0" presId="urn:microsoft.com/office/officeart/2005/8/layout/hierarchy6"/>
    <dgm:cxn modelId="{0FF1C421-5DF9-45EA-A260-A7B060E1E69A}" type="presParOf" srcId="{4CD4943B-C07C-424D-B930-FAE6AE2B6A79}" destId="{DA430CE4-9AE1-423D-B7E1-D45B62DFF3AF}" srcOrd="1" destOrd="0" presId="urn:microsoft.com/office/officeart/2005/8/layout/hierarchy6"/>
    <dgm:cxn modelId="{79C3E189-FD10-417A-B05D-747F3C490D50}" type="presParOf" srcId="{DA430CE4-9AE1-423D-B7E1-D45B62DFF3AF}" destId="{C2457C20-CCAB-4DAE-84A9-CCC221DC5902}" srcOrd="0" destOrd="0" presId="urn:microsoft.com/office/officeart/2005/8/layout/hierarchy6"/>
    <dgm:cxn modelId="{CA986AA7-D9C5-42FA-85D9-1B972988A9F9}" type="presParOf" srcId="{DA430CE4-9AE1-423D-B7E1-D45B62DFF3AF}" destId="{8BC1C916-14B8-4CD9-BBFC-482C798A4887}" srcOrd="1" destOrd="0" presId="urn:microsoft.com/office/officeart/2005/8/layout/hierarchy6"/>
    <dgm:cxn modelId="{4ACF2B2F-F17E-4CFF-9B28-AC882BA4C852}" type="presParOf" srcId="{8BC1C916-14B8-4CD9-BBFC-482C798A4887}" destId="{6ABF8AAC-3239-4CE7-B09F-D092FDB4353F}" srcOrd="0" destOrd="0" presId="urn:microsoft.com/office/officeart/2005/8/layout/hierarchy6"/>
    <dgm:cxn modelId="{394039B6-3C26-4A9F-B8B7-B2B27FAE8AD1}" type="presParOf" srcId="{8BC1C916-14B8-4CD9-BBFC-482C798A4887}" destId="{0512ADD8-E1AA-46E4-99EA-D0F6D0E81D7A}" srcOrd="1" destOrd="0" presId="urn:microsoft.com/office/officeart/2005/8/layout/hierarchy6"/>
    <dgm:cxn modelId="{2B5A22E3-58EA-45A8-AD47-72DB9AB55E0C}" type="presParOf" srcId="{0512ADD8-E1AA-46E4-99EA-D0F6D0E81D7A}" destId="{4B2EBAA8-D08E-4184-9BE9-A73813C7D9A5}" srcOrd="0" destOrd="0" presId="urn:microsoft.com/office/officeart/2005/8/layout/hierarchy6"/>
    <dgm:cxn modelId="{84FD17FE-3D76-4144-A7E5-B12882BD7AB4}" type="presParOf" srcId="{0512ADD8-E1AA-46E4-99EA-D0F6D0E81D7A}" destId="{A112022E-A11C-43DC-BA41-A56BB4AF19A6}" srcOrd="1" destOrd="0" presId="urn:microsoft.com/office/officeart/2005/8/layout/hierarchy6"/>
    <dgm:cxn modelId="{C5CAEB2F-5026-47B9-A87F-3E06EB111BE5}" type="presParOf" srcId="{A112022E-A11C-43DC-BA41-A56BB4AF19A6}" destId="{3C59081C-C13C-4663-B780-8DE50386B81E}" srcOrd="0" destOrd="0" presId="urn:microsoft.com/office/officeart/2005/8/layout/hierarchy6"/>
    <dgm:cxn modelId="{59BDB860-D189-48AF-A6F7-8E7471274F39}" type="presParOf" srcId="{A112022E-A11C-43DC-BA41-A56BB4AF19A6}" destId="{5DEFE232-BFDD-4FAF-8BEC-B2EC238BE4DC}" srcOrd="1" destOrd="0" presId="urn:microsoft.com/office/officeart/2005/8/layout/hierarchy6"/>
    <dgm:cxn modelId="{0BCED43E-8574-4148-BD4D-D3165EE59176}" type="presParOf" srcId="{5DEFE232-BFDD-4FAF-8BEC-B2EC238BE4DC}" destId="{02C44F18-B003-4AF6-B8F9-FA67FDC37BE4}" srcOrd="0" destOrd="0" presId="urn:microsoft.com/office/officeart/2005/8/layout/hierarchy6"/>
    <dgm:cxn modelId="{BA77DC4C-CF25-4DA2-9AB9-FDB7CF424484}" type="presParOf" srcId="{5DEFE232-BFDD-4FAF-8BEC-B2EC238BE4DC}" destId="{E04BF4E0-21AA-4EC6-8158-1CC5A2DA79BB}" srcOrd="1" destOrd="0" presId="urn:microsoft.com/office/officeart/2005/8/layout/hierarchy6"/>
    <dgm:cxn modelId="{7FBB60E1-D5C0-4124-9C29-12F3B12916CD}" type="presParOf" srcId="{8BC1C916-14B8-4CD9-BBFC-482C798A4887}" destId="{8AC670F2-E1BE-48CB-B054-A749AE336E99}" srcOrd="2" destOrd="0" presId="urn:microsoft.com/office/officeart/2005/8/layout/hierarchy6"/>
    <dgm:cxn modelId="{D55CB47A-5C96-4651-BF7E-2ABB109389D7}" type="presParOf" srcId="{8BC1C916-14B8-4CD9-BBFC-482C798A4887}" destId="{A92D6328-2A23-4519-ACDA-870951C5326E}" srcOrd="3" destOrd="0" presId="urn:microsoft.com/office/officeart/2005/8/layout/hierarchy6"/>
    <dgm:cxn modelId="{B4542093-D695-45BC-8148-DB82E3239934}" type="presParOf" srcId="{A92D6328-2A23-4519-ACDA-870951C5326E}" destId="{A7F8CC5B-D0F0-4E26-A65D-CDDB849BA4CD}" srcOrd="0" destOrd="0" presId="urn:microsoft.com/office/officeart/2005/8/layout/hierarchy6"/>
    <dgm:cxn modelId="{1C7F51F0-4460-4A7C-A6FB-C1612DE357C8}" type="presParOf" srcId="{A92D6328-2A23-4519-ACDA-870951C5326E}" destId="{4DB533E7-36F8-4EDF-9047-570284F89A76}" srcOrd="1" destOrd="0" presId="urn:microsoft.com/office/officeart/2005/8/layout/hierarchy6"/>
    <dgm:cxn modelId="{D4248134-3DCB-4395-81E1-AC29196361F2}" type="presParOf" srcId="{4DB533E7-36F8-4EDF-9047-570284F89A76}" destId="{E84BC38E-7939-4C08-8B5C-AC8FF208E6E1}" srcOrd="0" destOrd="0" presId="urn:microsoft.com/office/officeart/2005/8/layout/hierarchy6"/>
    <dgm:cxn modelId="{12896219-80C3-4B47-B0D7-61D3E564E5D1}" type="presParOf" srcId="{4DB533E7-36F8-4EDF-9047-570284F89A76}" destId="{82E21089-44EA-4E99-A03E-C9FA83B37165}" srcOrd="1" destOrd="0" presId="urn:microsoft.com/office/officeart/2005/8/layout/hierarchy6"/>
    <dgm:cxn modelId="{9A4196E9-70EC-40BE-A65E-18BB633C619B}" type="presParOf" srcId="{82E21089-44EA-4E99-A03E-C9FA83B37165}" destId="{47314606-3BD8-4706-A0BC-EEA2A5D298CB}" srcOrd="0" destOrd="0" presId="urn:microsoft.com/office/officeart/2005/8/layout/hierarchy6"/>
    <dgm:cxn modelId="{F7EC5BE9-66CB-4488-BF2C-EBDD7C799228}" type="presParOf" srcId="{82E21089-44EA-4E99-A03E-C9FA83B37165}" destId="{24ED8DA8-6179-4BB3-AE43-B27A73EAFDAA}" srcOrd="1" destOrd="0" presId="urn:microsoft.com/office/officeart/2005/8/layout/hierarchy6"/>
    <dgm:cxn modelId="{6014E2B8-9F1A-43F5-97EC-C9A9137AE6EC}" type="presParOf" srcId="{14BC8F09-0DF4-417D-B6D7-ABDFE1B29E67}" destId="{E8FD317D-A07B-4AD2-A504-3AD7F1A166F3}" srcOrd="2" destOrd="0" presId="urn:microsoft.com/office/officeart/2005/8/layout/hierarchy6"/>
    <dgm:cxn modelId="{868BFD3F-0E6A-4174-AB4F-5DE3E24007B0}" type="presParOf" srcId="{14BC8F09-0DF4-417D-B6D7-ABDFE1B29E67}" destId="{B0354915-0366-4137-BD54-70FD8425D144}" srcOrd="3" destOrd="0" presId="urn:microsoft.com/office/officeart/2005/8/layout/hierarchy6"/>
    <dgm:cxn modelId="{A46857D3-D671-4615-8351-B8046158DEBF}" type="presParOf" srcId="{B0354915-0366-4137-BD54-70FD8425D144}" destId="{30C37C2F-EA57-4598-9DCB-796F665AFBD8}" srcOrd="0" destOrd="0" presId="urn:microsoft.com/office/officeart/2005/8/layout/hierarchy6"/>
    <dgm:cxn modelId="{75BEE7D1-D227-429A-B049-15102E257529}" type="presParOf" srcId="{B0354915-0366-4137-BD54-70FD8425D144}" destId="{4F5A49FF-BC04-4C4E-8BE4-E7C52D8FCBF6}" srcOrd="1" destOrd="0" presId="urn:microsoft.com/office/officeart/2005/8/layout/hierarchy6"/>
    <dgm:cxn modelId="{DB52645F-EDE7-4746-8F05-E4D59E261A7B}" type="presParOf" srcId="{4F5A49FF-BC04-4C4E-8BE4-E7C52D8FCBF6}" destId="{9647497A-F7AB-4F73-83C1-E4AF96FE00FB}" srcOrd="0" destOrd="0" presId="urn:microsoft.com/office/officeart/2005/8/layout/hierarchy6"/>
    <dgm:cxn modelId="{FDC1FFB1-2507-415D-B701-0A55910E8F49}" type="presParOf" srcId="{4F5A49FF-BC04-4C4E-8BE4-E7C52D8FCBF6}" destId="{AB9E6006-C5EF-4A58-9B73-7976ED2AE384}" srcOrd="1" destOrd="0" presId="urn:microsoft.com/office/officeart/2005/8/layout/hierarchy6"/>
    <dgm:cxn modelId="{DECFAE6D-579C-4AE1-B2AF-8BEFFC38642A}" type="presParOf" srcId="{AB9E6006-C5EF-4A58-9B73-7976ED2AE384}" destId="{538E99A0-02BC-430D-A035-A28337156BB6}" srcOrd="0" destOrd="0" presId="urn:microsoft.com/office/officeart/2005/8/layout/hierarchy6"/>
    <dgm:cxn modelId="{4520734C-4483-47A2-9448-364273FCDB9B}" type="presParOf" srcId="{AB9E6006-C5EF-4A58-9B73-7976ED2AE384}" destId="{08A30124-1BA5-43BF-9FA3-CE29309E4E7D}" srcOrd="1" destOrd="0" presId="urn:microsoft.com/office/officeart/2005/8/layout/hierarchy6"/>
    <dgm:cxn modelId="{40B672FF-5EEA-4AB8-8F81-82BE795AF0E8}" type="presParOf" srcId="{14BC8F09-0DF4-417D-B6D7-ABDFE1B29E67}" destId="{1F457422-511A-4171-AE97-DED6E4C13E91}" srcOrd="4" destOrd="0" presId="urn:microsoft.com/office/officeart/2005/8/layout/hierarchy6"/>
    <dgm:cxn modelId="{CD969BD4-DFF0-408B-9295-7097F04ECA4D}" type="presParOf" srcId="{14BC8F09-0DF4-417D-B6D7-ABDFE1B29E67}" destId="{E982BC56-8266-41BA-A415-1588D2E7F127}" srcOrd="5" destOrd="0" presId="urn:microsoft.com/office/officeart/2005/8/layout/hierarchy6"/>
    <dgm:cxn modelId="{255E1011-ACF2-40EE-9167-5DFFE355B182}" type="presParOf" srcId="{E982BC56-8266-41BA-A415-1588D2E7F127}" destId="{C4EF726C-AA50-4478-8960-CCF6718F1668}" srcOrd="0" destOrd="0" presId="urn:microsoft.com/office/officeart/2005/8/layout/hierarchy6"/>
    <dgm:cxn modelId="{BE8A4441-D67A-467A-8A18-3467ACF9435E}" type="presParOf" srcId="{E982BC56-8266-41BA-A415-1588D2E7F127}" destId="{BEFB49B1-262E-4F17-B707-EB3EA0CB2B1A}" srcOrd="1" destOrd="0" presId="urn:microsoft.com/office/officeart/2005/8/layout/hierarchy6"/>
    <dgm:cxn modelId="{5E368AFF-8475-4DF4-AA51-59C973A2334A}" type="presParOf" srcId="{BEFB49B1-262E-4F17-B707-EB3EA0CB2B1A}" destId="{F2E93EA3-ECA6-4AAA-A0D3-A8C45A156E60}" srcOrd="0" destOrd="0" presId="urn:microsoft.com/office/officeart/2005/8/layout/hierarchy6"/>
    <dgm:cxn modelId="{8B7CC1CA-E84B-46A2-A8B1-E3305555B27C}" type="presParOf" srcId="{BEFB49B1-262E-4F17-B707-EB3EA0CB2B1A}" destId="{78CAFE41-706E-4301-987B-60199AA93384}" srcOrd="1" destOrd="0" presId="urn:microsoft.com/office/officeart/2005/8/layout/hierarchy6"/>
    <dgm:cxn modelId="{0DEA0F13-E666-4B8D-93F0-CD1989F990F1}" type="presParOf" srcId="{78CAFE41-706E-4301-987B-60199AA93384}" destId="{D59F4B1A-0F8C-4639-BF10-7CC7B46B9652}" srcOrd="0" destOrd="0" presId="urn:microsoft.com/office/officeart/2005/8/layout/hierarchy6"/>
    <dgm:cxn modelId="{73B48E31-1050-4670-9CFC-3B6F1DBBBA67}" type="presParOf" srcId="{78CAFE41-706E-4301-987B-60199AA93384}" destId="{013C2622-8D19-451E-B8FF-72AD79F482E3}" srcOrd="1" destOrd="0" presId="urn:microsoft.com/office/officeart/2005/8/layout/hierarchy6"/>
    <dgm:cxn modelId="{A1C64533-0530-4352-9644-19EA78A9FB9C}" type="presParOf" srcId="{013C2622-8D19-451E-B8FF-72AD79F482E3}" destId="{0599F57B-BA7C-466B-A377-D6AE1D27E523}" srcOrd="0" destOrd="0" presId="urn:microsoft.com/office/officeart/2005/8/layout/hierarchy6"/>
    <dgm:cxn modelId="{F6650363-53D3-4027-9B10-0953F873EDCA}" type="presParOf" srcId="{013C2622-8D19-451E-B8FF-72AD79F482E3}" destId="{A93F1001-78F9-4511-BE84-39F4965800E7}" srcOrd="1" destOrd="0" presId="urn:microsoft.com/office/officeart/2005/8/layout/hierarchy6"/>
    <dgm:cxn modelId="{CE7879D4-C286-4417-97B2-134B326E1F22}" type="presParOf" srcId="{A93F1001-78F9-4511-BE84-39F4965800E7}" destId="{01DCA25D-3F02-41B2-9EE9-4937B0482333}" srcOrd="0" destOrd="0" presId="urn:microsoft.com/office/officeart/2005/8/layout/hierarchy6"/>
    <dgm:cxn modelId="{2846FB40-823D-485D-85D8-7B4818A2E66D}" type="presParOf" srcId="{A93F1001-78F9-4511-BE84-39F4965800E7}" destId="{135D1042-B4A8-4C72-B3D0-DE9043863E6B}" srcOrd="1" destOrd="0" presId="urn:microsoft.com/office/officeart/2005/8/layout/hierarchy6"/>
    <dgm:cxn modelId="{AB9FCD8E-2D67-4AFB-AD69-B48C23E2D4D5}" type="presParOf" srcId="{135D1042-B4A8-4C72-B3D0-DE9043863E6B}" destId="{68DFC1CD-C022-42DE-9A6F-56D75C96B063}" srcOrd="0" destOrd="0" presId="urn:microsoft.com/office/officeart/2005/8/layout/hierarchy6"/>
    <dgm:cxn modelId="{594F38BE-61F0-4AF8-94EE-1935A385B4F7}" type="presParOf" srcId="{135D1042-B4A8-4C72-B3D0-DE9043863E6B}" destId="{DFBFB4D2-F130-4DCA-9E06-A138AB92805B}" srcOrd="1" destOrd="0" presId="urn:microsoft.com/office/officeart/2005/8/layout/hierarchy6"/>
    <dgm:cxn modelId="{E77BEC29-2906-414F-B499-74F5AB2A7304}" type="presParOf" srcId="{DFBFB4D2-F130-4DCA-9E06-A138AB92805B}" destId="{F46633AF-5CBF-492B-A52D-13876D37BD30}" srcOrd="0" destOrd="0" presId="urn:microsoft.com/office/officeart/2005/8/layout/hierarchy6"/>
    <dgm:cxn modelId="{F65F7F58-5011-4188-9742-D5CE8F101322}" type="presParOf" srcId="{DFBFB4D2-F130-4DCA-9E06-A138AB92805B}" destId="{34A5F76F-E0F4-4FDF-B375-CB6E293EC68C}" srcOrd="1" destOrd="0" presId="urn:microsoft.com/office/officeart/2005/8/layout/hierarchy6"/>
    <dgm:cxn modelId="{21BC1FBA-C704-4B73-A223-923724806931}" type="presParOf" srcId="{013C2622-8D19-451E-B8FF-72AD79F482E3}" destId="{5206365A-9F85-4EC4-8D64-1BD7458FD8C2}" srcOrd="2" destOrd="0" presId="urn:microsoft.com/office/officeart/2005/8/layout/hierarchy6"/>
    <dgm:cxn modelId="{28EEB076-9CA2-44E8-9D82-98A9A296B7A8}" type="presParOf" srcId="{013C2622-8D19-451E-B8FF-72AD79F482E3}" destId="{CA3CD385-81CF-4C9A-B4F2-772ED7D690F5}" srcOrd="3" destOrd="0" presId="urn:microsoft.com/office/officeart/2005/8/layout/hierarchy6"/>
    <dgm:cxn modelId="{613AFF81-D2B8-416D-9B84-4530DF7F1C05}" type="presParOf" srcId="{CA3CD385-81CF-4C9A-B4F2-772ED7D690F5}" destId="{14DECD21-38AF-48DF-AB29-5B6838C68D48}" srcOrd="0" destOrd="0" presId="urn:microsoft.com/office/officeart/2005/8/layout/hierarchy6"/>
    <dgm:cxn modelId="{5F6A86B8-7458-4EA1-B1BF-11B2BC841F88}" type="presParOf" srcId="{CA3CD385-81CF-4C9A-B4F2-772ED7D690F5}" destId="{3E580CFF-EF89-4647-9174-ADF9EFEA5FBB}" srcOrd="1" destOrd="0" presId="urn:microsoft.com/office/officeart/2005/8/layout/hierarchy6"/>
    <dgm:cxn modelId="{FB0DBD54-E1B6-4AE3-BC1C-94FA1A8EA6ED}" type="presParOf" srcId="{3E580CFF-EF89-4647-9174-ADF9EFEA5FBB}" destId="{B94A40D5-06D3-44DF-B8FC-506F2E12F397}" srcOrd="0" destOrd="0" presId="urn:microsoft.com/office/officeart/2005/8/layout/hierarchy6"/>
    <dgm:cxn modelId="{16107CF0-FCD8-468F-934C-18E38F532629}" type="presParOf" srcId="{3E580CFF-EF89-4647-9174-ADF9EFEA5FBB}" destId="{47C6BB5D-5228-4748-875F-AB9357966ABE}" srcOrd="1" destOrd="0" presId="urn:microsoft.com/office/officeart/2005/8/layout/hierarchy6"/>
    <dgm:cxn modelId="{61B83C39-3A7B-4944-8E8F-9E31BF6FAE18}" type="presParOf" srcId="{47C6BB5D-5228-4748-875F-AB9357966ABE}" destId="{68B98714-8637-48DB-A60E-AA448C7DB1F3}" srcOrd="0" destOrd="0" presId="urn:microsoft.com/office/officeart/2005/8/layout/hierarchy6"/>
    <dgm:cxn modelId="{DE694467-BAE9-4E93-BB7A-02AC6C9DE71B}" type="presParOf" srcId="{47C6BB5D-5228-4748-875F-AB9357966ABE}" destId="{C613BDC3-70B1-460B-B260-541B26EF0F93}" srcOrd="1" destOrd="0" presId="urn:microsoft.com/office/officeart/2005/8/layout/hierarchy6"/>
    <dgm:cxn modelId="{1E245238-1BF0-407B-9B19-0E739F2B5EC2}" type="presParOf" srcId="{B3890A55-BBF1-4753-85CF-BFA551D968BB}" destId="{5F4818CE-71FC-4FEB-8E3D-B27854F2031B}" srcOrd="1" destOrd="0" presId="urn:microsoft.com/office/officeart/2005/8/layout/hierarchy6"/>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BAE52F1F-3B9F-4E88-BB6D-08579776EEC3}">
      <dsp:nvSpPr>
        <dsp:cNvPr id="0" name=""/>
        <dsp:cNvSpPr/>
      </dsp:nvSpPr>
      <dsp:spPr>
        <a:xfrm>
          <a:off x="1765882" y="26"/>
          <a:ext cx="1075276" cy="716850"/>
        </a:xfrm>
        <a:prstGeom prst="roundRect">
          <a:avLst>
            <a:gd name="adj" fmla="val 10000"/>
          </a:avLst>
        </a:prstGeom>
        <a:solidFill>
          <a:schemeClr val="accent1">
            <a:lumMod val="40000"/>
            <a:lumOff val="60000"/>
          </a:schemeClr>
        </a:solidFill>
        <a:ln w="12700" cap="flat" cmpd="sng" algn="ctr">
          <a:solidFill>
            <a:sysClr val="windowText" lastClr="000000"/>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8580" tIns="68580" rIns="68580" bIns="68580" numCol="1" spcCol="1270" anchor="ctr" anchorCtr="0">
          <a:noAutofit/>
        </a:bodyPr>
        <a:lstStyle/>
        <a:p>
          <a:pPr lvl="0" algn="ctr" defTabSz="800100">
            <a:lnSpc>
              <a:spcPct val="90000"/>
            </a:lnSpc>
            <a:spcBef>
              <a:spcPct val="0"/>
            </a:spcBef>
            <a:spcAft>
              <a:spcPct val="35000"/>
            </a:spcAft>
          </a:pPr>
          <a:r>
            <a:rPr lang="tr-TR" sz="1800" kern="1200"/>
            <a:t>Görünüm</a:t>
          </a:r>
        </a:p>
      </dsp:txBody>
      <dsp:txXfrm>
        <a:off x="1786878" y="21022"/>
        <a:ext cx="1033284" cy="674858"/>
      </dsp:txXfrm>
    </dsp:sp>
    <dsp:sp modelId="{A3EE27EF-3570-48DA-906C-B4984FCD85B2}">
      <dsp:nvSpPr>
        <dsp:cNvPr id="0" name=""/>
        <dsp:cNvSpPr/>
      </dsp:nvSpPr>
      <dsp:spPr>
        <a:xfrm>
          <a:off x="905661" y="716877"/>
          <a:ext cx="1397859" cy="286740"/>
        </a:xfrm>
        <a:custGeom>
          <a:avLst/>
          <a:gdLst/>
          <a:ahLst/>
          <a:cxnLst/>
          <a:rect l="0" t="0" r="0" b="0"/>
          <a:pathLst>
            <a:path>
              <a:moveTo>
                <a:pt x="1397859" y="0"/>
              </a:moveTo>
              <a:lnTo>
                <a:pt x="1397859" y="143370"/>
              </a:lnTo>
              <a:lnTo>
                <a:pt x="0" y="143370"/>
              </a:lnTo>
              <a:lnTo>
                <a:pt x="0" y="286740"/>
              </a:lnTo>
            </a:path>
          </a:pathLst>
        </a:custGeom>
        <a:noFill/>
        <a:ln w="12700" cap="flat" cmpd="sng" algn="ctr">
          <a:solidFill>
            <a:schemeClr val="dk2">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B0D1DC5E-173C-4328-9164-25192142AE5D}">
      <dsp:nvSpPr>
        <dsp:cNvPr id="0" name=""/>
        <dsp:cNvSpPr/>
      </dsp:nvSpPr>
      <dsp:spPr>
        <a:xfrm>
          <a:off x="368023" y="1003617"/>
          <a:ext cx="1075276" cy="716850"/>
        </a:xfrm>
        <a:prstGeom prst="roundRect">
          <a:avLst>
            <a:gd name="adj" fmla="val 10000"/>
          </a:avLst>
        </a:prstGeom>
        <a:solidFill>
          <a:schemeClr val="accent1">
            <a:lumMod val="20000"/>
            <a:lumOff val="80000"/>
          </a:schemeClr>
        </a:solidFill>
        <a:ln w="12700" cap="flat" cmpd="sng" algn="ctr">
          <a:solidFill>
            <a:schemeClr val="dk2">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8580" tIns="68580" rIns="68580" bIns="68580" numCol="1" spcCol="1270" anchor="ctr" anchorCtr="0">
          <a:noAutofit/>
        </a:bodyPr>
        <a:lstStyle/>
        <a:p>
          <a:pPr lvl="0" algn="ctr" defTabSz="800100">
            <a:lnSpc>
              <a:spcPct val="90000"/>
            </a:lnSpc>
            <a:spcBef>
              <a:spcPct val="0"/>
            </a:spcBef>
            <a:spcAft>
              <a:spcPct val="35000"/>
            </a:spcAft>
          </a:pPr>
          <a:r>
            <a:rPr lang="tr-TR" sz="1800" kern="1200"/>
            <a:t>Güneşli</a:t>
          </a:r>
        </a:p>
      </dsp:txBody>
      <dsp:txXfrm>
        <a:off x="389019" y="1024613"/>
        <a:ext cx="1033284" cy="674858"/>
      </dsp:txXfrm>
    </dsp:sp>
    <dsp:sp modelId="{E8FD317D-A07B-4AD2-A504-3AD7F1A166F3}">
      <dsp:nvSpPr>
        <dsp:cNvPr id="0" name=""/>
        <dsp:cNvSpPr/>
      </dsp:nvSpPr>
      <dsp:spPr>
        <a:xfrm>
          <a:off x="2257800" y="716877"/>
          <a:ext cx="91440" cy="286740"/>
        </a:xfrm>
        <a:custGeom>
          <a:avLst/>
          <a:gdLst/>
          <a:ahLst/>
          <a:cxnLst/>
          <a:rect l="0" t="0" r="0" b="0"/>
          <a:pathLst>
            <a:path>
              <a:moveTo>
                <a:pt x="45720" y="0"/>
              </a:moveTo>
              <a:lnTo>
                <a:pt x="45720" y="286740"/>
              </a:lnTo>
            </a:path>
          </a:pathLst>
        </a:custGeom>
        <a:noFill/>
        <a:ln w="12700" cap="flat" cmpd="sng" algn="ctr">
          <a:solidFill>
            <a:schemeClr val="dk2">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0C37C2F-EA57-4598-9DCB-796F665AFBD8}">
      <dsp:nvSpPr>
        <dsp:cNvPr id="0" name=""/>
        <dsp:cNvSpPr/>
      </dsp:nvSpPr>
      <dsp:spPr>
        <a:xfrm>
          <a:off x="1765882" y="1003617"/>
          <a:ext cx="1075276" cy="716850"/>
        </a:xfrm>
        <a:prstGeom prst="roundRect">
          <a:avLst>
            <a:gd name="adj" fmla="val 10000"/>
          </a:avLst>
        </a:prstGeom>
        <a:solidFill>
          <a:schemeClr val="accent1">
            <a:lumMod val="20000"/>
            <a:lumOff val="80000"/>
          </a:schemeClr>
        </a:solidFill>
        <a:ln w="12700" cap="flat" cmpd="sng" algn="ctr">
          <a:solidFill>
            <a:schemeClr val="dk2">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8580" tIns="68580" rIns="68580" bIns="68580" numCol="1" spcCol="1270" anchor="ctr" anchorCtr="0">
          <a:noAutofit/>
        </a:bodyPr>
        <a:lstStyle/>
        <a:p>
          <a:pPr lvl="0" algn="ctr" defTabSz="800100">
            <a:lnSpc>
              <a:spcPct val="90000"/>
            </a:lnSpc>
            <a:spcBef>
              <a:spcPct val="0"/>
            </a:spcBef>
            <a:spcAft>
              <a:spcPct val="35000"/>
            </a:spcAft>
          </a:pPr>
          <a:r>
            <a:rPr lang="tr-TR" sz="1800" kern="1200"/>
            <a:t>Bulutlu</a:t>
          </a:r>
        </a:p>
      </dsp:txBody>
      <dsp:txXfrm>
        <a:off x="1786878" y="1024613"/>
        <a:ext cx="1033284" cy="674858"/>
      </dsp:txXfrm>
    </dsp:sp>
    <dsp:sp modelId="{9647497A-F7AB-4F73-83C1-E4AF96FE00FB}">
      <dsp:nvSpPr>
        <dsp:cNvPr id="0" name=""/>
        <dsp:cNvSpPr/>
      </dsp:nvSpPr>
      <dsp:spPr>
        <a:xfrm>
          <a:off x="2257800" y="1720468"/>
          <a:ext cx="91440" cy="286740"/>
        </a:xfrm>
        <a:custGeom>
          <a:avLst/>
          <a:gdLst/>
          <a:ahLst/>
          <a:cxnLst/>
          <a:rect l="0" t="0" r="0" b="0"/>
          <a:pathLst>
            <a:path>
              <a:moveTo>
                <a:pt x="45720" y="0"/>
              </a:moveTo>
              <a:lnTo>
                <a:pt x="45720" y="286740"/>
              </a:lnTo>
            </a:path>
          </a:pathLst>
        </a:custGeom>
        <a:noFill/>
        <a:ln w="12700" cap="flat" cmpd="sng" algn="ctr">
          <a:solidFill>
            <a:schemeClr val="dk2">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38E99A0-02BC-430D-A035-A28337156BB6}">
      <dsp:nvSpPr>
        <dsp:cNvPr id="0" name=""/>
        <dsp:cNvSpPr/>
      </dsp:nvSpPr>
      <dsp:spPr>
        <a:xfrm>
          <a:off x="1765882" y="2007208"/>
          <a:ext cx="1075276" cy="716850"/>
        </a:xfrm>
        <a:prstGeom prst="roundRect">
          <a:avLst>
            <a:gd name="adj" fmla="val 10000"/>
          </a:avLst>
        </a:prstGeom>
        <a:solidFill>
          <a:srgbClr val="92D050"/>
        </a:solidFill>
        <a:ln w="12700" cap="flat" cmpd="sng" algn="ctr">
          <a:solidFill>
            <a:schemeClr val="dk2">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1440" tIns="91440" rIns="91440" bIns="91440" numCol="1" spcCol="1270" anchor="ctr" anchorCtr="0">
          <a:noAutofit/>
        </a:bodyPr>
        <a:lstStyle/>
        <a:p>
          <a:pPr lvl="0" algn="ctr" defTabSz="1066800">
            <a:lnSpc>
              <a:spcPct val="90000"/>
            </a:lnSpc>
            <a:spcBef>
              <a:spcPct val="0"/>
            </a:spcBef>
            <a:spcAft>
              <a:spcPct val="35000"/>
            </a:spcAft>
          </a:pPr>
          <a:r>
            <a:rPr lang="tr-TR" sz="2400" b="1" kern="1200">
              <a:ln>
                <a:solidFill>
                  <a:schemeClr val="tx1"/>
                </a:solidFill>
              </a:ln>
              <a:solidFill>
                <a:schemeClr val="bg1"/>
              </a:solidFill>
            </a:rPr>
            <a:t>EVET</a:t>
          </a:r>
        </a:p>
      </dsp:txBody>
      <dsp:txXfrm>
        <a:off x="1786878" y="2028204"/>
        <a:ext cx="1033284" cy="674858"/>
      </dsp:txXfrm>
    </dsp:sp>
    <dsp:sp modelId="{1F457422-511A-4171-AE97-DED6E4C13E91}">
      <dsp:nvSpPr>
        <dsp:cNvPr id="0" name=""/>
        <dsp:cNvSpPr/>
      </dsp:nvSpPr>
      <dsp:spPr>
        <a:xfrm>
          <a:off x="2303520" y="716877"/>
          <a:ext cx="1397859" cy="286740"/>
        </a:xfrm>
        <a:custGeom>
          <a:avLst/>
          <a:gdLst/>
          <a:ahLst/>
          <a:cxnLst/>
          <a:rect l="0" t="0" r="0" b="0"/>
          <a:pathLst>
            <a:path>
              <a:moveTo>
                <a:pt x="0" y="0"/>
              </a:moveTo>
              <a:lnTo>
                <a:pt x="0" y="143370"/>
              </a:lnTo>
              <a:lnTo>
                <a:pt x="1397859" y="143370"/>
              </a:lnTo>
              <a:lnTo>
                <a:pt x="1397859" y="286740"/>
              </a:lnTo>
            </a:path>
          </a:pathLst>
        </a:custGeom>
        <a:noFill/>
        <a:ln w="12700" cap="flat" cmpd="sng" algn="ctr">
          <a:solidFill>
            <a:schemeClr val="dk2">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4EF726C-AA50-4478-8960-CCF6718F1668}">
      <dsp:nvSpPr>
        <dsp:cNvPr id="0" name=""/>
        <dsp:cNvSpPr/>
      </dsp:nvSpPr>
      <dsp:spPr>
        <a:xfrm>
          <a:off x="3163741" y="1003617"/>
          <a:ext cx="1075276" cy="716850"/>
        </a:xfrm>
        <a:prstGeom prst="roundRect">
          <a:avLst>
            <a:gd name="adj" fmla="val 10000"/>
          </a:avLst>
        </a:prstGeom>
        <a:solidFill>
          <a:schemeClr val="accent1">
            <a:lumMod val="20000"/>
            <a:lumOff val="80000"/>
          </a:schemeClr>
        </a:solidFill>
        <a:ln w="12700" cap="flat" cmpd="sng" algn="ctr">
          <a:solidFill>
            <a:schemeClr val="dk2">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8580" tIns="68580" rIns="68580" bIns="68580" numCol="1" spcCol="1270" anchor="ctr" anchorCtr="0">
          <a:noAutofit/>
        </a:bodyPr>
        <a:lstStyle/>
        <a:p>
          <a:pPr lvl="0" algn="ctr" defTabSz="800100">
            <a:lnSpc>
              <a:spcPct val="90000"/>
            </a:lnSpc>
            <a:spcBef>
              <a:spcPct val="0"/>
            </a:spcBef>
            <a:spcAft>
              <a:spcPct val="35000"/>
            </a:spcAft>
          </a:pPr>
          <a:r>
            <a:rPr lang="tr-TR" sz="1800" kern="1200"/>
            <a:t>Yağmurlu</a:t>
          </a:r>
        </a:p>
      </dsp:txBody>
      <dsp:txXfrm>
        <a:off x="3184737" y="1024613"/>
        <a:ext cx="1033284" cy="674858"/>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BAE52F1F-3B9F-4E88-BB6D-08579776EEC3}">
      <dsp:nvSpPr>
        <dsp:cNvPr id="0" name=""/>
        <dsp:cNvSpPr/>
      </dsp:nvSpPr>
      <dsp:spPr>
        <a:xfrm>
          <a:off x="2934936" y="2488"/>
          <a:ext cx="1163140" cy="775426"/>
        </a:xfrm>
        <a:prstGeom prst="roundRect">
          <a:avLst>
            <a:gd name="adj" fmla="val 10000"/>
          </a:avLst>
        </a:prstGeom>
        <a:solidFill>
          <a:schemeClr val="accent1">
            <a:lumMod val="40000"/>
            <a:lumOff val="60000"/>
          </a:schemeClr>
        </a:solidFill>
        <a:ln w="12700" cap="flat" cmpd="sng" algn="ctr">
          <a:solidFill>
            <a:schemeClr val="dk2">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lvl="0" algn="ctr" defTabSz="844550">
            <a:lnSpc>
              <a:spcPct val="90000"/>
            </a:lnSpc>
            <a:spcBef>
              <a:spcPct val="0"/>
            </a:spcBef>
            <a:spcAft>
              <a:spcPct val="35000"/>
            </a:spcAft>
          </a:pPr>
          <a:r>
            <a:rPr lang="tr-TR" sz="1900" kern="1200"/>
            <a:t>Görünüm</a:t>
          </a:r>
        </a:p>
      </dsp:txBody>
      <dsp:txXfrm>
        <a:off x="2957647" y="25199"/>
        <a:ext cx="1117718" cy="730004"/>
      </dsp:txXfrm>
    </dsp:sp>
    <dsp:sp modelId="{A3EE27EF-3570-48DA-906C-B4984FCD85B2}">
      <dsp:nvSpPr>
        <dsp:cNvPr id="0" name=""/>
        <dsp:cNvSpPr/>
      </dsp:nvSpPr>
      <dsp:spPr>
        <a:xfrm>
          <a:off x="2004424" y="777915"/>
          <a:ext cx="1512082" cy="310170"/>
        </a:xfrm>
        <a:custGeom>
          <a:avLst/>
          <a:gdLst/>
          <a:ahLst/>
          <a:cxnLst/>
          <a:rect l="0" t="0" r="0" b="0"/>
          <a:pathLst>
            <a:path>
              <a:moveTo>
                <a:pt x="1512082" y="0"/>
              </a:moveTo>
              <a:lnTo>
                <a:pt x="1512082" y="155085"/>
              </a:lnTo>
              <a:lnTo>
                <a:pt x="0" y="155085"/>
              </a:lnTo>
              <a:lnTo>
                <a:pt x="0" y="310170"/>
              </a:lnTo>
            </a:path>
          </a:pathLst>
        </a:custGeom>
        <a:noFill/>
        <a:ln w="12700" cap="flat" cmpd="sng" algn="ctr">
          <a:solidFill>
            <a:schemeClr val="dk2">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B0D1DC5E-173C-4328-9164-25192142AE5D}">
      <dsp:nvSpPr>
        <dsp:cNvPr id="0" name=""/>
        <dsp:cNvSpPr/>
      </dsp:nvSpPr>
      <dsp:spPr>
        <a:xfrm>
          <a:off x="1422854" y="1088086"/>
          <a:ext cx="1163140" cy="775426"/>
        </a:xfrm>
        <a:prstGeom prst="roundRect">
          <a:avLst>
            <a:gd name="adj" fmla="val 10000"/>
          </a:avLst>
        </a:prstGeom>
        <a:solidFill>
          <a:schemeClr val="accent1">
            <a:lumMod val="20000"/>
            <a:lumOff val="80000"/>
          </a:schemeClr>
        </a:solidFill>
        <a:ln w="12700" cap="flat" cmpd="sng" algn="ctr">
          <a:solidFill>
            <a:schemeClr val="dk2">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lvl="0" algn="ctr" defTabSz="844550">
            <a:lnSpc>
              <a:spcPct val="90000"/>
            </a:lnSpc>
            <a:spcBef>
              <a:spcPct val="0"/>
            </a:spcBef>
            <a:spcAft>
              <a:spcPct val="35000"/>
            </a:spcAft>
          </a:pPr>
          <a:r>
            <a:rPr lang="tr-TR" sz="1900" kern="1200"/>
            <a:t>Güneşli</a:t>
          </a:r>
        </a:p>
      </dsp:txBody>
      <dsp:txXfrm>
        <a:off x="1445565" y="1110797"/>
        <a:ext cx="1117718" cy="730004"/>
      </dsp:txXfrm>
    </dsp:sp>
    <dsp:sp modelId="{FFFA4D90-5E93-44C2-AE8A-9EC51DDE40B8}">
      <dsp:nvSpPr>
        <dsp:cNvPr id="0" name=""/>
        <dsp:cNvSpPr/>
      </dsp:nvSpPr>
      <dsp:spPr>
        <a:xfrm>
          <a:off x="1958704" y="1863513"/>
          <a:ext cx="91440" cy="310170"/>
        </a:xfrm>
        <a:custGeom>
          <a:avLst/>
          <a:gdLst/>
          <a:ahLst/>
          <a:cxnLst/>
          <a:rect l="0" t="0" r="0" b="0"/>
          <a:pathLst>
            <a:path>
              <a:moveTo>
                <a:pt x="45720" y="0"/>
              </a:moveTo>
              <a:lnTo>
                <a:pt x="45720" y="310170"/>
              </a:lnTo>
            </a:path>
          </a:pathLst>
        </a:custGeom>
        <a:noFill/>
        <a:ln w="12700" cap="flat" cmpd="sng" algn="ctr">
          <a:solidFill>
            <a:schemeClr val="dk2">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2457C20-CCAB-4DAE-84A9-CCC221DC5902}">
      <dsp:nvSpPr>
        <dsp:cNvPr id="0" name=""/>
        <dsp:cNvSpPr/>
      </dsp:nvSpPr>
      <dsp:spPr>
        <a:xfrm>
          <a:off x="1422854" y="2173684"/>
          <a:ext cx="1163140" cy="775426"/>
        </a:xfrm>
        <a:prstGeom prst="roundRect">
          <a:avLst>
            <a:gd name="adj" fmla="val 10000"/>
          </a:avLst>
        </a:prstGeom>
        <a:solidFill>
          <a:schemeClr val="accent2">
            <a:lumMod val="40000"/>
            <a:lumOff val="60000"/>
          </a:schemeClr>
        </a:solidFill>
        <a:ln w="12700" cap="flat" cmpd="sng" algn="ctr">
          <a:solidFill>
            <a:schemeClr val="dk2">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lvl="0" algn="ctr" defTabSz="844550">
            <a:lnSpc>
              <a:spcPct val="90000"/>
            </a:lnSpc>
            <a:spcBef>
              <a:spcPct val="0"/>
            </a:spcBef>
            <a:spcAft>
              <a:spcPct val="35000"/>
            </a:spcAft>
          </a:pPr>
          <a:r>
            <a:rPr lang="tr-TR" sz="1900" kern="1200"/>
            <a:t>Nem</a:t>
          </a:r>
        </a:p>
      </dsp:txBody>
      <dsp:txXfrm>
        <a:off x="1445565" y="2196395"/>
        <a:ext cx="1117718" cy="730004"/>
      </dsp:txXfrm>
    </dsp:sp>
    <dsp:sp modelId="{6ABF8AAC-3239-4CE7-B09F-D092FDB4353F}">
      <dsp:nvSpPr>
        <dsp:cNvPr id="0" name=""/>
        <dsp:cNvSpPr/>
      </dsp:nvSpPr>
      <dsp:spPr>
        <a:xfrm>
          <a:off x="1248383" y="2949110"/>
          <a:ext cx="756041" cy="310170"/>
        </a:xfrm>
        <a:custGeom>
          <a:avLst/>
          <a:gdLst/>
          <a:ahLst/>
          <a:cxnLst/>
          <a:rect l="0" t="0" r="0" b="0"/>
          <a:pathLst>
            <a:path>
              <a:moveTo>
                <a:pt x="756041" y="0"/>
              </a:moveTo>
              <a:lnTo>
                <a:pt x="756041" y="155085"/>
              </a:lnTo>
              <a:lnTo>
                <a:pt x="0" y="155085"/>
              </a:lnTo>
              <a:lnTo>
                <a:pt x="0" y="310170"/>
              </a:lnTo>
            </a:path>
          </a:pathLst>
        </a:custGeom>
        <a:noFill/>
        <a:ln w="12700" cap="flat" cmpd="sng" algn="ctr">
          <a:solidFill>
            <a:schemeClr val="dk2">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B2EBAA8-D08E-4184-9BE9-A73813C7D9A5}">
      <dsp:nvSpPr>
        <dsp:cNvPr id="0" name=""/>
        <dsp:cNvSpPr/>
      </dsp:nvSpPr>
      <dsp:spPr>
        <a:xfrm>
          <a:off x="666813" y="3259281"/>
          <a:ext cx="1163140" cy="775426"/>
        </a:xfrm>
        <a:prstGeom prst="roundRect">
          <a:avLst>
            <a:gd name="adj" fmla="val 10000"/>
          </a:avLst>
        </a:prstGeom>
        <a:solidFill>
          <a:schemeClr val="accent2">
            <a:lumMod val="20000"/>
            <a:lumOff val="80000"/>
          </a:schemeClr>
        </a:solidFill>
        <a:ln w="12700" cap="flat" cmpd="sng" algn="ctr">
          <a:solidFill>
            <a:schemeClr val="dk2">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lvl="0" algn="ctr" defTabSz="844550">
            <a:lnSpc>
              <a:spcPct val="90000"/>
            </a:lnSpc>
            <a:spcBef>
              <a:spcPct val="0"/>
            </a:spcBef>
            <a:spcAft>
              <a:spcPct val="35000"/>
            </a:spcAft>
          </a:pPr>
          <a:r>
            <a:rPr lang="tr-TR" sz="1900" kern="1200"/>
            <a:t>normal</a:t>
          </a:r>
        </a:p>
      </dsp:txBody>
      <dsp:txXfrm>
        <a:off x="689524" y="3281992"/>
        <a:ext cx="1117718" cy="730004"/>
      </dsp:txXfrm>
    </dsp:sp>
    <dsp:sp modelId="{3C59081C-C13C-4663-B780-8DE50386B81E}">
      <dsp:nvSpPr>
        <dsp:cNvPr id="0" name=""/>
        <dsp:cNvSpPr/>
      </dsp:nvSpPr>
      <dsp:spPr>
        <a:xfrm>
          <a:off x="1202663" y="4034708"/>
          <a:ext cx="91440" cy="310170"/>
        </a:xfrm>
        <a:custGeom>
          <a:avLst/>
          <a:gdLst/>
          <a:ahLst/>
          <a:cxnLst/>
          <a:rect l="0" t="0" r="0" b="0"/>
          <a:pathLst>
            <a:path>
              <a:moveTo>
                <a:pt x="45720" y="0"/>
              </a:moveTo>
              <a:lnTo>
                <a:pt x="45720" y="310170"/>
              </a:lnTo>
            </a:path>
          </a:pathLst>
        </a:custGeom>
        <a:noFill/>
        <a:ln w="12700" cap="flat" cmpd="sng" algn="ctr">
          <a:solidFill>
            <a:schemeClr val="dk2">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2C44F18-B003-4AF6-B8F9-FA67FDC37BE4}">
      <dsp:nvSpPr>
        <dsp:cNvPr id="0" name=""/>
        <dsp:cNvSpPr/>
      </dsp:nvSpPr>
      <dsp:spPr>
        <a:xfrm>
          <a:off x="666813" y="4344879"/>
          <a:ext cx="1163140" cy="775426"/>
        </a:xfrm>
        <a:prstGeom prst="roundRect">
          <a:avLst>
            <a:gd name="adj" fmla="val 10000"/>
          </a:avLst>
        </a:prstGeom>
        <a:solidFill>
          <a:srgbClr val="92D050"/>
        </a:solidFill>
        <a:ln w="12700" cap="flat" cmpd="sng" algn="ctr">
          <a:solidFill>
            <a:schemeClr val="dk2">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1440" tIns="91440" rIns="91440" bIns="91440" numCol="1" spcCol="1270" anchor="ctr" anchorCtr="0">
          <a:noAutofit/>
        </a:bodyPr>
        <a:lstStyle/>
        <a:p>
          <a:pPr lvl="0" algn="ctr" defTabSz="1066800">
            <a:lnSpc>
              <a:spcPct val="90000"/>
            </a:lnSpc>
            <a:spcBef>
              <a:spcPct val="0"/>
            </a:spcBef>
            <a:spcAft>
              <a:spcPct val="35000"/>
            </a:spcAft>
          </a:pPr>
          <a:r>
            <a:rPr lang="tr-TR" sz="2400" b="1" kern="1200">
              <a:ln>
                <a:solidFill>
                  <a:schemeClr val="tx1"/>
                </a:solidFill>
              </a:ln>
              <a:solidFill>
                <a:schemeClr val="bg1"/>
              </a:solidFill>
            </a:rPr>
            <a:t>EVET</a:t>
          </a:r>
        </a:p>
      </dsp:txBody>
      <dsp:txXfrm>
        <a:off x="689524" y="4367590"/>
        <a:ext cx="1117718" cy="730004"/>
      </dsp:txXfrm>
    </dsp:sp>
    <dsp:sp modelId="{8AC670F2-E1BE-48CB-B054-A749AE336E99}">
      <dsp:nvSpPr>
        <dsp:cNvPr id="0" name=""/>
        <dsp:cNvSpPr/>
      </dsp:nvSpPr>
      <dsp:spPr>
        <a:xfrm>
          <a:off x="2004424" y="2949110"/>
          <a:ext cx="756041" cy="310170"/>
        </a:xfrm>
        <a:custGeom>
          <a:avLst/>
          <a:gdLst/>
          <a:ahLst/>
          <a:cxnLst/>
          <a:rect l="0" t="0" r="0" b="0"/>
          <a:pathLst>
            <a:path>
              <a:moveTo>
                <a:pt x="0" y="0"/>
              </a:moveTo>
              <a:lnTo>
                <a:pt x="0" y="155085"/>
              </a:lnTo>
              <a:lnTo>
                <a:pt x="756041" y="155085"/>
              </a:lnTo>
              <a:lnTo>
                <a:pt x="756041" y="310170"/>
              </a:lnTo>
            </a:path>
          </a:pathLst>
        </a:custGeom>
        <a:noFill/>
        <a:ln w="12700" cap="flat" cmpd="sng" algn="ctr">
          <a:solidFill>
            <a:schemeClr val="dk2">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7F8CC5B-D0F0-4E26-A65D-CDDB849BA4CD}">
      <dsp:nvSpPr>
        <dsp:cNvPr id="0" name=""/>
        <dsp:cNvSpPr/>
      </dsp:nvSpPr>
      <dsp:spPr>
        <a:xfrm>
          <a:off x="2178895" y="3259281"/>
          <a:ext cx="1163140" cy="775426"/>
        </a:xfrm>
        <a:prstGeom prst="roundRect">
          <a:avLst>
            <a:gd name="adj" fmla="val 10000"/>
          </a:avLst>
        </a:prstGeom>
        <a:solidFill>
          <a:schemeClr val="accent2">
            <a:lumMod val="20000"/>
            <a:lumOff val="80000"/>
          </a:schemeClr>
        </a:solidFill>
        <a:ln w="12700" cap="flat" cmpd="sng" algn="ctr">
          <a:solidFill>
            <a:schemeClr val="dk2">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lvl="0" algn="ctr" defTabSz="844550">
            <a:lnSpc>
              <a:spcPct val="90000"/>
            </a:lnSpc>
            <a:spcBef>
              <a:spcPct val="0"/>
            </a:spcBef>
            <a:spcAft>
              <a:spcPct val="35000"/>
            </a:spcAft>
          </a:pPr>
          <a:r>
            <a:rPr lang="tr-TR" sz="1900" kern="1200"/>
            <a:t>yüksek</a:t>
          </a:r>
        </a:p>
      </dsp:txBody>
      <dsp:txXfrm>
        <a:off x="2201606" y="3281992"/>
        <a:ext cx="1117718" cy="730004"/>
      </dsp:txXfrm>
    </dsp:sp>
    <dsp:sp modelId="{E84BC38E-7939-4C08-8B5C-AC8FF208E6E1}">
      <dsp:nvSpPr>
        <dsp:cNvPr id="0" name=""/>
        <dsp:cNvSpPr/>
      </dsp:nvSpPr>
      <dsp:spPr>
        <a:xfrm>
          <a:off x="2714745" y="4034708"/>
          <a:ext cx="91440" cy="310170"/>
        </a:xfrm>
        <a:custGeom>
          <a:avLst/>
          <a:gdLst/>
          <a:ahLst/>
          <a:cxnLst/>
          <a:rect l="0" t="0" r="0" b="0"/>
          <a:pathLst>
            <a:path>
              <a:moveTo>
                <a:pt x="45720" y="0"/>
              </a:moveTo>
              <a:lnTo>
                <a:pt x="45720" y="310170"/>
              </a:lnTo>
            </a:path>
          </a:pathLst>
        </a:custGeom>
        <a:noFill/>
        <a:ln w="12700" cap="flat" cmpd="sng" algn="ctr">
          <a:solidFill>
            <a:schemeClr val="dk2">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7314606-3BD8-4706-A0BC-EEA2A5D298CB}">
      <dsp:nvSpPr>
        <dsp:cNvPr id="0" name=""/>
        <dsp:cNvSpPr/>
      </dsp:nvSpPr>
      <dsp:spPr>
        <a:xfrm>
          <a:off x="2178895" y="4344879"/>
          <a:ext cx="1163140" cy="775426"/>
        </a:xfrm>
        <a:prstGeom prst="roundRect">
          <a:avLst>
            <a:gd name="adj" fmla="val 10000"/>
          </a:avLst>
        </a:prstGeom>
        <a:solidFill>
          <a:srgbClr val="FF0000"/>
        </a:solidFill>
        <a:ln w="12700" cap="flat" cmpd="sng" algn="ctr">
          <a:solidFill>
            <a:schemeClr val="dk2">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1440" tIns="91440" rIns="91440" bIns="91440" numCol="1" spcCol="1270" anchor="ctr" anchorCtr="0">
          <a:noAutofit/>
        </a:bodyPr>
        <a:lstStyle/>
        <a:p>
          <a:pPr lvl="0" algn="ctr" defTabSz="1066800">
            <a:lnSpc>
              <a:spcPct val="90000"/>
            </a:lnSpc>
            <a:spcBef>
              <a:spcPct val="0"/>
            </a:spcBef>
            <a:spcAft>
              <a:spcPct val="35000"/>
            </a:spcAft>
          </a:pPr>
          <a:r>
            <a:rPr lang="tr-TR" sz="2400" b="1" kern="1200">
              <a:ln>
                <a:solidFill>
                  <a:schemeClr val="tx1"/>
                </a:solidFill>
              </a:ln>
              <a:solidFill>
                <a:schemeClr val="bg1"/>
              </a:solidFill>
            </a:rPr>
            <a:t>HAYIR</a:t>
          </a:r>
        </a:p>
      </dsp:txBody>
      <dsp:txXfrm>
        <a:off x="2201606" y="4367590"/>
        <a:ext cx="1117718" cy="730004"/>
      </dsp:txXfrm>
    </dsp:sp>
    <dsp:sp modelId="{E8FD317D-A07B-4AD2-A504-3AD7F1A166F3}">
      <dsp:nvSpPr>
        <dsp:cNvPr id="0" name=""/>
        <dsp:cNvSpPr/>
      </dsp:nvSpPr>
      <dsp:spPr>
        <a:xfrm>
          <a:off x="3470787" y="777915"/>
          <a:ext cx="91440" cy="310170"/>
        </a:xfrm>
        <a:custGeom>
          <a:avLst/>
          <a:gdLst/>
          <a:ahLst/>
          <a:cxnLst/>
          <a:rect l="0" t="0" r="0" b="0"/>
          <a:pathLst>
            <a:path>
              <a:moveTo>
                <a:pt x="45720" y="0"/>
              </a:moveTo>
              <a:lnTo>
                <a:pt x="45720" y="310170"/>
              </a:lnTo>
            </a:path>
          </a:pathLst>
        </a:custGeom>
        <a:noFill/>
        <a:ln w="12700" cap="flat" cmpd="sng" algn="ctr">
          <a:solidFill>
            <a:schemeClr val="dk2">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0C37C2F-EA57-4598-9DCB-796F665AFBD8}">
      <dsp:nvSpPr>
        <dsp:cNvPr id="0" name=""/>
        <dsp:cNvSpPr/>
      </dsp:nvSpPr>
      <dsp:spPr>
        <a:xfrm>
          <a:off x="2934936" y="1088086"/>
          <a:ext cx="1163140" cy="775426"/>
        </a:xfrm>
        <a:prstGeom prst="roundRect">
          <a:avLst>
            <a:gd name="adj" fmla="val 10000"/>
          </a:avLst>
        </a:prstGeom>
        <a:solidFill>
          <a:schemeClr val="accent1">
            <a:lumMod val="20000"/>
            <a:lumOff val="80000"/>
          </a:schemeClr>
        </a:solidFill>
        <a:ln w="12700" cap="flat" cmpd="sng" algn="ctr">
          <a:solidFill>
            <a:schemeClr val="dk2">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lvl="0" algn="ctr" defTabSz="844550">
            <a:lnSpc>
              <a:spcPct val="90000"/>
            </a:lnSpc>
            <a:spcBef>
              <a:spcPct val="0"/>
            </a:spcBef>
            <a:spcAft>
              <a:spcPct val="35000"/>
            </a:spcAft>
          </a:pPr>
          <a:r>
            <a:rPr lang="tr-TR" sz="1900" kern="1200"/>
            <a:t>Bulutlu</a:t>
          </a:r>
        </a:p>
      </dsp:txBody>
      <dsp:txXfrm>
        <a:off x="2957647" y="1110797"/>
        <a:ext cx="1117718" cy="730004"/>
      </dsp:txXfrm>
    </dsp:sp>
    <dsp:sp modelId="{9647497A-F7AB-4F73-83C1-E4AF96FE00FB}">
      <dsp:nvSpPr>
        <dsp:cNvPr id="0" name=""/>
        <dsp:cNvSpPr/>
      </dsp:nvSpPr>
      <dsp:spPr>
        <a:xfrm>
          <a:off x="3470787" y="1863513"/>
          <a:ext cx="91440" cy="310170"/>
        </a:xfrm>
        <a:custGeom>
          <a:avLst/>
          <a:gdLst/>
          <a:ahLst/>
          <a:cxnLst/>
          <a:rect l="0" t="0" r="0" b="0"/>
          <a:pathLst>
            <a:path>
              <a:moveTo>
                <a:pt x="45720" y="0"/>
              </a:moveTo>
              <a:lnTo>
                <a:pt x="45720" y="310170"/>
              </a:lnTo>
            </a:path>
          </a:pathLst>
        </a:custGeom>
        <a:noFill/>
        <a:ln w="12700" cap="flat" cmpd="sng" algn="ctr">
          <a:solidFill>
            <a:schemeClr val="dk2">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38E99A0-02BC-430D-A035-A28337156BB6}">
      <dsp:nvSpPr>
        <dsp:cNvPr id="0" name=""/>
        <dsp:cNvSpPr/>
      </dsp:nvSpPr>
      <dsp:spPr>
        <a:xfrm>
          <a:off x="2934936" y="2173684"/>
          <a:ext cx="1163140" cy="775426"/>
        </a:xfrm>
        <a:prstGeom prst="roundRect">
          <a:avLst>
            <a:gd name="adj" fmla="val 10000"/>
          </a:avLst>
        </a:prstGeom>
        <a:solidFill>
          <a:srgbClr val="92D050"/>
        </a:solidFill>
        <a:ln w="12700" cap="flat" cmpd="sng" algn="ctr">
          <a:solidFill>
            <a:schemeClr val="dk2">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1440" tIns="91440" rIns="91440" bIns="91440" numCol="1" spcCol="1270" anchor="ctr" anchorCtr="0">
          <a:noAutofit/>
        </a:bodyPr>
        <a:lstStyle/>
        <a:p>
          <a:pPr lvl="0" algn="ctr" defTabSz="1066800">
            <a:lnSpc>
              <a:spcPct val="90000"/>
            </a:lnSpc>
            <a:spcBef>
              <a:spcPct val="0"/>
            </a:spcBef>
            <a:spcAft>
              <a:spcPct val="35000"/>
            </a:spcAft>
          </a:pPr>
          <a:r>
            <a:rPr lang="tr-TR" sz="2400" b="1" kern="1200">
              <a:ln>
                <a:solidFill>
                  <a:schemeClr val="tx1"/>
                </a:solidFill>
              </a:ln>
              <a:solidFill>
                <a:schemeClr val="bg1"/>
              </a:solidFill>
            </a:rPr>
            <a:t>EVET</a:t>
          </a:r>
        </a:p>
      </dsp:txBody>
      <dsp:txXfrm>
        <a:off x="2957647" y="2196395"/>
        <a:ext cx="1117718" cy="730004"/>
      </dsp:txXfrm>
    </dsp:sp>
    <dsp:sp modelId="{1F457422-511A-4171-AE97-DED6E4C13E91}">
      <dsp:nvSpPr>
        <dsp:cNvPr id="0" name=""/>
        <dsp:cNvSpPr/>
      </dsp:nvSpPr>
      <dsp:spPr>
        <a:xfrm>
          <a:off x="3516507" y="777915"/>
          <a:ext cx="1512082" cy="310170"/>
        </a:xfrm>
        <a:custGeom>
          <a:avLst/>
          <a:gdLst/>
          <a:ahLst/>
          <a:cxnLst/>
          <a:rect l="0" t="0" r="0" b="0"/>
          <a:pathLst>
            <a:path>
              <a:moveTo>
                <a:pt x="0" y="0"/>
              </a:moveTo>
              <a:lnTo>
                <a:pt x="0" y="155085"/>
              </a:lnTo>
              <a:lnTo>
                <a:pt x="1512082" y="155085"/>
              </a:lnTo>
              <a:lnTo>
                <a:pt x="1512082" y="310170"/>
              </a:lnTo>
            </a:path>
          </a:pathLst>
        </a:custGeom>
        <a:noFill/>
        <a:ln w="12700" cap="flat" cmpd="sng" algn="ctr">
          <a:solidFill>
            <a:schemeClr val="dk2">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4EF726C-AA50-4478-8960-CCF6718F1668}">
      <dsp:nvSpPr>
        <dsp:cNvPr id="0" name=""/>
        <dsp:cNvSpPr/>
      </dsp:nvSpPr>
      <dsp:spPr>
        <a:xfrm>
          <a:off x="4447019" y="1088086"/>
          <a:ext cx="1163140" cy="775426"/>
        </a:xfrm>
        <a:prstGeom prst="roundRect">
          <a:avLst>
            <a:gd name="adj" fmla="val 10000"/>
          </a:avLst>
        </a:prstGeom>
        <a:solidFill>
          <a:schemeClr val="accent1">
            <a:lumMod val="20000"/>
            <a:lumOff val="80000"/>
          </a:schemeClr>
        </a:solidFill>
        <a:ln w="12700" cap="flat" cmpd="sng" algn="ctr">
          <a:solidFill>
            <a:schemeClr val="dk2">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lvl="0" algn="ctr" defTabSz="844550">
            <a:lnSpc>
              <a:spcPct val="90000"/>
            </a:lnSpc>
            <a:spcBef>
              <a:spcPct val="0"/>
            </a:spcBef>
            <a:spcAft>
              <a:spcPct val="35000"/>
            </a:spcAft>
          </a:pPr>
          <a:r>
            <a:rPr lang="tr-TR" sz="1900" kern="1200"/>
            <a:t>Yağmurlu</a:t>
          </a:r>
        </a:p>
      </dsp:txBody>
      <dsp:txXfrm>
        <a:off x="4469730" y="1110797"/>
        <a:ext cx="1117718" cy="730004"/>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BAE52F1F-3B9F-4E88-BB6D-08579776EEC3}">
      <dsp:nvSpPr>
        <dsp:cNvPr id="0" name=""/>
        <dsp:cNvSpPr/>
      </dsp:nvSpPr>
      <dsp:spPr>
        <a:xfrm>
          <a:off x="2587097" y="21563"/>
          <a:ext cx="1137151" cy="758101"/>
        </a:xfrm>
        <a:prstGeom prst="roundRect">
          <a:avLst>
            <a:gd name="adj" fmla="val 10000"/>
          </a:avLst>
        </a:prstGeom>
        <a:solidFill>
          <a:schemeClr val="accent1">
            <a:lumMod val="40000"/>
            <a:lumOff val="60000"/>
          </a:schemeClr>
        </a:solidFill>
        <a:ln w="12700" cap="flat" cmpd="sng" algn="ctr">
          <a:solidFill>
            <a:schemeClr val="dk2">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lvl="0" algn="ctr" defTabSz="844550">
            <a:lnSpc>
              <a:spcPct val="90000"/>
            </a:lnSpc>
            <a:spcBef>
              <a:spcPct val="0"/>
            </a:spcBef>
            <a:spcAft>
              <a:spcPct val="35000"/>
            </a:spcAft>
          </a:pPr>
          <a:r>
            <a:rPr lang="tr-TR" sz="1900" kern="1200"/>
            <a:t>Görünüm</a:t>
          </a:r>
        </a:p>
      </dsp:txBody>
      <dsp:txXfrm>
        <a:off x="2609301" y="43767"/>
        <a:ext cx="1092743" cy="713693"/>
      </dsp:txXfrm>
    </dsp:sp>
    <dsp:sp modelId="{A3EE27EF-3570-48DA-906C-B4984FCD85B2}">
      <dsp:nvSpPr>
        <dsp:cNvPr id="0" name=""/>
        <dsp:cNvSpPr/>
      </dsp:nvSpPr>
      <dsp:spPr>
        <a:xfrm>
          <a:off x="1307801" y="779664"/>
          <a:ext cx="1847871" cy="303240"/>
        </a:xfrm>
        <a:custGeom>
          <a:avLst/>
          <a:gdLst/>
          <a:ahLst/>
          <a:cxnLst/>
          <a:rect l="0" t="0" r="0" b="0"/>
          <a:pathLst>
            <a:path>
              <a:moveTo>
                <a:pt x="1847871" y="0"/>
              </a:moveTo>
              <a:lnTo>
                <a:pt x="1847871" y="151620"/>
              </a:lnTo>
              <a:lnTo>
                <a:pt x="0" y="151620"/>
              </a:lnTo>
              <a:lnTo>
                <a:pt x="0" y="303240"/>
              </a:lnTo>
            </a:path>
          </a:pathLst>
        </a:custGeom>
        <a:noFill/>
        <a:ln w="12700" cap="flat" cmpd="sng" algn="ctr">
          <a:solidFill>
            <a:schemeClr val="dk2">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B0D1DC5E-173C-4328-9164-25192142AE5D}">
      <dsp:nvSpPr>
        <dsp:cNvPr id="0" name=""/>
        <dsp:cNvSpPr/>
      </dsp:nvSpPr>
      <dsp:spPr>
        <a:xfrm>
          <a:off x="739225" y="1082905"/>
          <a:ext cx="1137151" cy="758101"/>
        </a:xfrm>
        <a:prstGeom prst="roundRect">
          <a:avLst>
            <a:gd name="adj" fmla="val 10000"/>
          </a:avLst>
        </a:prstGeom>
        <a:solidFill>
          <a:schemeClr val="accent1">
            <a:lumMod val="20000"/>
            <a:lumOff val="80000"/>
          </a:schemeClr>
        </a:solidFill>
        <a:ln w="12700" cap="flat" cmpd="sng" algn="ctr">
          <a:solidFill>
            <a:schemeClr val="dk2">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lvl="0" algn="ctr" defTabSz="844550">
            <a:lnSpc>
              <a:spcPct val="90000"/>
            </a:lnSpc>
            <a:spcBef>
              <a:spcPct val="0"/>
            </a:spcBef>
            <a:spcAft>
              <a:spcPct val="35000"/>
            </a:spcAft>
          </a:pPr>
          <a:r>
            <a:rPr lang="tr-TR" sz="1900" kern="1200"/>
            <a:t>Güneşli</a:t>
          </a:r>
        </a:p>
      </dsp:txBody>
      <dsp:txXfrm>
        <a:off x="761429" y="1105109"/>
        <a:ext cx="1092743" cy="713693"/>
      </dsp:txXfrm>
    </dsp:sp>
    <dsp:sp modelId="{FFFA4D90-5E93-44C2-AE8A-9EC51DDE40B8}">
      <dsp:nvSpPr>
        <dsp:cNvPr id="0" name=""/>
        <dsp:cNvSpPr/>
      </dsp:nvSpPr>
      <dsp:spPr>
        <a:xfrm>
          <a:off x="1262081" y="1841006"/>
          <a:ext cx="91440" cy="303240"/>
        </a:xfrm>
        <a:custGeom>
          <a:avLst/>
          <a:gdLst/>
          <a:ahLst/>
          <a:cxnLst/>
          <a:rect l="0" t="0" r="0" b="0"/>
          <a:pathLst>
            <a:path>
              <a:moveTo>
                <a:pt x="45720" y="0"/>
              </a:moveTo>
              <a:lnTo>
                <a:pt x="45720" y="303240"/>
              </a:lnTo>
            </a:path>
          </a:pathLst>
        </a:custGeom>
        <a:noFill/>
        <a:ln w="12700" cap="flat" cmpd="sng" algn="ctr">
          <a:solidFill>
            <a:schemeClr val="dk2">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2457C20-CCAB-4DAE-84A9-CCC221DC5902}">
      <dsp:nvSpPr>
        <dsp:cNvPr id="0" name=""/>
        <dsp:cNvSpPr/>
      </dsp:nvSpPr>
      <dsp:spPr>
        <a:xfrm>
          <a:off x="739225" y="2144246"/>
          <a:ext cx="1137151" cy="758101"/>
        </a:xfrm>
        <a:prstGeom prst="roundRect">
          <a:avLst>
            <a:gd name="adj" fmla="val 10000"/>
          </a:avLst>
        </a:prstGeom>
        <a:solidFill>
          <a:schemeClr val="accent2">
            <a:lumMod val="40000"/>
            <a:lumOff val="60000"/>
          </a:schemeClr>
        </a:solidFill>
        <a:ln w="12700" cap="flat" cmpd="sng" algn="ctr">
          <a:solidFill>
            <a:schemeClr val="dk2">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lvl="0" algn="ctr" defTabSz="844550">
            <a:lnSpc>
              <a:spcPct val="90000"/>
            </a:lnSpc>
            <a:spcBef>
              <a:spcPct val="0"/>
            </a:spcBef>
            <a:spcAft>
              <a:spcPct val="35000"/>
            </a:spcAft>
          </a:pPr>
          <a:r>
            <a:rPr lang="tr-TR" sz="1900" kern="1200"/>
            <a:t>Nem</a:t>
          </a:r>
        </a:p>
      </dsp:txBody>
      <dsp:txXfrm>
        <a:off x="761429" y="2166450"/>
        <a:ext cx="1092743" cy="713693"/>
      </dsp:txXfrm>
    </dsp:sp>
    <dsp:sp modelId="{6ABF8AAC-3239-4CE7-B09F-D092FDB4353F}">
      <dsp:nvSpPr>
        <dsp:cNvPr id="0" name=""/>
        <dsp:cNvSpPr/>
      </dsp:nvSpPr>
      <dsp:spPr>
        <a:xfrm>
          <a:off x="568652" y="2902348"/>
          <a:ext cx="739148" cy="303240"/>
        </a:xfrm>
        <a:custGeom>
          <a:avLst/>
          <a:gdLst/>
          <a:ahLst/>
          <a:cxnLst/>
          <a:rect l="0" t="0" r="0" b="0"/>
          <a:pathLst>
            <a:path>
              <a:moveTo>
                <a:pt x="739148" y="0"/>
              </a:moveTo>
              <a:lnTo>
                <a:pt x="739148" y="151620"/>
              </a:lnTo>
              <a:lnTo>
                <a:pt x="0" y="151620"/>
              </a:lnTo>
              <a:lnTo>
                <a:pt x="0" y="303240"/>
              </a:lnTo>
            </a:path>
          </a:pathLst>
        </a:custGeom>
        <a:noFill/>
        <a:ln w="12700" cap="flat" cmpd="sng" algn="ctr">
          <a:solidFill>
            <a:schemeClr val="dk2">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B2EBAA8-D08E-4184-9BE9-A73813C7D9A5}">
      <dsp:nvSpPr>
        <dsp:cNvPr id="0" name=""/>
        <dsp:cNvSpPr/>
      </dsp:nvSpPr>
      <dsp:spPr>
        <a:xfrm>
          <a:off x="77" y="3205588"/>
          <a:ext cx="1137151" cy="758101"/>
        </a:xfrm>
        <a:prstGeom prst="roundRect">
          <a:avLst>
            <a:gd name="adj" fmla="val 10000"/>
          </a:avLst>
        </a:prstGeom>
        <a:solidFill>
          <a:schemeClr val="accent2">
            <a:lumMod val="20000"/>
            <a:lumOff val="80000"/>
          </a:schemeClr>
        </a:solidFill>
        <a:ln w="12700" cap="flat" cmpd="sng" algn="ctr">
          <a:solidFill>
            <a:schemeClr val="dk2">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lvl="0" algn="ctr" defTabSz="844550">
            <a:lnSpc>
              <a:spcPct val="90000"/>
            </a:lnSpc>
            <a:spcBef>
              <a:spcPct val="0"/>
            </a:spcBef>
            <a:spcAft>
              <a:spcPct val="35000"/>
            </a:spcAft>
          </a:pPr>
          <a:r>
            <a:rPr lang="tr-TR" sz="1900" kern="1200"/>
            <a:t>normal</a:t>
          </a:r>
        </a:p>
      </dsp:txBody>
      <dsp:txXfrm>
        <a:off x="22281" y="3227792"/>
        <a:ext cx="1092743" cy="713693"/>
      </dsp:txXfrm>
    </dsp:sp>
    <dsp:sp modelId="{3C59081C-C13C-4663-B780-8DE50386B81E}">
      <dsp:nvSpPr>
        <dsp:cNvPr id="0" name=""/>
        <dsp:cNvSpPr/>
      </dsp:nvSpPr>
      <dsp:spPr>
        <a:xfrm>
          <a:off x="522932" y="3963689"/>
          <a:ext cx="91440" cy="303240"/>
        </a:xfrm>
        <a:custGeom>
          <a:avLst/>
          <a:gdLst/>
          <a:ahLst/>
          <a:cxnLst/>
          <a:rect l="0" t="0" r="0" b="0"/>
          <a:pathLst>
            <a:path>
              <a:moveTo>
                <a:pt x="45720" y="0"/>
              </a:moveTo>
              <a:lnTo>
                <a:pt x="45720" y="303240"/>
              </a:lnTo>
            </a:path>
          </a:pathLst>
        </a:custGeom>
        <a:noFill/>
        <a:ln w="12700" cap="flat" cmpd="sng" algn="ctr">
          <a:solidFill>
            <a:schemeClr val="dk2">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2C44F18-B003-4AF6-B8F9-FA67FDC37BE4}">
      <dsp:nvSpPr>
        <dsp:cNvPr id="0" name=""/>
        <dsp:cNvSpPr/>
      </dsp:nvSpPr>
      <dsp:spPr>
        <a:xfrm>
          <a:off x="77" y="4266930"/>
          <a:ext cx="1137151" cy="758101"/>
        </a:xfrm>
        <a:prstGeom prst="roundRect">
          <a:avLst>
            <a:gd name="adj" fmla="val 10000"/>
          </a:avLst>
        </a:prstGeom>
        <a:solidFill>
          <a:srgbClr val="92D050"/>
        </a:solidFill>
        <a:ln w="12700" cap="flat" cmpd="sng" algn="ctr">
          <a:solidFill>
            <a:schemeClr val="dk2">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1440" tIns="91440" rIns="91440" bIns="91440" numCol="1" spcCol="1270" anchor="ctr" anchorCtr="0">
          <a:noAutofit/>
        </a:bodyPr>
        <a:lstStyle/>
        <a:p>
          <a:pPr lvl="0" algn="ctr" defTabSz="1066800">
            <a:lnSpc>
              <a:spcPct val="90000"/>
            </a:lnSpc>
            <a:spcBef>
              <a:spcPct val="0"/>
            </a:spcBef>
            <a:spcAft>
              <a:spcPct val="35000"/>
            </a:spcAft>
          </a:pPr>
          <a:r>
            <a:rPr lang="tr-TR" sz="2400" b="1" kern="1200">
              <a:ln>
                <a:solidFill>
                  <a:schemeClr val="tx1"/>
                </a:solidFill>
              </a:ln>
              <a:solidFill>
                <a:schemeClr val="bg1"/>
              </a:solidFill>
            </a:rPr>
            <a:t>EVET</a:t>
          </a:r>
        </a:p>
      </dsp:txBody>
      <dsp:txXfrm>
        <a:off x="22281" y="4289134"/>
        <a:ext cx="1092743" cy="713693"/>
      </dsp:txXfrm>
    </dsp:sp>
    <dsp:sp modelId="{8AC670F2-E1BE-48CB-B054-A749AE336E99}">
      <dsp:nvSpPr>
        <dsp:cNvPr id="0" name=""/>
        <dsp:cNvSpPr/>
      </dsp:nvSpPr>
      <dsp:spPr>
        <a:xfrm>
          <a:off x="1307801" y="2902348"/>
          <a:ext cx="739148" cy="303240"/>
        </a:xfrm>
        <a:custGeom>
          <a:avLst/>
          <a:gdLst/>
          <a:ahLst/>
          <a:cxnLst/>
          <a:rect l="0" t="0" r="0" b="0"/>
          <a:pathLst>
            <a:path>
              <a:moveTo>
                <a:pt x="0" y="0"/>
              </a:moveTo>
              <a:lnTo>
                <a:pt x="0" y="151620"/>
              </a:lnTo>
              <a:lnTo>
                <a:pt x="739148" y="151620"/>
              </a:lnTo>
              <a:lnTo>
                <a:pt x="739148" y="303240"/>
              </a:lnTo>
            </a:path>
          </a:pathLst>
        </a:custGeom>
        <a:noFill/>
        <a:ln w="12700" cap="flat" cmpd="sng" algn="ctr">
          <a:solidFill>
            <a:schemeClr val="dk2">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7F8CC5B-D0F0-4E26-A65D-CDDB849BA4CD}">
      <dsp:nvSpPr>
        <dsp:cNvPr id="0" name=""/>
        <dsp:cNvSpPr/>
      </dsp:nvSpPr>
      <dsp:spPr>
        <a:xfrm>
          <a:off x="1478374" y="3205588"/>
          <a:ext cx="1137151" cy="758101"/>
        </a:xfrm>
        <a:prstGeom prst="roundRect">
          <a:avLst>
            <a:gd name="adj" fmla="val 10000"/>
          </a:avLst>
        </a:prstGeom>
        <a:solidFill>
          <a:schemeClr val="accent2">
            <a:lumMod val="20000"/>
            <a:lumOff val="80000"/>
          </a:schemeClr>
        </a:solidFill>
        <a:ln w="12700" cap="flat" cmpd="sng" algn="ctr">
          <a:solidFill>
            <a:schemeClr val="dk2">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lvl="0" algn="ctr" defTabSz="844550">
            <a:lnSpc>
              <a:spcPct val="90000"/>
            </a:lnSpc>
            <a:spcBef>
              <a:spcPct val="0"/>
            </a:spcBef>
            <a:spcAft>
              <a:spcPct val="35000"/>
            </a:spcAft>
          </a:pPr>
          <a:r>
            <a:rPr lang="tr-TR" sz="1900" kern="1200"/>
            <a:t>yüksek</a:t>
          </a:r>
        </a:p>
      </dsp:txBody>
      <dsp:txXfrm>
        <a:off x="1500578" y="3227792"/>
        <a:ext cx="1092743" cy="713693"/>
      </dsp:txXfrm>
    </dsp:sp>
    <dsp:sp modelId="{E84BC38E-7939-4C08-8B5C-AC8FF208E6E1}">
      <dsp:nvSpPr>
        <dsp:cNvPr id="0" name=""/>
        <dsp:cNvSpPr/>
      </dsp:nvSpPr>
      <dsp:spPr>
        <a:xfrm>
          <a:off x="2001230" y="3963689"/>
          <a:ext cx="91440" cy="303240"/>
        </a:xfrm>
        <a:custGeom>
          <a:avLst/>
          <a:gdLst/>
          <a:ahLst/>
          <a:cxnLst/>
          <a:rect l="0" t="0" r="0" b="0"/>
          <a:pathLst>
            <a:path>
              <a:moveTo>
                <a:pt x="45720" y="0"/>
              </a:moveTo>
              <a:lnTo>
                <a:pt x="45720" y="303240"/>
              </a:lnTo>
            </a:path>
          </a:pathLst>
        </a:custGeom>
        <a:noFill/>
        <a:ln w="12700" cap="flat" cmpd="sng" algn="ctr">
          <a:solidFill>
            <a:schemeClr val="dk2">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7314606-3BD8-4706-A0BC-EEA2A5D298CB}">
      <dsp:nvSpPr>
        <dsp:cNvPr id="0" name=""/>
        <dsp:cNvSpPr/>
      </dsp:nvSpPr>
      <dsp:spPr>
        <a:xfrm>
          <a:off x="1478374" y="4266930"/>
          <a:ext cx="1137151" cy="758101"/>
        </a:xfrm>
        <a:prstGeom prst="roundRect">
          <a:avLst>
            <a:gd name="adj" fmla="val 10000"/>
          </a:avLst>
        </a:prstGeom>
        <a:solidFill>
          <a:srgbClr val="FF0000"/>
        </a:solidFill>
        <a:ln w="12700" cap="flat" cmpd="sng" algn="ctr">
          <a:solidFill>
            <a:schemeClr val="dk2">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1440" tIns="91440" rIns="91440" bIns="91440" numCol="1" spcCol="1270" anchor="ctr" anchorCtr="0">
          <a:noAutofit/>
        </a:bodyPr>
        <a:lstStyle/>
        <a:p>
          <a:pPr lvl="0" algn="ctr" defTabSz="1066800">
            <a:lnSpc>
              <a:spcPct val="90000"/>
            </a:lnSpc>
            <a:spcBef>
              <a:spcPct val="0"/>
            </a:spcBef>
            <a:spcAft>
              <a:spcPct val="35000"/>
            </a:spcAft>
          </a:pPr>
          <a:r>
            <a:rPr lang="tr-TR" sz="2400" b="1" kern="1200">
              <a:ln>
                <a:solidFill>
                  <a:schemeClr val="tx1"/>
                </a:solidFill>
              </a:ln>
              <a:solidFill>
                <a:schemeClr val="bg1"/>
              </a:solidFill>
            </a:rPr>
            <a:t>HAYIR</a:t>
          </a:r>
        </a:p>
      </dsp:txBody>
      <dsp:txXfrm>
        <a:off x="1500578" y="4289134"/>
        <a:ext cx="1092743" cy="713693"/>
      </dsp:txXfrm>
    </dsp:sp>
    <dsp:sp modelId="{E8FD317D-A07B-4AD2-A504-3AD7F1A166F3}">
      <dsp:nvSpPr>
        <dsp:cNvPr id="0" name=""/>
        <dsp:cNvSpPr/>
      </dsp:nvSpPr>
      <dsp:spPr>
        <a:xfrm>
          <a:off x="3109953" y="779664"/>
          <a:ext cx="91440" cy="311526"/>
        </a:xfrm>
        <a:custGeom>
          <a:avLst/>
          <a:gdLst/>
          <a:ahLst/>
          <a:cxnLst/>
          <a:rect l="0" t="0" r="0" b="0"/>
          <a:pathLst>
            <a:path>
              <a:moveTo>
                <a:pt x="45720" y="0"/>
              </a:moveTo>
              <a:lnTo>
                <a:pt x="45720" y="155763"/>
              </a:lnTo>
              <a:lnTo>
                <a:pt x="48869" y="155763"/>
              </a:lnTo>
              <a:lnTo>
                <a:pt x="48869" y="311526"/>
              </a:lnTo>
            </a:path>
          </a:pathLst>
        </a:custGeom>
        <a:noFill/>
        <a:ln w="12700" cap="flat" cmpd="sng" algn="ctr">
          <a:solidFill>
            <a:schemeClr val="dk2">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0C37C2F-EA57-4598-9DCB-796F665AFBD8}">
      <dsp:nvSpPr>
        <dsp:cNvPr id="0" name=""/>
        <dsp:cNvSpPr/>
      </dsp:nvSpPr>
      <dsp:spPr>
        <a:xfrm>
          <a:off x="2590247" y="1091191"/>
          <a:ext cx="1137151" cy="758101"/>
        </a:xfrm>
        <a:prstGeom prst="roundRect">
          <a:avLst>
            <a:gd name="adj" fmla="val 10000"/>
          </a:avLst>
        </a:prstGeom>
        <a:solidFill>
          <a:schemeClr val="accent1">
            <a:lumMod val="20000"/>
            <a:lumOff val="80000"/>
          </a:schemeClr>
        </a:solidFill>
        <a:ln w="12700" cap="flat" cmpd="sng" algn="ctr">
          <a:solidFill>
            <a:schemeClr val="dk2">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lvl="0" algn="ctr" defTabSz="844550">
            <a:lnSpc>
              <a:spcPct val="90000"/>
            </a:lnSpc>
            <a:spcBef>
              <a:spcPct val="0"/>
            </a:spcBef>
            <a:spcAft>
              <a:spcPct val="35000"/>
            </a:spcAft>
          </a:pPr>
          <a:r>
            <a:rPr lang="tr-TR" sz="1900" kern="1200"/>
            <a:t>Bulutlu</a:t>
          </a:r>
        </a:p>
      </dsp:txBody>
      <dsp:txXfrm>
        <a:off x="2612451" y="1113395"/>
        <a:ext cx="1092743" cy="713693"/>
      </dsp:txXfrm>
    </dsp:sp>
    <dsp:sp modelId="{9647497A-F7AB-4F73-83C1-E4AF96FE00FB}">
      <dsp:nvSpPr>
        <dsp:cNvPr id="0" name=""/>
        <dsp:cNvSpPr/>
      </dsp:nvSpPr>
      <dsp:spPr>
        <a:xfrm>
          <a:off x="3113102" y="1849292"/>
          <a:ext cx="91440" cy="294954"/>
        </a:xfrm>
        <a:custGeom>
          <a:avLst/>
          <a:gdLst/>
          <a:ahLst/>
          <a:cxnLst/>
          <a:rect l="0" t="0" r="0" b="0"/>
          <a:pathLst>
            <a:path>
              <a:moveTo>
                <a:pt x="45720" y="0"/>
              </a:moveTo>
              <a:lnTo>
                <a:pt x="45720" y="147477"/>
              </a:lnTo>
              <a:lnTo>
                <a:pt x="45731" y="147477"/>
              </a:lnTo>
              <a:lnTo>
                <a:pt x="45731" y="294954"/>
              </a:lnTo>
            </a:path>
          </a:pathLst>
        </a:custGeom>
        <a:noFill/>
        <a:ln w="12700" cap="flat" cmpd="sng" algn="ctr">
          <a:solidFill>
            <a:schemeClr val="dk2">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38E99A0-02BC-430D-A035-A28337156BB6}">
      <dsp:nvSpPr>
        <dsp:cNvPr id="0" name=""/>
        <dsp:cNvSpPr/>
      </dsp:nvSpPr>
      <dsp:spPr>
        <a:xfrm>
          <a:off x="2590258" y="2144246"/>
          <a:ext cx="1137151" cy="758101"/>
        </a:xfrm>
        <a:prstGeom prst="roundRect">
          <a:avLst>
            <a:gd name="adj" fmla="val 10000"/>
          </a:avLst>
        </a:prstGeom>
        <a:solidFill>
          <a:srgbClr val="92D050"/>
        </a:solidFill>
        <a:ln w="12700" cap="flat" cmpd="sng" algn="ctr">
          <a:solidFill>
            <a:schemeClr val="dk2">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1440" tIns="91440" rIns="91440" bIns="91440" numCol="1" spcCol="1270" anchor="ctr" anchorCtr="0">
          <a:noAutofit/>
        </a:bodyPr>
        <a:lstStyle/>
        <a:p>
          <a:pPr lvl="0" algn="ctr" defTabSz="1066800">
            <a:lnSpc>
              <a:spcPct val="90000"/>
            </a:lnSpc>
            <a:spcBef>
              <a:spcPct val="0"/>
            </a:spcBef>
            <a:spcAft>
              <a:spcPct val="35000"/>
            </a:spcAft>
          </a:pPr>
          <a:r>
            <a:rPr lang="tr-TR" sz="2400" b="1" kern="1200">
              <a:ln>
                <a:solidFill>
                  <a:schemeClr val="tx1"/>
                </a:solidFill>
              </a:ln>
              <a:solidFill>
                <a:schemeClr val="bg1"/>
              </a:solidFill>
            </a:rPr>
            <a:t>EVET</a:t>
          </a:r>
        </a:p>
      </dsp:txBody>
      <dsp:txXfrm>
        <a:off x="2612462" y="2166450"/>
        <a:ext cx="1092743" cy="713693"/>
      </dsp:txXfrm>
    </dsp:sp>
    <dsp:sp modelId="{1F457422-511A-4171-AE97-DED6E4C13E91}">
      <dsp:nvSpPr>
        <dsp:cNvPr id="0" name=""/>
        <dsp:cNvSpPr/>
      </dsp:nvSpPr>
      <dsp:spPr>
        <a:xfrm>
          <a:off x="3155673" y="779664"/>
          <a:ext cx="1847871" cy="303240"/>
        </a:xfrm>
        <a:custGeom>
          <a:avLst/>
          <a:gdLst/>
          <a:ahLst/>
          <a:cxnLst/>
          <a:rect l="0" t="0" r="0" b="0"/>
          <a:pathLst>
            <a:path>
              <a:moveTo>
                <a:pt x="0" y="0"/>
              </a:moveTo>
              <a:lnTo>
                <a:pt x="0" y="151620"/>
              </a:lnTo>
              <a:lnTo>
                <a:pt x="1847871" y="151620"/>
              </a:lnTo>
              <a:lnTo>
                <a:pt x="1847871" y="303240"/>
              </a:lnTo>
            </a:path>
          </a:pathLst>
        </a:custGeom>
        <a:noFill/>
        <a:ln w="12700" cap="flat" cmpd="sng" algn="ctr">
          <a:solidFill>
            <a:schemeClr val="dk2">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4EF726C-AA50-4478-8960-CCF6718F1668}">
      <dsp:nvSpPr>
        <dsp:cNvPr id="0" name=""/>
        <dsp:cNvSpPr/>
      </dsp:nvSpPr>
      <dsp:spPr>
        <a:xfrm>
          <a:off x="4434968" y="1082905"/>
          <a:ext cx="1137151" cy="758101"/>
        </a:xfrm>
        <a:prstGeom prst="roundRect">
          <a:avLst>
            <a:gd name="adj" fmla="val 10000"/>
          </a:avLst>
        </a:prstGeom>
        <a:solidFill>
          <a:schemeClr val="accent1">
            <a:lumMod val="20000"/>
            <a:lumOff val="80000"/>
          </a:schemeClr>
        </a:solidFill>
        <a:ln w="12700" cap="flat" cmpd="sng" algn="ctr">
          <a:solidFill>
            <a:schemeClr val="dk2">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lvl="0" algn="ctr" defTabSz="844550">
            <a:lnSpc>
              <a:spcPct val="90000"/>
            </a:lnSpc>
            <a:spcBef>
              <a:spcPct val="0"/>
            </a:spcBef>
            <a:spcAft>
              <a:spcPct val="35000"/>
            </a:spcAft>
          </a:pPr>
          <a:r>
            <a:rPr lang="tr-TR" sz="1900" kern="1200"/>
            <a:t>Yağmurlu</a:t>
          </a:r>
        </a:p>
      </dsp:txBody>
      <dsp:txXfrm>
        <a:off x="4457172" y="1105109"/>
        <a:ext cx="1092743" cy="713693"/>
      </dsp:txXfrm>
    </dsp:sp>
    <dsp:sp modelId="{F2E93EA3-ECA6-4AAA-A0D3-A8C45A156E60}">
      <dsp:nvSpPr>
        <dsp:cNvPr id="0" name=""/>
        <dsp:cNvSpPr/>
      </dsp:nvSpPr>
      <dsp:spPr>
        <a:xfrm>
          <a:off x="4957824" y="1841006"/>
          <a:ext cx="91440" cy="303240"/>
        </a:xfrm>
        <a:custGeom>
          <a:avLst/>
          <a:gdLst/>
          <a:ahLst/>
          <a:cxnLst/>
          <a:rect l="0" t="0" r="0" b="0"/>
          <a:pathLst>
            <a:path>
              <a:moveTo>
                <a:pt x="45720" y="0"/>
              </a:moveTo>
              <a:lnTo>
                <a:pt x="45720" y="303240"/>
              </a:lnTo>
            </a:path>
          </a:pathLst>
        </a:custGeom>
        <a:noFill/>
        <a:ln w="12700" cap="flat" cmpd="sng" algn="ctr">
          <a:solidFill>
            <a:schemeClr val="dk2">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59F4B1A-0F8C-4639-BF10-7CC7B46B9652}">
      <dsp:nvSpPr>
        <dsp:cNvPr id="0" name=""/>
        <dsp:cNvSpPr/>
      </dsp:nvSpPr>
      <dsp:spPr>
        <a:xfrm>
          <a:off x="4434968" y="2144246"/>
          <a:ext cx="1137151" cy="758101"/>
        </a:xfrm>
        <a:prstGeom prst="roundRect">
          <a:avLst>
            <a:gd name="adj" fmla="val 10000"/>
          </a:avLst>
        </a:prstGeom>
        <a:solidFill>
          <a:schemeClr val="accent4">
            <a:lumMod val="40000"/>
            <a:lumOff val="60000"/>
          </a:schemeClr>
        </a:solidFill>
        <a:ln w="12700" cap="flat" cmpd="sng" algn="ctr">
          <a:solidFill>
            <a:schemeClr val="dk2">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lvl="0" algn="ctr" defTabSz="844550">
            <a:lnSpc>
              <a:spcPct val="90000"/>
            </a:lnSpc>
            <a:spcBef>
              <a:spcPct val="0"/>
            </a:spcBef>
            <a:spcAft>
              <a:spcPct val="35000"/>
            </a:spcAft>
          </a:pPr>
          <a:r>
            <a:rPr lang="tr-TR" sz="1900" kern="1200"/>
            <a:t>Rüzgar</a:t>
          </a:r>
        </a:p>
      </dsp:txBody>
      <dsp:txXfrm>
        <a:off x="4457172" y="2166450"/>
        <a:ext cx="1092743" cy="713693"/>
      </dsp:txXfrm>
    </dsp:sp>
    <dsp:sp modelId="{0599F57B-BA7C-466B-A377-D6AE1D27E523}">
      <dsp:nvSpPr>
        <dsp:cNvPr id="0" name=""/>
        <dsp:cNvSpPr/>
      </dsp:nvSpPr>
      <dsp:spPr>
        <a:xfrm>
          <a:off x="4264395" y="2902348"/>
          <a:ext cx="739148" cy="303240"/>
        </a:xfrm>
        <a:custGeom>
          <a:avLst/>
          <a:gdLst/>
          <a:ahLst/>
          <a:cxnLst/>
          <a:rect l="0" t="0" r="0" b="0"/>
          <a:pathLst>
            <a:path>
              <a:moveTo>
                <a:pt x="739148" y="0"/>
              </a:moveTo>
              <a:lnTo>
                <a:pt x="739148" y="151620"/>
              </a:lnTo>
              <a:lnTo>
                <a:pt x="0" y="151620"/>
              </a:lnTo>
              <a:lnTo>
                <a:pt x="0" y="303240"/>
              </a:lnTo>
            </a:path>
          </a:pathLst>
        </a:custGeom>
        <a:noFill/>
        <a:ln w="12700" cap="flat" cmpd="sng" algn="ctr">
          <a:solidFill>
            <a:schemeClr val="dk2">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1DCA25D-3F02-41B2-9EE9-4937B0482333}">
      <dsp:nvSpPr>
        <dsp:cNvPr id="0" name=""/>
        <dsp:cNvSpPr/>
      </dsp:nvSpPr>
      <dsp:spPr>
        <a:xfrm>
          <a:off x="3695820" y="3205588"/>
          <a:ext cx="1137151" cy="758101"/>
        </a:xfrm>
        <a:prstGeom prst="roundRect">
          <a:avLst>
            <a:gd name="adj" fmla="val 10000"/>
          </a:avLst>
        </a:prstGeom>
        <a:solidFill>
          <a:schemeClr val="accent4">
            <a:lumMod val="20000"/>
            <a:lumOff val="80000"/>
          </a:schemeClr>
        </a:solidFill>
        <a:ln w="12700" cap="flat" cmpd="sng" algn="ctr">
          <a:solidFill>
            <a:schemeClr val="dk2">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lvl="0" algn="ctr" defTabSz="844550">
            <a:lnSpc>
              <a:spcPct val="90000"/>
            </a:lnSpc>
            <a:spcBef>
              <a:spcPct val="0"/>
            </a:spcBef>
            <a:spcAft>
              <a:spcPct val="35000"/>
            </a:spcAft>
          </a:pPr>
          <a:r>
            <a:rPr lang="tr-TR" sz="1900" kern="1200"/>
            <a:t>var</a:t>
          </a:r>
        </a:p>
      </dsp:txBody>
      <dsp:txXfrm>
        <a:off x="3718024" y="3227792"/>
        <a:ext cx="1092743" cy="713693"/>
      </dsp:txXfrm>
    </dsp:sp>
    <dsp:sp modelId="{68DFC1CD-C022-42DE-9A6F-56D75C96B063}">
      <dsp:nvSpPr>
        <dsp:cNvPr id="0" name=""/>
        <dsp:cNvSpPr/>
      </dsp:nvSpPr>
      <dsp:spPr>
        <a:xfrm>
          <a:off x="4218675" y="3963689"/>
          <a:ext cx="91440" cy="303240"/>
        </a:xfrm>
        <a:custGeom>
          <a:avLst/>
          <a:gdLst/>
          <a:ahLst/>
          <a:cxnLst/>
          <a:rect l="0" t="0" r="0" b="0"/>
          <a:pathLst>
            <a:path>
              <a:moveTo>
                <a:pt x="45720" y="0"/>
              </a:moveTo>
              <a:lnTo>
                <a:pt x="45720" y="303240"/>
              </a:lnTo>
            </a:path>
          </a:pathLst>
        </a:custGeom>
        <a:noFill/>
        <a:ln w="12700" cap="flat" cmpd="sng" algn="ctr">
          <a:solidFill>
            <a:schemeClr val="dk2">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46633AF-5CBF-492B-A52D-13876D37BD30}">
      <dsp:nvSpPr>
        <dsp:cNvPr id="0" name=""/>
        <dsp:cNvSpPr/>
      </dsp:nvSpPr>
      <dsp:spPr>
        <a:xfrm>
          <a:off x="3695820" y="4266930"/>
          <a:ext cx="1137151" cy="758101"/>
        </a:xfrm>
        <a:prstGeom prst="roundRect">
          <a:avLst>
            <a:gd name="adj" fmla="val 10000"/>
          </a:avLst>
        </a:prstGeom>
        <a:solidFill>
          <a:srgbClr val="FF0000"/>
        </a:solidFill>
        <a:ln w="12700" cap="flat" cmpd="sng" algn="ctr">
          <a:solidFill>
            <a:schemeClr val="dk2">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1440" tIns="91440" rIns="91440" bIns="91440" numCol="1" spcCol="1270" anchor="ctr" anchorCtr="0">
          <a:noAutofit/>
        </a:bodyPr>
        <a:lstStyle/>
        <a:p>
          <a:pPr lvl="0" algn="ctr" defTabSz="1066800">
            <a:lnSpc>
              <a:spcPct val="90000"/>
            </a:lnSpc>
            <a:spcBef>
              <a:spcPct val="0"/>
            </a:spcBef>
            <a:spcAft>
              <a:spcPct val="35000"/>
            </a:spcAft>
          </a:pPr>
          <a:r>
            <a:rPr lang="tr-TR" sz="2400" b="1" kern="1200">
              <a:ln>
                <a:solidFill>
                  <a:schemeClr val="tx1"/>
                </a:solidFill>
              </a:ln>
              <a:solidFill>
                <a:schemeClr val="bg1"/>
              </a:solidFill>
            </a:rPr>
            <a:t>HAYIR</a:t>
          </a:r>
        </a:p>
      </dsp:txBody>
      <dsp:txXfrm>
        <a:off x="3718024" y="4289134"/>
        <a:ext cx="1092743" cy="713693"/>
      </dsp:txXfrm>
    </dsp:sp>
    <dsp:sp modelId="{5206365A-9F85-4EC4-8D64-1BD7458FD8C2}">
      <dsp:nvSpPr>
        <dsp:cNvPr id="0" name=""/>
        <dsp:cNvSpPr/>
      </dsp:nvSpPr>
      <dsp:spPr>
        <a:xfrm>
          <a:off x="5003544" y="2902348"/>
          <a:ext cx="739148" cy="303240"/>
        </a:xfrm>
        <a:custGeom>
          <a:avLst/>
          <a:gdLst/>
          <a:ahLst/>
          <a:cxnLst/>
          <a:rect l="0" t="0" r="0" b="0"/>
          <a:pathLst>
            <a:path>
              <a:moveTo>
                <a:pt x="0" y="0"/>
              </a:moveTo>
              <a:lnTo>
                <a:pt x="0" y="151620"/>
              </a:lnTo>
              <a:lnTo>
                <a:pt x="739148" y="151620"/>
              </a:lnTo>
              <a:lnTo>
                <a:pt x="739148" y="303240"/>
              </a:lnTo>
            </a:path>
          </a:pathLst>
        </a:custGeom>
        <a:noFill/>
        <a:ln w="12700" cap="flat" cmpd="sng" algn="ctr">
          <a:solidFill>
            <a:schemeClr val="dk2">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4DECD21-38AF-48DF-AB29-5B6838C68D48}">
      <dsp:nvSpPr>
        <dsp:cNvPr id="0" name=""/>
        <dsp:cNvSpPr/>
      </dsp:nvSpPr>
      <dsp:spPr>
        <a:xfrm>
          <a:off x="5174117" y="3205588"/>
          <a:ext cx="1137151" cy="758101"/>
        </a:xfrm>
        <a:prstGeom prst="roundRect">
          <a:avLst>
            <a:gd name="adj" fmla="val 10000"/>
          </a:avLst>
        </a:prstGeom>
        <a:solidFill>
          <a:schemeClr val="accent4">
            <a:lumMod val="20000"/>
            <a:lumOff val="80000"/>
          </a:schemeClr>
        </a:solidFill>
        <a:ln w="12700" cap="flat" cmpd="sng" algn="ctr">
          <a:solidFill>
            <a:schemeClr val="dk2">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lvl="0" algn="ctr" defTabSz="844550">
            <a:lnSpc>
              <a:spcPct val="90000"/>
            </a:lnSpc>
            <a:spcBef>
              <a:spcPct val="0"/>
            </a:spcBef>
            <a:spcAft>
              <a:spcPct val="35000"/>
            </a:spcAft>
          </a:pPr>
          <a:r>
            <a:rPr lang="tr-TR" sz="1900" kern="1200"/>
            <a:t>yok</a:t>
          </a:r>
        </a:p>
      </dsp:txBody>
      <dsp:txXfrm>
        <a:off x="5196321" y="3227792"/>
        <a:ext cx="1092743" cy="713693"/>
      </dsp:txXfrm>
    </dsp:sp>
    <dsp:sp modelId="{B94A40D5-06D3-44DF-B8FC-506F2E12F397}">
      <dsp:nvSpPr>
        <dsp:cNvPr id="0" name=""/>
        <dsp:cNvSpPr/>
      </dsp:nvSpPr>
      <dsp:spPr>
        <a:xfrm>
          <a:off x="5696973" y="3963689"/>
          <a:ext cx="91440" cy="303240"/>
        </a:xfrm>
        <a:custGeom>
          <a:avLst/>
          <a:gdLst/>
          <a:ahLst/>
          <a:cxnLst/>
          <a:rect l="0" t="0" r="0" b="0"/>
          <a:pathLst>
            <a:path>
              <a:moveTo>
                <a:pt x="45720" y="0"/>
              </a:moveTo>
              <a:lnTo>
                <a:pt x="45720" y="303240"/>
              </a:lnTo>
            </a:path>
          </a:pathLst>
        </a:custGeom>
        <a:noFill/>
        <a:ln w="12700" cap="flat" cmpd="sng" algn="ctr">
          <a:solidFill>
            <a:schemeClr val="dk2">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8B98714-8637-48DB-A60E-AA448C7DB1F3}">
      <dsp:nvSpPr>
        <dsp:cNvPr id="0" name=""/>
        <dsp:cNvSpPr/>
      </dsp:nvSpPr>
      <dsp:spPr>
        <a:xfrm>
          <a:off x="5174117" y="4266930"/>
          <a:ext cx="1137151" cy="758101"/>
        </a:xfrm>
        <a:prstGeom prst="roundRect">
          <a:avLst>
            <a:gd name="adj" fmla="val 10000"/>
          </a:avLst>
        </a:prstGeom>
        <a:solidFill>
          <a:srgbClr val="92D050"/>
        </a:solidFill>
        <a:ln w="12700" cap="flat" cmpd="sng" algn="ctr">
          <a:solidFill>
            <a:schemeClr val="dk2">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1440" tIns="91440" rIns="91440" bIns="91440" numCol="1" spcCol="1270" anchor="ctr" anchorCtr="0">
          <a:noAutofit/>
        </a:bodyPr>
        <a:lstStyle/>
        <a:p>
          <a:pPr lvl="0" algn="ctr" defTabSz="1066800">
            <a:lnSpc>
              <a:spcPct val="90000"/>
            </a:lnSpc>
            <a:spcBef>
              <a:spcPct val="0"/>
            </a:spcBef>
            <a:spcAft>
              <a:spcPct val="35000"/>
            </a:spcAft>
          </a:pPr>
          <a:r>
            <a:rPr lang="tr-TR" sz="2400" b="1" kern="1200">
              <a:ln>
                <a:solidFill>
                  <a:schemeClr val="tx1"/>
                </a:solidFill>
              </a:ln>
              <a:solidFill>
                <a:schemeClr val="bg1"/>
              </a:solidFill>
            </a:rPr>
            <a:t>EVET</a:t>
          </a:r>
        </a:p>
      </dsp:txBody>
      <dsp:txXfrm>
        <a:off x="5196321" y="4289134"/>
        <a:ext cx="1092743" cy="713693"/>
      </dsp:txXfrm>
    </dsp:sp>
  </dsp:spTree>
</dsp:drawing>
</file>

<file path=xl/diagrams/layout1.xml><?xml version="1.0" encoding="utf-8"?>
<dgm:layoutDef xmlns:dgm="http://schemas.openxmlformats.org/drawingml/2006/diagram" xmlns:a="http://schemas.openxmlformats.org/drawingml/2006/main" uniqueId="urn:microsoft.com/office/officeart/2005/8/layout/hierarchy6">
  <dgm:title val=""/>
  <dgm:desc val=""/>
  <dgm:catLst>
    <dgm:cat type="hierarchy" pri="3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 modelId="4">
          <dgm:prSet phldr="1"/>
        </dgm:pt>
        <dgm:pt modelId="5">
          <dgm:prSet phldr="1"/>
        </dgm:pt>
        <dgm:pt modelId="6">
          <dgm:prSet phldr="1"/>
        </dgm:pt>
      </dgm:ptLst>
      <dgm:cxnLst>
        <dgm:cxn modelId="7" srcId="0" destId="1" srcOrd="0" destOrd="0"/>
        <dgm:cxn modelId="8" srcId="1" destId="2" srcOrd="0" destOrd="0"/>
        <dgm:cxn modelId="9" srcId="1" destId="3" srcOrd="1" destOrd="0"/>
        <dgm:cxn modelId="23" srcId="2" destId="21" srcOrd="0" destOrd="0"/>
        <dgm:cxn modelId="24" srcId="2" destId="22" srcOrd="1" destOrd="0"/>
        <dgm:cxn modelId="33" srcId="3" destId="31" srcOrd="0" destOrd="0"/>
        <dgm:cxn modelId="10" srcId="0" destId="4" srcOrd="1" destOrd="0"/>
        <dgm:cxn modelId="11" srcId="0" destId="5" srcOrd="2" destOrd="0"/>
        <dgm:cxn modelId="12" srcId="0" destId="6" srcOrd="3" destOrd="0"/>
      </dgm:cxnLst>
      <dgm:bg/>
      <dgm:whole/>
    </dgm:dataModel>
  </dgm:sampData>
  <dgm:styleData>
    <dgm:dataModel>
      <dgm:ptLst>
        <dgm:pt modelId="0" type="doc"/>
        <dgm:pt modelId="1"/>
        <dgm:pt modelId="11"/>
        <dgm:pt modelId="12"/>
        <dgm:pt modelId="2"/>
        <dgm:pt modelId="3"/>
      </dgm:ptLst>
      <dgm:cxnLst>
        <dgm:cxn modelId="4" srcId="0" destId="1" srcOrd="0" destOrd="0"/>
        <dgm:cxn modelId="13" srcId="1" destId="11" srcOrd="0" destOrd="0"/>
        <dgm:cxn modelId="14" srcId="1" destId="12" srcOrd="1" destOrd="0"/>
        <dgm:cxn modelId="5" srcId="0" destId="2" srcOrd="1" destOrd="0"/>
        <dgm:cxn modelId="6" srcId="0" destId="3" srcOrd="2" destOrd="0"/>
      </dgm:cxnLst>
      <dgm:bg/>
      <dgm:whole/>
    </dgm:dataModel>
  </dgm:styleData>
  <dgm:clrData>
    <dgm:dataModel>
      <dgm:ptLst>
        <dgm:pt modelId="0" type="doc"/>
        <dgm:pt modelId="1"/>
        <dgm:pt modelId="2"/>
        <dgm:pt modelId="21"/>
        <dgm:pt modelId="211"/>
        <dgm:pt modelId="3"/>
        <dgm:pt modelId="31"/>
        <dgm:pt modelId="311"/>
        <dgm:pt modelId="4"/>
        <dgm:pt modelId="5"/>
        <dgm:pt modelId="6"/>
        <dgm:pt modelId="7"/>
      </dgm:ptLst>
      <dgm:cxnLst>
        <dgm:cxn modelId="8" srcId="0" destId="1" srcOrd="0" destOrd="0"/>
        <dgm:cxn modelId="9" srcId="1" destId="2" srcOrd="0" destOrd="0"/>
        <dgm:cxn modelId="10" srcId="1" destId="3" srcOrd="1" destOrd="0"/>
        <dgm:cxn modelId="23" srcId="2" destId="21" srcOrd="0" destOrd="0"/>
        <dgm:cxn modelId="24" srcId="21" destId="211" srcOrd="0" destOrd="0"/>
        <dgm:cxn modelId="33" srcId="3" destId="31" srcOrd="0" destOrd="0"/>
        <dgm:cxn modelId="34" srcId="31" destId="311" srcOrd="0" destOrd="0"/>
        <dgm:cxn modelId="11" srcId="0" destId="4" srcOrd="1" destOrd="0"/>
        <dgm:cxn modelId="12" srcId="0" destId="5" srcOrd="2" destOrd="0"/>
        <dgm:cxn modelId="13" srcId="0" destId="6" srcOrd="3" destOrd="0"/>
        <dgm:cxn modelId="14" srcId="0" destId="7" srcOrd="4" destOrd="0"/>
      </dgm:cxnLst>
      <dgm:bg/>
      <dgm:whole/>
    </dgm:dataModel>
  </dgm:clrData>
  <dgm:layoutNode name="mainComposite">
    <dgm:varLst>
      <dgm:chPref val="1"/>
      <dgm:dir/>
      <dgm:animOne val="branch"/>
      <dgm:animLvl val="lvl"/>
      <dgm:resizeHandles val="exact"/>
    </dgm:varLst>
    <dgm:alg type="composite">
      <dgm:param type="vertAlign" val="mid"/>
      <dgm:param type="horzAlign" val="ctr"/>
    </dgm:alg>
    <dgm:shape xmlns:r="http://schemas.openxmlformats.org/officeDocument/2006/relationships" r:blip="">
      <dgm:adjLst/>
    </dgm:shape>
    <dgm:presOf/>
    <dgm:choose name="Name0">
      <dgm:if name="Name1" axis="ch" ptType="node" func="cnt" op="gte" val="2">
        <dgm:choose name="Name2">
          <dgm:if name="Name3" func="var" arg="dir" op="equ" val="norm">
            <dgm:constrLst>
              <dgm:constr type="l" for="ch" forName="hierFlow" refType="w" fact="0.3"/>
              <dgm:constr type="t" for="ch" forName="hierFlow"/>
              <dgm:constr type="r" for="ch" forName="hierFlow" refType="w" fact="0.98"/>
              <dgm:constr type="b" for="ch" forName="hierFlow" refType="h" fact="0.98"/>
              <dgm:constr type="l" for="ch" forName="bgShapesFlow"/>
              <dgm:constr type="t" for="ch" forName="bgShapesFlow"/>
              <dgm:constr type="r" for="ch" forName="bgShapesFlow" refType="w"/>
              <dgm:constr type="b" for="ch" forName="bgShapesFlow" refType="h"/>
              <dgm:constr type="w" for="des" forName="level1Shape" refType="w"/>
              <dgm:constr type="h" for="des" forName="level1Shape" refType="w" refFor="des" refForName="level1Shape" fact="0.66667"/>
              <dgm:constr type="w" for="des" forName="level2Shape" refType="w" refFor="des" refForName="level1Shape" op="equ"/>
              <dgm:constr type="h" for="des" forName="level2Shape" refType="h" refFor="des" refForName="level1Shape" op="equ"/>
              <dgm:constr type="sp" for="des" refType="h" refFor="des" refForName="level1Shape" op="equ" fact="0.4"/>
              <dgm:constr type="sibSp" for="des" forName="hierChild1" refType="w" refFor="des" refForName="level1Shape" op="equ" fact="0.3"/>
              <dgm:constr type="sibSp" for="des" forName="hierChild2" refType="sibSp" refFor="des" refForName="hierChild1" op="equ"/>
              <dgm:constr type="sibSp" for="des" forName="hierChild3" refType="sibSp" refFor="des" refForName="hierChild1" op="equ"/>
              <dgm:constr type="userA" for="des" refType="h" refFor="des" refForName="level1Shape" op="equ"/>
              <dgm:constr type="userB" for="des" refType="sp" refFor="des" op="equ"/>
              <dgm:constr type="h" for="des" forName="firstBuf" refType="h" refFor="des" refForName="level1Shape" fact="0.1"/>
            </dgm:constrLst>
          </dgm:if>
          <dgm:else name="Name4">
            <dgm:constrLst>
              <dgm:constr type="l" for="ch" forName="hierFlow" refType="w" fact="0.02"/>
              <dgm:constr type="t" for="ch" forName="hierFlow"/>
              <dgm:constr type="r" for="ch" forName="hierFlow" refType="w" fact="0.7"/>
              <dgm:constr type="b" for="ch" forName="hierFlow" refType="h" fact="0.98"/>
              <dgm:constr type="l" for="ch" forName="bgShapesFlow"/>
              <dgm:constr type="t" for="ch" forName="bgShapesFlow"/>
              <dgm:constr type="r" for="ch" forName="bgShapesFlow" refType="w"/>
              <dgm:constr type="b" for="ch" forName="bgShapesFlow" refType="h"/>
              <dgm:constr type="w" for="des" forName="level1Shape" refType="w"/>
              <dgm:constr type="h" for="des" forName="level1Shape" refType="w" refFor="des" refForName="level1Shape" fact="0.66667"/>
              <dgm:constr type="w" for="des" forName="level2Shape" refType="w" refFor="des" refForName="level1Shape" op="equ"/>
              <dgm:constr type="h" for="des" forName="level2Shape" refType="h" refFor="des" refForName="level1Shape" op="equ"/>
              <dgm:constr type="sp" for="des" refType="h" refFor="des" refForName="level1Shape" op="equ" fact="0.4"/>
              <dgm:constr type="sibSp" for="des" forName="hierChild1" refType="w" refFor="des" refForName="level1Shape" op="equ" fact="0.3"/>
              <dgm:constr type="sibSp" for="des" forName="hierChild2" refType="sibSp" refFor="des" refForName="hierChild1" op="equ"/>
              <dgm:constr type="sibSp" for="des" forName="hierChild3" refType="sibSp" refFor="des" refForName="hierChild1" op="equ"/>
              <dgm:constr type="userA" for="des" refType="h" refFor="des" refForName="level1Shape" op="equ"/>
              <dgm:constr type="userB" for="des" refType="sp" refFor="des" op="equ"/>
              <dgm:constr type="h" for="des" forName="firstBuf" refType="h" refFor="des" refForName="level1Shape" fact="0.1"/>
            </dgm:constrLst>
          </dgm:else>
        </dgm:choose>
      </dgm:if>
      <dgm:else name="Name5">
        <dgm:constrLst>
          <dgm:constr type="l" for="ch" forName="hierFlow"/>
          <dgm:constr type="t" for="ch" forName="hierFlow"/>
          <dgm:constr type="r" for="ch" forName="hierFlow" refType="w"/>
          <dgm:constr type="b" for="ch" forName="hierFlow" refType="h"/>
          <dgm:constr type="l" for="ch" forName="bgShapesFlow"/>
          <dgm:constr type="t" for="ch" forName="bgShapesFlow"/>
          <dgm:constr type="r" for="ch" forName="bgShapesFlow" refType="w"/>
          <dgm:constr type="b" for="ch" forName="bgShapesFlow" refType="h"/>
          <dgm:constr type="w" for="des" forName="level1Shape" refType="w"/>
          <dgm:constr type="h" for="des" forName="level1Shape" refType="w" refFor="des" refForName="level1Shape" fact="0.66667"/>
          <dgm:constr type="w" for="des" forName="level2Shape" refType="w" refFor="des" refForName="level1Shape" op="equ"/>
          <dgm:constr type="h" for="des" forName="level2Shape" refType="h" refFor="des" refForName="level1Shape" op="equ"/>
          <dgm:constr type="sp" for="des" refType="h" refFor="des" refForName="level1Shape" op="equ" fact="0.4"/>
          <dgm:constr type="sibSp" for="des" forName="hierChild1" refType="w" refFor="des" refForName="level1Shape" op="equ" fact="0.3"/>
          <dgm:constr type="sibSp" for="des" forName="hierChild2" refType="sibSp" refFor="des" refForName="hierChild1" op="equ"/>
          <dgm:constr type="sibSp" for="des" forName="hierChild3" refType="sibSp" refFor="des" refForName="hierChild1" op="equ"/>
          <dgm:constr type="userA" for="des" refType="h" refFor="des" refForName="level1Shape" op="equ"/>
          <dgm:constr type="userB" for="des" refType="sp" refFor="des" op="equ"/>
          <dgm:constr type="h" for="des" forName="firstBuf" refType="h" refFor="des" refForName="level1Shape" fact="0.1"/>
        </dgm:constrLst>
      </dgm:else>
    </dgm:choose>
    <dgm:ruleLst/>
    <dgm:layoutNode name="hierFlow">
      <dgm:alg type="lin">
        <dgm:param type="linDir" val="fromT"/>
        <dgm:param type="nodeVertAlign" val="t"/>
        <dgm:param type="vertAlign" val="t"/>
        <dgm:param type="nodeHorzAlign" val="ctr"/>
        <dgm:param type="fallback" val="2D"/>
      </dgm:alg>
      <dgm:shape xmlns:r="http://schemas.openxmlformats.org/officeDocument/2006/relationships" r:blip="">
        <dgm:adjLst/>
      </dgm:shape>
      <dgm:presOf/>
      <dgm:constrLst/>
      <dgm:ruleLst/>
      <dgm:choose name="Name6">
        <dgm:if name="Name7" axis="ch" ptType="node" func="cnt" op="gte" val="2">
          <dgm:layoutNode name="firstBuf">
            <dgm:alg type="sp"/>
            <dgm:shape xmlns:r="http://schemas.openxmlformats.org/officeDocument/2006/relationships" r:blip="">
              <dgm:adjLst/>
            </dgm:shape>
            <dgm:presOf/>
            <dgm:constrLst/>
            <dgm:ruleLst/>
          </dgm:layoutNode>
        </dgm:if>
        <dgm:else name="Name8"/>
      </dgm:choose>
      <dgm:layoutNode name="hierChild1">
        <dgm:varLst>
          <dgm:chPref val="1"/>
          <dgm:animOne val="branch"/>
          <dgm:animLvl val="lvl"/>
        </dgm:varLst>
        <dgm:choose name="Name9">
          <dgm:if name="Name10" func="var" arg="dir" op="equ" val="norm">
            <dgm:alg type="hierChild">
              <dgm:param type="linDir" val="fromL"/>
              <dgm:param type="vertAlign" val="t"/>
            </dgm:alg>
          </dgm:if>
          <dgm:else name="Name11">
            <dgm:alg type="hierChild">
              <dgm:param type="linDir" val="fromR"/>
              <dgm:param type="vertAlign" val="t"/>
            </dgm:alg>
          </dgm:else>
        </dgm:choose>
        <dgm:shape xmlns:r="http://schemas.openxmlformats.org/officeDocument/2006/relationships" r:blip="">
          <dgm:adjLst/>
        </dgm:shape>
        <dgm:presOf/>
        <dgm:constrLst>
          <dgm:constr type="primFontSz" for="des" ptType="node" op="equ"/>
        </dgm:constrLst>
        <dgm:ruleLst/>
        <dgm:forEach name="Name12" axis="ch" cnt="3">
          <dgm:forEach name="Name13" axis="self" ptType="node">
            <dgm:layoutNode name="Name14">
              <dgm:alg type="hierRoot"/>
              <dgm:shape xmlns:r="http://schemas.openxmlformats.org/officeDocument/2006/relationships" r:blip="">
                <dgm:adjLst/>
              </dgm:shape>
              <dgm:presOf/>
              <dgm:constrLst/>
              <dgm:ruleLst/>
              <dgm:layoutNode name="level1Shape" styleLbl="node0">
                <dgm:varLst>
                  <dgm:chPref val="3"/>
                </dgm:varLst>
                <dgm:alg type="tx"/>
                <dgm:shape xmlns:r="http://schemas.openxmlformats.org/officeDocument/2006/relationships" type="roundRect" r:blip="">
                  <dgm:adjLst>
                    <dgm:adj idx="1" val="0.1"/>
                  </dgm:adjLst>
                </dgm:shape>
                <dgm:presOf axis="self"/>
                <dgm:constrLst>
                  <dgm:constr type="primFontSz" val="65"/>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name="hierChild2">
                <dgm:choose name="Name15">
                  <dgm:if name="Name16" func="var" arg="dir" op="equ" val="norm">
                    <dgm:alg type="hierChild">
                      <dgm:param type="linDir" val="fromL"/>
                    </dgm:alg>
                  </dgm:if>
                  <dgm:else name="Name17">
                    <dgm:alg type="hierChild">
                      <dgm:param type="linDir" val="fromR"/>
                    </dgm:alg>
                  </dgm:else>
                </dgm:choose>
                <dgm:shape xmlns:r="http://schemas.openxmlformats.org/officeDocument/2006/relationships" r:blip="">
                  <dgm:adjLst/>
                </dgm:shape>
                <dgm:presOf/>
                <dgm:constrLst/>
                <dgm:ruleLst/>
                <dgm:forEach name="repeat" axis="ch">
                  <dgm:forEach name="Name18" axis="self" ptType="parTrans" cnt="1">
                    <dgm:layoutNode name="Name19">
                      <dgm:alg type="conn">
                        <dgm:param type="dim" val="1D"/>
                        <dgm:param type="endSty" val="noArr"/>
                        <dgm:param type="connRout" val="bend"/>
                        <dgm:param type="begPts" val="bCtr"/>
                        <dgm:param type="endPts" val="tCtr"/>
                      </dgm:alg>
                      <dgm:shape xmlns:r="http://schemas.openxmlformats.org/officeDocument/2006/relationships" type="conn" r:blip="">
                        <dgm:adjLst/>
                      </dgm:shape>
                      <dgm:presOf axis="self"/>
                      <dgm:constrLst>
                        <dgm:constr type="w" val="1"/>
                        <dgm:constr type="h" val="1"/>
                        <dgm:constr type="begPad"/>
                        <dgm:constr type="endPad"/>
                      </dgm:constrLst>
                      <dgm:ruleLst/>
                    </dgm:layoutNode>
                  </dgm:forEach>
                  <dgm:forEach name="Name20" axis="self" ptType="node">
                    <dgm:layoutNode name="Name21">
                      <dgm:alg type="hierRoot"/>
                      <dgm:shape xmlns:r="http://schemas.openxmlformats.org/officeDocument/2006/relationships" r:blip="">
                        <dgm:adjLst/>
                      </dgm:shape>
                      <dgm:presOf/>
                      <dgm:constrLst/>
                      <dgm:ruleLst/>
                      <dgm:layoutNode name="level2Shape">
                        <dgm:alg type="tx"/>
                        <dgm:shape xmlns:r="http://schemas.openxmlformats.org/officeDocument/2006/relationships" type="roundRect" r:blip="">
                          <dgm:adjLst>
                            <dgm:adj idx="1" val="0.1"/>
                          </dgm:adjLst>
                        </dgm:shape>
                        <dgm:presOf axis="self"/>
                        <dgm:constrLst>
                          <dgm:constr type="primFontSz" val="65"/>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name="hierChild3">
                        <dgm:choose name="Name22">
                          <dgm:if name="Name23" func="var" arg="dir" op="equ" val="norm">
                            <dgm:alg type="hierChild">
                              <dgm:param type="linDir" val="fromL"/>
                            </dgm:alg>
                          </dgm:if>
                          <dgm:else name="Name24">
                            <dgm:alg type="hierChild">
                              <dgm:param type="linDir" val="fromR"/>
                            </dgm:alg>
                          </dgm:else>
                        </dgm:choose>
                        <dgm:shape xmlns:r="http://schemas.openxmlformats.org/officeDocument/2006/relationships" r:blip="">
                          <dgm:adjLst/>
                        </dgm:shape>
                        <dgm:presOf/>
                        <dgm:constrLst/>
                        <dgm:ruleLst/>
                        <dgm:forEach name="Name25" ref="repeat"/>
                      </dgm:layoutNode>
                    </dgm:layoutNode>
                  </dgm:forEach>
                </dgm:forEach>
              </dgm:layoutNode>
            </dgm:layoutNode>
          </dgm:forEach>
        </dgm:forEach>
      </dgm:layoutNode>
    </dgm:layoutNode>
    <dgm:layoutNode name="bgShapesFlow">
      <dgm:alg type="lin">
        <dgm:param type="linDir" val="fromT"/>
        <dgm:param type="nodeVertAlign" val="t"/>
        <dgm:param type="vertAlign" val="t"/>
        <dgm:param type="nodeHorzAlign" val="ctr"/>
      </dgm:alg>
      <dgm:shape xmlns:r="http://schemas.openxmlformats.org/officeDocument/2006/relationships" r:blip="">
        <dgm:adjLst/>
      </dgm:shape>
      <dgm:presOf/>
      <dgm:constrLst>
        <dgm:constr type="userB"/>
        <dgm:constr type="w" for="ch" forName="rectComp" refType="w"/>
        <dgm:constr type="h" for="ch" forName="rectComp" refType="h"/>
        <dgm:constr type="w" for="des" forName="bgRect" refType="w"/>
        <dgm:constr type="primFontSz" for="des" forName="bgRectTx" op="equ"/>
      </dgm:constrLst>
      <dgm:ruleLst/>
      <dgm:forEach name="Name26" axis="ch" ptType="node" st="2">
        <dgm:layoutNode name="rectComp">
          <dgm:alg type="composite">
            <dgm:param type="vertAlign" val="t"/>
            <dgm:param type="horzAlign" val="ctr"/>
          </dgm:alg>
          <dgm:shape xmlns:r="http://schemas.openxmlformats.org/officeDocument/2006/relationships" r:blip="">
            <dgm:adjLst/>
          </dgm:shape>
          <dgm:presOf/>
          <dgm:choose name="Name27">
            <dgm:if name="Name28" func="var" arg="dir" op="equ" val="norm">
              <dgm:constrLst>
                <dgm:constr type="userA"/>
                <dgm:constr type="l" for="ch" forName="bgRect"/>
                <dgm:constr type="t" for="ch" forName="bgRect"/>
                <dgm:constr type="h" for="ch" forName="bgRect" refType="userA" fact="1.2"/>
                <dgm:constr type="l" for="ch" forName="bgRectTx"/>
                <dgm:constr type="t" for="ch" forName="bgRectTx"/>
                <dgm:constr type="w" for="ch" forName="bgRectTx" refType="w" refFor="ch" refForName="bgRect" fact="0.3"/>
                <dgm:constr type="h" for="ch" forName="bgRectTx" refType="h" refFor="ch" refForName="bgRect" op="equ"/>
              </dgm:constrLst>
            </dgm:if>
            <dgm:else name="Name29">
              <dgm:constrLst>
                <dgm:constr type="userA"/>
                <dgm:constr type="l" for="ch" forName="bgRect"/>
                <dgm:constr type="t" for="ch" forName="bgRect"/>
                <dgm:constr type="h" for="ch" forName="bgRect" refType="userA" fact="1.2"/>
                <dgm:constr type="r" for="ch" forName="bgRectTx" refType="w"/>
                <dgm:constr type="t" for="ch" forName="bgRectTx"/>
                <dgm:constr type="w" for="ch" forName="bgRectTx" refType="w" refFor="ch" refForName="bgRect" fact="0.3"/>
                <dgm:constr type="h" for="ch" forName="bgRectTx" refType="h" refFor="ch" refForName="bgRect" op="equ"/>
              </dgm:constrLst>
            </dgm:else>
          </dgm:choose>
          <dgm:ruleLst/>
          <dgm:layoutNode name="bgRect" styleLbl="bgShp">
            <dgm:alg type="sp"/>
            <dgm:shape xmlns:r="http://schemas.openxmlformats.org/officeDocument/2006/relationships" type="roundRect" r:blip="" zOrderOff="-999">
              <dgm:adjLst>
                <dgm:adj idx="1" val="0.1"/>
              </dgm:adjLst>
            </dgm:shape>
            <dgm:presOf axis="desOrSelf" ptType="node"/>
            <dgm:constrLst/>
            <dgm:ruleLst/>
          </dgm:layoutNode>
          <dgm:layoutNode name="bgRectTx" styleLbl="bgShp">
            <dgm:varLst>
              <dgm:bulletEnabled val="1"/>
            </dgm:varLst>
            <dgm:alg type="tx"/>
            <dgm:presOf axis="desOrSelf" ptType="node"/>
            <dgm:shape xmlns:r="http://schemas.openxmlformats.org/officeDocument/2006/relationships" type="rect" r:blip="" zOrderOff="-999" hideGeom="1">
              <dgm:adjLst/>
            </dgm:shape>
            <dgm:constrLst>
              <dgm:constr type="primFontSz" val="65"/>
            </dgm:constrLst>
            <dgm:ruleLst>
              <dgm:rule type="primFontSz" val="5" fact="NaN" max="NaN"/>
            </dgm:ruleLst>
          </dgm:layoutNode>
        </dgm:layoutNode>
        <dgm:choose name="Name30">
          <dgm:if name="Name31" axis="self" ptType="node" func="revPos" op="gte" val="2">
            <dgm:layoutNode name="spComp">
              <dgm:alg type="composite">
                <dgm:param type="vertAlign" val="t"/>
                <dgm:param type="horzAlign" val="ctr"/>
              </dgm:alg>
              <dgm:shape xmlns:r="http://schemas.openxmlformats.org/officeDocument/2006/relationships" r:blip="">
                <dgm:adjLst/>
              </dgm:shape>
              <dgm:presOf/>
              <dgm:constrLst>
                <dgm:constr type="userA"/>
                <dgm:constr type="userB"/>
                <dgm:constr type="l" for="ch" forName="vSp"/>
                <dgm:constr type="t" for="ch" forName="vSp"/>
                <dgm:constr type="h" for="ch" forName="vSp" refType="userB"/>
                <dgm:constr type="hOff" for="ch" forName="vSp" refType="userA" fact="-0.2"/>
              </dgm:constrLst>
              <dgm:ruleLst/>
              <dgm:layoutNode name="vSp">
                <dgm:alg type="sp"/>
                <dgm:shape xmlns:r="http://schemas.openxmlformats.org/officeDocument/2006/relationships" r:blip="">
                  <dgm:adjLst/>
                </dgm:shape>
                <dgm:presOf/>
                <dgm:constrLst/>
                <dgm:ruleLst/>
              </dgm:layoutNode>
            </dgm:layoutNode>
          </dgm:if>
          <dgm:else name="Name32"/>
        </dgm:choose>
      </dgm:forEach>
    </dgm:layoutNode>
  </dgm:layoutNode>
</dgm:layoutDef>
</file>

<file path=xl/diagrams/layout2.xml><?xml version="1.0" encoding="utf-8"?>
<dgm:layoutDef xmlns:dgm="http://schemas.openxmlformats.org/drawingml/2006/diagram" xmlns:a="http://schemas.openxmlformats.org/drawingml/2006/main" uniqueId="urn:microsoft.com/office/officeart/2005/8/layout/hierarchy6">
  <dgm:title val=""/>
  <dgm:desc val=""/>
  <dgm:catLst>
    <dgm:cat type="hierarchy" pri="3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 modelId="4">
          <dgm:prSet phldr="1"/>
        </dgm:pt>
        <dgm:pt modelId="5">
          <dgm:prSet phldr="1"/>
        </dgm:pt>
        <dgm:pt modelId="6">
          <dgm:prSet phldr="1"/>
        </dgm:pt>
      </dgm:ptLst>
      <dgm:cxnLst>
        <dgm:cxn modelId="7" srcId="0" destId="1" srcOrd="0" destOrd="0"/>
        <dgm:cxn modelId="8" srcId="1" destId="2" srcOrd="0" destOrd="0"/>
        <dgm:cxn modelId="9" srcId="1" destId="3" srcOrd="1" destOrd="0"/>
        <dgm:cxn modelId="23" srcId="2" destId="21" srcOrd="0" destOrd="0"/>
        <dgm:cxn modelId="24" srcId="2" destId="22" srcOrd="1" destOrd="0"/>
        <dgm:cxn modelId="33" srcId="3" destId="31" srcOrd="0" destOrd="0"/>
        <dgm:cxn modelId="10" srcId="0" destId="4" srcOrd="1" destOrd="0"/>
        <dgm:cxn modelId="11" srcId="0" destId="5" srcOrd="2" destOrd="0"/>
        <dgm:cxn modelId="12" srcId="0" destId="6" srcOrd="3" destOrd="0"/>
      </dgm:cxnLst>
      <dgm:bg/>
      <dgm:whole/>
    </dgm:dataModel>
  </dgm:sampData>
  <dgm:styleData>
    <dgm:dataModel>
      <dgm:ptLst>
        <dgm:pt modelId="0" type="doc"/>
        <dgm:pt modelId="1"/>
        <dgm:pt modelId="11"/>
        <dgm:pt modelId="12"/>
        <dgm:pt modelId="2"/>
        <dgm:pt modelId="3"/>
      </dgm:ptLst>
      <dgm:cxnLst>
        <dgm:cxn modelId="4" srcId="0" destId="1" srcOrd="0" destOrd="0"/>
        <dgm:cxn modelId="13" srcId="1" destId="11" srcOrd="0" destOrd="0"/>
        <dgm:cxn modelId="14" srcId="1" destId="12" srcOrd="1" destOrd="0"/>
        <dgm:cxn modelId="5" srcId="0" destId="2" srcOrd="1" destOrd="0"/>
        <dgm:cxn modelId="6" srcId="0" destId="3" srcOrd="2" destOrd="0"/>
      </dgm:cxnLst>
      <dgm:bg/>
      <dgm:whole/>
    </dgm:dataModel>
  </dgm:styleData>
  <dgm:clrData>
    <dgm:dataModel>
      <dgm:ptLst>
        <dgm:pt modelId="0" type="doc"/>
        <dgm:pt modelId="1"/>
        <dgm:pt modelId="2"/>
        <dgm:pt modelId="21"/>
        <dgm:pt modelId="211"/>
        <dgm:pt modelId="3"/>
        <dgm:pt modelId="31"/>
        <dgm:pt modelId="311"/>
        <dgm:pt modelId="4"/>
        <dgm:pt modelId="5"/>
        <dgm:pt modelId="6"/>
        <dgm:pt modelId="7"/>
      </dgm:ptLst>
      <dgm:cxnLst>
        <dgm:cxn modelId="8" srcId="0" destId="1" srcOrd="0" destOrd="0"/>
        <dgm:cxn modelId="9" srcId="1" destId="2" srcOrd="0" destOrd="0"/>
        <dgm:cxn modelId="10" srcId="1" destId="3" srcOrd="1" destOrd="0"/>
        <dgm:cxn modelId="23" srcId="2" destId="21" srcOrd="0" destOrd="0"/>
        <dgm:cxn modelId="24" srcId="21" destId="211" srcOrd="0" destOrd="0"/>
        <dgm:cxn modelId="33" srcId="3" destId="31" srcOrd="0" destOrd="0"/>
        <dgm:cxn modelId="34" srcId="31" destId="311" srcOrd="0" destOrd="0"/>
        <dgm:cxn modelId="11" srcId="0" destId="4" srcOrd="1" destOrd="0"/>
        <dgm:cxn modelId="12" srcId="0" destId="5" srcOrd="2" destOrd="0"/>
        <dgm:cxn modelId="13" srcId="0" destId="6" srcOrd="3" destOrd="0"/>
        <dgm:cxn modelId="14" srcId="0" destId="7" srcOrd="4" destOrd="0"/>
      </dgm:cxnLst>
      <dgm:bg/>
      <dgm:whole/>
    </dgm:dataModel>
  </dgm:clrData>
  <dgm:layoutNode name="mainComposite">
    <dgm:varLst>
      <dgm:chPref val="1"/>
      <dgm:dir/>
      <dgm:animOne val="branch"/>
      <dgm:animLvl val="lvl"/>
      <dgm:resizeHandles val="exact"/>
    </dgm:varLst>
    <dgm:alg type="composite">
      <dgm:param type="vertAlign" val="mid"/>
      <dgm:param type="horzAlign" val="ctr"/>
    </dgm:alg>
    <dgm:shape xmlns:r="http://schemas.openxmlformats.org/officeDocument/2006/relationships" r:blip="">
      <dgm:adjLst/>
    </dgm:shape>
    <dgm:presOf/>
    <dgm:choose name="Name0">
      <dgm:if name="Name1" axis="ch" ptType="node" func="cnt" op="gte" val="2">
        <dgm:choose name="Name2">
          <dgm:if name="Name3" func="var" arg="dir" op="equ" val="norm">
            <dgm:constrLst>
              <dgm:constr type="l" for="ch" forName="hierFlow" refType="w" fact="0.3"/>
              <dgm:constr type="t" for="ch" forName="hierFlow"/>
              <dgm:constr type="r" for="ch" forName="hierFlow" refType="w" fact="0.98"/>
              <dgm:constr type="b" for="ch" forName="hierFlow" refType="h" fact="0.98"/>
              <dgm:constr type="l" for="ch" forName="bgShapesFlow"/>
              <dgm:constr type="t" for="ch" forName="bgShapesFlow"/>
              <dgm:constr type="r" for="ch" forName="bgShapesFlow" refType="w"/>
              <dgm:constr type="b" for="ch" forName="bgShapesFlow" refType="h"/>
              <dgm:constr type="w" for="des" forName="level1Shape" refType="w"/>
              <dgm:constr type="h" for="des" forName="level1Shape" refType="w" refFor="des" refForName="level1Shape" fact="0.66667"/>
              <dgm:constr type="w" for="des" forName="level2Shape" refType="w" refFor="des" refForName="level1Shape" op="equ"/>
              <dgm:constr type="h" for="des" forName="level2Shape" refType="h" refFor="des" refForName="level1Shape" op="equ"/>
              <dgm:constr type="sp" for="des" refType="h" refFor="des" refForName="level1Shape" op="equ" fact="0.4"/>
              <dgm:constr type="sibSp" for="des" forName="hierChild1" refType="w" refFor="des" refForName="level1Shape" op="equ" fact="0.3"/>
              <dgm:constr type="sibSp" for="des" forName="hierChild2" refType="sibSp" refFor="des" refForName="hierChild1" op="equ"/>
              <dgm:constr type="sibSp" for="des" forName="hierChild3" refType="sibSp" refFor="des" refForName="hierChild1" op="equ"/>
              <dgm:constr type="userA" for="des" refType="h" refFor="des" refForName="level1Shape" op="equ"/>
              <dgm:constr type="userB" for="des" refType="sp" refFor="des" op="equ"/>
              <dgm:constr type="h" for="des" forName="firstBuf" refType="h" refFor="des" refForName="level1Shape" fact="0.1"/>
            </dgm:constrLst>
          </dgm:if>
          <dgm:else name="Name4">
            <dgm:constrLst>
              <dgm:constr type="l" for="ch" forName="hierFlow" refType="w" fact="0.02"/>
              <dgm:constr type="t" for="ch" forName="hierFlow"/>
              <dgm:constr type="r" for="ch" forName="hierFlow" refType="w" fact="0.7"/>
              <dgm:constr type="b" for="ch" forName="hierFlow" refType="h" fact="0.98"/>
              <dgm:constr type="l" for="ch" forName="bgShapesFlow"/>
              <dgm:constr type="t" for="ch" forName="bgShapesFlow"/>
              <dgm:constr type="r" for="ch" forName="bgShapesFlow" refType="w"/>
              <dgm:constr type="b" for="ch" forName="bgShapesFlow" refType="h"/>
              <dgm:constr type="w" for="des" forName="level1Shape" refType="w"/>
              <dgm:constr type="h" for="des" forName="level1Shape" refType="w" refFor="des" refForName="level1Shape" fact="0.66667"/>
              <dgm:constr type="w" for="des" forName="level2Shape" refType="w" refFor="des" refForName="level1Shape" op="equ"/>
              <dgm:constr type="h" for="des" forName="level2Shape" refType="h" refFor="des" refForName="level1Shape" op="equ"/>
              <dgm:constr type="sp" for="des" refType="h" refFor="des" refForName="level1Shape" op="equ" fact="0.4"/>
              <dgm:constr type="sibSp" for="des" forName="hierChild1" refType="w" refFor="des" refForName="level1Shape" op="equ" fact="0.3"/>
              <dgm:constr type="sibSp" for="des" forName="hierChild2" refType="sibSp" refFor="des" refForName="hierChild1" op="equ"/>
              <dgm:constr type="sibSp" for="des" forName="hierChild3" refType="sibSp" refFor="des" refForName="hierChild1" op="equ"/>
              <dgm:constr type="userA" for="des" refType="h" refFor="des" refForName="level1Shape" op="equ"/>
              <dgm:constr type="userB" for="des" refType="sp" refFor="des" op="equ"/>
              <dgm:constr type="h" for="des" forName="firstBuf" refType="h" refFor="des" refForName="level1Shape" fact="0.1"/>
            </dgm:constrLst>
          </dgm:else>
        </dgm:choose>
      </dgm:if>
      <dgm:else name="Name5">
        <dgm:constrLst>
          <dgm:constr type="l" for="ch" forName="hierFlow"/>
          <dgm:constr type="t" for="ch" forName="hierFlow"/>
          <dgm:constr type="r" for="ch" forName="hierFlow" refType="w"/>
          <dgm:constr type="b" for="ch" forName="hierFlow" refType="h"/>
          <dgm:constr type="l" for="ch" forName="bgShapesFlow"/>
          <dgm:constr type="t" for="ch" forName="bgShapesFlow"/>
          <dgm:constr type="r" for="ch" forName="bgShapesFlow" refType="w"/>
          <dgm:constr type="b" for="ch" forName="bgShapesFlow" refType="h"/>
          <dgm:constr type="w" for="des" forName="level1Shape" refType="w"/>
          <dgm:constr type="h" for="des" forName="level1Shape" refType="w" refFor="des" refForName="level1Shape" fact="0.66667"/>
          <dgm:constr type="w" for="des" forName="level2Shape" refType="w" refFor="des" refForName="level1Shape" op="equ"/>
          <dgm:constr type="h" for="des" forName="level2Shape" refType="h" refFor="des" refForName="level1Shape" op="equ"/>
          <dgm:constr type="sp" for="des" refType="h" refFor="des" refForName="level1Shape" op="equ" fact="0.4"/>
          <dgm:constr type="sibSp" for="des" forName="hierChild1" refType="w" refFor="des" refForName="level1Shape" op="equ" fact="0.3"/>
          <dgm:constr type="sibSp" for="des" forName="hierChild2" refType="sibSp" refFor="des" refForName="hierChild1" op="equ"/>
          <dgm:constr type="sibSp" for="des" forName="hierChild3" refType="sibSp" refFor="des" refForName="hierChild1" op="equ"/>
          <dgm:constr type="userA" for="des" refType="h" refFor="des" refForName="level1Shape" op="equ"/>
          <dgm:constr type="userB" for="des" refType="sp" refFor="des" op="equ"/>
          <dgm:constr type="h" for="des" forName="firstBuf" refType="h" refFor="des" refForName="level1Shape" fact="0.1"/>
        </dgm:constrLst>
      </dgm:else>
    </dgm:choose>
    <dgm:ruleLst/>
    <dgm:layoutNode name="hierFlow">
      <dgm:alg type="lin">
        <dgm:param type="linDir" val="fromT"/>
        <dgm:param type="nodeVertAlign" val="t"/>
        <dgm:param type="vertAlign" val="t"/>
        <dgm:param type="nodeHorzAlign" val="ctr"/>
        <dgm:param type="fallback" val="2D"/>
      </dgm:alg>
      <dgm:shape xmlns:r="http://schemas.openxmlformats.org/officeDocument/2006/relationships" r:blip="">
        <dgm:adjLst/>
      </dgm:shape>
      <dgm:presOf/>
      <dgm:constrLst/>
      <dgm:ruleLst/>
      <dgm:choose name="Name6">
        <dgm:if name="Name7" axis="ch" ptType="node" func="cnt" op="gte" val="2">
          <dgm:layoutNode name="firstBuf">
            <dgm:alg type="sp"/>
            <dgm:shape xmlns:r="http://schemas.openxmlformats.org/officeDocument/2006/relationships" r:blip="">
              <dgm:adjLst/>
            </dgm:shape>
            <dgm:presOf/>
            <dgm:constrLst/>
            <dgm:ruleLst/>
          </dgm:layoutNode>
        </dgm:if>
        <dgm:else name="Name8"/>
      </dgm:choose>
      <dgm:layoutNode name="hierChild1">
        <dgm:varLst>
          <dgm:chPref val="1"/>
          <dgm:animOne val="branch"/>
          <dgm:animLvl val="lvl"/>
        </dgm:varLst>
        <dgm:choose name="Name9">
          <dgm:if name="Name10" func="var" arg="dir" op="equ" val="norm">
            <dgm:alg type="hierChild">
              <dgm:param type="linDir" val="fromL"/>
              <dgm:param type="vertAlign" val="t"/>
            </dgm:alg>
          </dgm:if>
          <dgm:else name="Name11">
            <dgm:alg type="hierChild">
              <dgm:param type="linDir" val="fromR"/>
              <dgm:param type="vertAlign" val="t"/>
            </dgm:alg>
          </dgm:else>
        </dgm:choose>
        <dgm:shape xmlns:r="http://schemas.openxmlformats.org/officeDocument/2006/relationships" r:blip="">
          <dgm:adjLst/>
        </dgm:shape>
        <dgm:presOf/>
        <dgm:constrLst>
          <dgm:constr type="primFontSz" for="des" ptType="node" op="equ"/>
        </dgm:constrLst>
        <dgm:ruleLst/>
        <dgm:forEach name="Name12" axis="ch" cnt="3">
          <dgm:forEach name="Name13" axis="self" ptType="node">
            <dgm:layoutNode name="Name14">
              <dgm:alg type="hierRoot"/>
              <dgm:shape xmlns:r="http://schemas.openxmlformats.org/officeDocument/2006/relationships" r:blip="">
                <dgm:adjLst/>
              </dgm:shape>
              <dgm:presOf/>
              <dgm:constrLst/>
              <dgm:ruleLst/>
              <dgm:layoutNode name="level1Shape" styleLbl="node0">
                <dgm:varLst>
                  <dgm:chPref val="3"/>
                </dgm:varLst>
                <dgm:alg type="tx"/>
                <dgm:shape xmlns:r="http://schemas.openxmlformats.org/officeDocument/2006/relationships" type="roundRect" r:blip="">
                  <dgm:adjLst>
                    <dgm:adj idx="1" val="0.1"/>
                  </dgm:adjLst>
                </dgm:shape>
                <dgm:presOf axis="self"/>
                <dgm:constrLst>
                  <dgm:constr type="primFontSz" val="65"/>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name="hierChild2">
                <dgm:choose name="Name15">
                  <dgm:if name="Name16" func="var" arg="dir" op="equ" val="norm">
                    <dgm:alg type="hierChild">
                      <dgm:param type="linDir" val="fromL"/>
                    </dgm:alg>
                  </dgm:if>
                  <dgm:else name="Name17">
                    <dgm:alg type="hierChild">
                      <dgm:param type="linDir" val="fromR"/>
                    </dgm:alg>
                  </dgm:else>
                </dgm:choose>
                <dgm:shape xmlns:r="http://schemas.openxmlformats.org/officeDocument/2006/relationships" r:blip="">
                  <dgm:adjLst/>
                </dgm:shape>
                <dgm:presOf/>
                <dgm:constrLst/>
                <dgm:ruleLst/>
                <dgm:forEach name="repeat" axis="ch">
                  <dgm:forEach name="Name18" axis="self" ptType="parTrans" cnt="1">
                    <dgm:layoutNode name="Name19">
                      <dgm:alg type="conn">
                        <dgm:param type="dim" val="1D"/>
                        <dgm:param type="endSty" val="noArr"/>
                        <dgm:param type="connRout" val="bend"/>
                        <dgm:param type="begPts" val="bCtr"/>
                        <dgm:param type="endPts" val="tCtr"/>
                      </dgm:alg>
                      <dgm:shape xmlns:r="http://schemas.openxmlformats.org/officeDocument/2006/relationships" type="conn" r:blip="">
                        <dgm:adjLst/>
                      </dgm:shape>
                      <dgm:presOf axis="self"/>
                      <dgm:constrLst>
                        <dgm:constr type="w" val="1"/>
                        <dgm:constr type="h" val="1"/>
                        <dgm:constr type="begPad"/>
                        <dgm:constr type="endPad"/>
                      </dgm:constrLst>
                      <dgm:ruleLst/>
                    </dgm:layoutNode>
                  </dgm:forEach>
                  <dgm:forEach name="Name20" axis="self" ptType="node">
                    <dgm:layoutNode name="Name21">
                      <dgm:alg type="hierRoot"/>
                      <dgm:shape xmlns:r="http://schemas.openxmlformats.org/officeDocument/2006/relationships" r:blip="">
                        <dgm:adjLst/>
                      </dgm:shape>
                      <dgm:presOf/>
                      <dgm:constrLst/>
                      <dgm:ruleLst/>
                      <dgm:layoutNode name="level2Shape">
                        <dgm:alg type="tx"/>
                        <dgm:shape xmlns:r="http://schemas.openxmlformats.org/officeDocument/2006/relationships" type="roundRect" r:blip="">
                          <dgm:adjLst>
                            <dgm:adj idx="1" val="0.1"/>
                          </dgm:adjLst>
                        </dgm:shape>
                        <dgm:presOf axis="self"/>
                        <dgm:constrLst>
                          <dgm:constr type="primFontSz" val="65"/>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name="hierChild3">
                        <dgm:choose name="Name22">
                          <dgm:if name="Name23" func="var" arg="dir" op="equ" val="norm">
                            <dgm:alg type="hierChild">
                              <dgm:param type="linDir" val="fromL"/>
                            </dgm:alg>
                          </dgm:if>
                          <dgm:else name="Name24">
                            <dgm:alg type="hierChild">
                              <dgm:param type="linDir" val="fromR"/>
                            </dgm:alg>
                          </dgm:else>
                        </dgm:choose>
                        <dgm:shape xmlns:r="http://schemas.openxmlformats.org/officeDocument/2006/relationships" r:blip="">
                          <dgm:adjLst/>
                        </dgm:shape>
                        <dgm:presOf/>
                        <dgm:constrLst/>
                        <dgm:ruleLst/>
                        <dgm:forEach name="Name25" ref="repeat"/>
                      </dgm:layoutNode>
                    </dgm:layoutNode>
                  </dgm:forEach>
                </dgm:forEach>
              </dgm:layoutNode>
            </dgm:layoutNode>
          </dgm:forEach>
        </dgm:forEach>
      </dgm:layoutNode>
    </dgm:layoutNode>
    <dgm:layoutNode name="bgShapesFlow">
      <dgm:alg type="lin">
        <dgm:param type="linDir" val="fromT"/>
        <dgm:param type="nodeVertAlign" val="t"/>
        <dgm:param type="vertAlign" val="t"/>
        <dgm:param type="nodeHorzAlign" val="ctr"/>
      </dgm:alg>
      <dgm:shape xmlns:r="http://schemas.openxmlformats.org/officeDocument/2006/relationships" r:blip="">
        <dgm:adjLst/>
      </dgm:shape>
      <dgm:presOf/>
      <dgm:constrLst>
        <dgm:constr type="userB"/>
        <dgm:constr type="w" for="ch" forName="rectComp" refType="w"/>
        <dgm:constr type="h" for="ch" forName="rectComp" refType="h"/>
        <dgm:constr type="w" for="des" forName="bgRect" refType="w"/>
        <dgm:constr type="primFontSz" for="des" forName="bgRectTx" op="equ"/>
      </dgm:constrLst>
      <dgm:ruleLst/>
      <dgm:forEach name="Name26" axis="ch" ptType="node" st="2">
        <dgm:layoutNode name="rectComp">
          <dgm:alg type="composite">
            <dgm:param type="vertAlign" val="t"/>
            <dgm:param type="horzAlign" val="ctr"/>
          </dgm:alg>
          <dgm:shape xmlns:r="http://schemas.openxmlformats.org/officeDocument/2006/relationships" r:blip="">
            <dgm:adjLst/>
          </dgm:shape>
          <dgm:presOf/>
          <dgm:choose name="Name27">
            <dgm:if name="Name28" func="var" arg="dir" op="equ" val="norm">
              <dgm:constrLst>
                <dgm:constr type="userA"/>
                <dgm:constr type="l" for="ch" forName="bgRect"/>
                <dgm:constr type="t" for="ch" forName="bgRect"/>
                <dgm:constr type="h" for="ch" forName="bgRect" refType="userA" fact="1.2"/>
                <dgm:constr type="l" for="ch" forName="bgRectTx"/>
                <dgm:constr type="t" for="ch" forName="bgRectTx"/>
                <dgm:constr type="w" for="ch" forName="bgRectTx" refType="w" refFor="ch" refForName="bgRect" fact="0.3"/>
                <dgm:constr type="h" for="ch" forName="bgRectTx" refType="h" refFor="ch" refForName="bgRect" op="equ"/>
              </dgm:constrLst>
            </dgm:if>
            <dgm:else name="Name29">
              <dgm:constrLst>
                <dgm:constr type="userA"/>
                <dgm:constr type="l" for="ch" forName="bgRect"/>
                <dgm:constr type="t" for="ch" forName="bgRect"/>
                <dgm:constr type="h" for="ch" forName="bgRect" refType="userA" fact="1.2"/>
                <dgm:constr type="r" for="ch" forName="bgRectTx" refType="w"/>
                <dgm:constr type="t" for="ch" forName="bgRectTx"/>
                <dgm:constr type="w" for="ch" forName="bgRectTx" refType="w" refFor="ch" refForName="bgRect" fact="0.3"/>
                <dgm:constr type="h" for="ch" forName="bgRectTx" refType="h" refFor="ch" refForName="bgRect" op="equ"/>
              </dgm:constrLst>
            </dgm:else>
          </dgm:choose>
          <dgm:ruleLst/>
          <dgm:layoutNode name="bgRect" styleLbl="bgShp">
            <dgm:alg type="sp"/>
            <dgm:shape xmlns:r="http://schemas.openxmlformats.org/officeDocument/2006/relationships" type="roundRect" r:blip="" zOrderOff="-999">
              <dgm:adjLst>
                <dgm:adj idx="1" val="0.1"/>
              </dgm:adjLst>
            </dgm:shape>
            <dgm:presOf axis="desOrSelf" ptType="node"/>
            <dgm:constrLst/>
            <dgm:ruleLst/>
          </dgm:layoutNode>
          <dgm:layoutNode name="bgRectTx" styleLbl="bgShp">
            <dgm:varLst>
              <dgm:bulletEnabled val="1"/>
            </dgm:varLst>
            <dgm:alg type="tx"/>
            <dgm:presOf axis="desOrSelf" ptType="node"/>
            <dgm:shape xmlns:r="http://schemas.openxmlformats.org/officeDocument/2006/relationships" type="rect" r:blip="" zOrderOff="-999" hideGeom="1">
              <dgm:adjLst/>
            </dgm:shape>
            <dgm:constrLst>
              <dgm:constr type="primFontSz" val="65"/>
            </dgm:constrLst>
            <dgm:ruleLst>
              <dgm:rule type="primFontSz" val="5" fact="NaN" max="NaN"/>
            </dgm:ruleLst>
          </dgm:layoutNode>
        </dgm:layoutNode>
        <dgm:choose name="Name30">
          <dgm:if name="Name31" axis="self" ptType="node" func="revPos" op="gte" val="2">
            <dgm:layoutNode name="spComp">
              <dgm:alg type="composite">
                <dgm:param type="vertAlign" val="t"/>
                <dgm:param type="horzAlign" val="ctr"/>
              </dgm:alg>
              <dgm:shape xmlns:r="http://schemas.openxmlformats.org/officeDocument/2006/relationships" r:blip="">
                <dgm:adjLst/>
              </dgm:shape>
              <dgm:presOf/>
              <dgm:constrLst>
                <dgm:constr type="userA"/>
                <dgm:constr type="userB"/>
                <dgm:constr type="l" for="ch" forName="vSp"/>
                <dgm:constr type="t" for="ch" forName="vSp"/>
                <dgm:constr type="h" for="ch" forName="vSp" refType="userB"/>
                <dgm:constr type="hOff" for="ch" forName="vSp" refType="userA" fact="-0.2"/>
              </dgm:constrLst>
              <dgm:ruleLst/>
              <dgm:layoutNode name="vSp">
                <dgm:alg type="sp"/>
                <dgm:shape xmlns:r="http://schemas.openxmlformats.org/officeDocument/2006/relationships" r:blip="">
                  <dgm:adjLst/>
                </dgm:shape>
                <dgm:presOf/>
                <dgm:constrLst/>
                <dgm:ruleLst/>
              </dgm:layoutNode>
            </dgm:layoutNode>
          </dgm:if>
          <dgm:else name="Name32"/>
        </dgm:choose>
      </dgm:forEach>
    </dgm:layoutNode>
  </dgm:layoutNode>
</dgm:layoutDef>
</file>

<file path=xl/diagrams/layout3.xml><?xml version="1.0" encoding="utf-8"?>
<dgm:layoutDef xmlns:dgm="http://schemas.openxmlformats.org/drawingml/2006/diagram" xmlns:a="http://schemas.openxmlformats.org/drawingml/2006/main" uniqueId="urn:microsoft.com/office/officeart/2005/8/layout/hierarchy6">
  <dgm:title val=""/>
  <dgm:desc val=""/>
  <dgm:catLst>
    <dgm:cat type="hierarchy" pri="3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 modelId="4">
          <dgm:prSet phldr="1"/>
        </dgm:pt>
        <dgm:pt modelId="5">
          <dgm:prSet phldr="1"/>
        </dgm:pt>
        <dgm:pt modelId="6">
          <dgm:prSet phldr="1"/>
        </dgm:pt>
      </dgm:ptLst>
      <dgm:cxnLst>
        <dgm:cxn modelId="7" srcId="0" destId="1" srcOrd="0" destOrd="0"/>
        <dgm:cxn modelId="8" srcId="1" destId="2" srcOrd="0" destOrd="0"/>
        <dgm:cxn modelId="9" srcId="1" destId="3" srcOrd="1" destOrd="0"/>
        <dgm:cxn modelId="23" srcId="2" destId="21" srcOrd="0" destOrd="0"/>
        <dgm:cxn modelId="24" srcId="2" destId="22" srcOrd="1" destOrd="0"/>
        <dgm:cxn modelId="33" srcId="3" destId="31" srcOrd="0" destOrd="0"/>
        <dgm:cxn modelId="10" srcId="0" destId="4" srcOrd="1" destOrd="0"/>
        <dgm:cxn modelId="11" srcId="0" destId="5" srcOrd="2" destOrd="0"/>
        <dgm:cxn modelId="12" srcId="0" destId="6" srcOrd="3" destOrd="0"/>
      </dgm:cxnLst>
      <dgm:bg/>
      <dgm:whole/>
    </dgm:dataModel>
  </dgm:sampData>
  <dgm:styleData>
    <dgm:dataModel>
      <dgm:ptLst>
        <dgm:pt modelId="0" type="doc"/>
        <dgm:pt modelId="1"/>
        <dgm:pt modelId="11"/>
        <dgm:pt modelId="12"/>
        <dgm:pt modelId="2"/>
        <dgm:pt modelId="3"/>
      </dgm:ptLst>
      <dgm:cxnLst>
        <dgm:cxn modelId="4" srcId="0" destId="1" srcOrd="0" destOrd="0"/>
        <dgm:cxn modelId="13" srcId="1" destId="11" srcOrd="0" destOrd="0"/>
        <dgm:cxn modelId="14" srcId="1" destId="12" srcOrd="1" destOrd="0"/>
        <dgm:cxn modelId="5" srcId="0" destId="2" srcOrd="1" destOrd="0"/>
        <dgm:cxn modelId="6" srcId="0" destId="3" srcOrd="2" destOrd="0"/>
      </dgm:cxnLst>
      <dgm:bg/>
      <dgm:whole/>
    </dgm:dataModel>
  </dgm:styleData>
  <dgm:clrData>
    <dgm:dataModel>
      <dgm:ptLst>
        <dgm:pt modelId="0" type="doc"/>
        <dgm:pt modelId="1"/>
        <dgm:pt modelId="2"/>
        <dgm:pt modelId="21"/>
        <dgm:pt modelId="211"/>
        <dgm:pt modelId="3"/>
        <dgm:pt modelId="31"/>
        <dgm:pt modelId="311"/>
        <dgm:pt modelId="4"/>
        <dgm:pt modelId="5"/>
        <dgm:pt modelId="6"/>
        <dgm:pt modelId="7"/>
      </dgm:ptLst>
      <dgm:cxnLst>
        <dgm:cxn modelId="8" srcId="0" destId="1" srcOrd="0" destOrd="0"/>
        <dgm:cxn modelId="9" srcId="1" destId="2" srcOrd="0" destOrd="0"/>
        <dgm:cxn modelId="10" srcId="1" destId="3" srcOrd="1" destOrd="0"/>
        <dgm:cxn modelId="23" srcId="2" destId="21" srcOrd="0" destOrd="0"/>
        <dgm:cxn modelId="24" srcId="21" destId="211" srcOrd="0" destOrd="0"/>
        <dgm:cxn modelId="33" srcId="3" destId="31" srcOrd="0" destOrd="0"/>
        <dgm:cxn modelId="34" srcId="31" destId="311" srcOrd="0" destOrd="0"/>
        <dgm:cxn modelId="11" srcId="0" destId="4" srcOrd="1" destOrd="0"/>
        <dgm:cxn modelId="12" srcId="0" destId="5" srcOrd="2" destOrd="0"/>
        <dgm:cxn modelId="13" srcId="0" destId="6" srcOrd="3" destOrd="0"/>
        <dgm:cxn modelId="14" srcId="0" destId="7" srcOrd="4" destOrd="0"/>
      </dgm:cxnLst>
      <dgm:bg/>
      <dgm:whole/>
    </dgm:dataModel>
  </dgm:clrData>
  <dgm:layoutNode name="mainComposite">
    <dgm:varLst>
      <dgm:chPref val="1"/>
      <dgm:dir/>
      <dgm:animOne val="branch"/>
      <dgm:animLvl val="lvl"/>
      <dgm:resizeHandles val="exact"/>
    </dgm:varLst>
    <dgm:alg type="composite">
      <dgm:param type="vertAlign" val="mid"/>
      <dgm:param type="horzAlign" val="ctr"/>
    </dgm:alg>
    <dgm:shape xmlns:r="http://schemas.openxmlformats.org/officeDocument/2006/relationships" r:blip="">
      <dgm:adjLst/>
    </dgm:shape>
    <dgm:presOf/>
    <dgm:choose name="Name0">
      <dgm:if name="Name1" axis="ch" ptType="node" func="cnt" op="gte" val="2">
        <dgm:choose name="Name2">
          <dgm:if name="Name3" func="var" arg="dir" op="equ" val="norm">
            <dgm:constrLst>
              <dgm:constr type="l" for="ch" forName="hierFlow" refType="w" fact="0.3"/>
              <dgm:constr type="t" for="ch" forName="hierFlow"/>
              <dgm:constr type="r" for="ch" forName="hierFlow" refType="w" fact="0.98"/>
              <dgm:constr type="b" for="ch" forName="hierFlow" refType="h" fact="0.98"/>
              <dgm:constr type="l" for="ch" forName="bgShapesFlow"/>
              <dgm:constr type="t" for="ch" forName="bgShapesFlow"/>
              <dgm:constr type="r" for="ch" forName="bgShapesFlow" refType="w"/>
              <dgm:constr type="b" for="ch" forName="bgShapesFlow" refType="h"/>
              <dgm:constr type="w" for="des" forName="level1Shape" refType="w"/>
              <dgm:constr type="h" for="des" forName="level1Shape" refType="w" refFor="des" refForName="level1Shape" fact="0.66667"/>
              <dgm:constr type="w" for="des" forName="level2Shape" refType="w" refFor="des" refForName="level1Shape" op="equ"/>
              <dgm:constr type="h" for="des" forName="level2Shape" refType="h" refFor="des" refForName="level1Shape" op="equ"/>
              <dgm:constr type="sp" for="des" refType="h" refFor="des" refForName="level1Shape" op="equ" fact="0.4"/>
              <dgm:constr type="sibSp" for="des" forName="hierChild1" refType="w" refFor="des" refForName="level1Shape" op="equ" fact="0.3"/>
              <dgm:constr type="sibSp" for="des" forName="hierChild2" refType="sibSp" refFor="des" refForName="hierChild1" op="equ"/>
              <dgm:constr type="sibSp" for="des" forName="hierChild3" refType="sibSp" refFor="des" refForName="hierChild1" op="equ"/>
              <dgm:constr type="userA" for="des" refType="h" refFor="des" refForName="level1Shape" op="equ"/>
              <dgm:constr type="userB" for="des" refType="sp" refFor="des" op="equ"/>
              <dgm:constr type="h" for="des" forName="firstBuf" refType="h" refFor="des" refForName="level1Shape" fact="0.1"/>
            </dgm:constrLst>
          </dgm:if>
          <dgm:else name="Name4">
            <dgm:constrLst>
              <dgm:constr type="l" for="ch" forName="hierFlow" refType="w" fact="0.02"/>
              <dgm:constr type="t" for="ch" forName="hierFlow"/>
              <dgm:constr type="r" for="ch" forName="hierFlow" refType="w" fact="0.7"/>
              <dgm:constr type="b" for="ch" forName="hierFlow" refType="h" fact="0.98"/>
              <dgm:constr type="l" for="ch" forName="bgShapesFlow"/>
              <dgm:constr type="t" for="ch" forName="bgShapesFlow"/>
              <dgm:constr type="r" for="ch" forName="bgShapesFlow" refType="w"/>
              <dgm:constr type="b" for="ch" forName="bgShapesFlow" refType="h"/>
              <dgm:constr type="w" for="des" forName="level1Shape" refType="w"/>
              <dgm:constr type="h" for="des" forName="level1Shape" refType="w" refFor="des" refForName="level1Shape" fact="0.66667"/>
              <dgm:constr type="w" for="des" forName="level2Shape" refType="w" refFor="des" refForName="level1Shape" op="equ"/>
              <dgm:constr type="h" for="des" forName="level2Shape" refType="h" refFor="des" refForName="level1Shape" op="equ"/>
              <dgm:constr type="sp" for="des" refType="h" refFor="des" refForName="level1Shape" op="equ" fact="0.4"/>
              <dgm:constr type="sibSp" for="des" forName="hierChild1" refType="w" refFor="des" refForName="level1Shape" op="equ" fact="0.3"/>
              <dgm:constr type="sibSp" for="des" forName="hierChild2" refType="sibSp" refFor="des" refForName="hierChild1" op="equ"/>
              <dgm:constr type="sibSp" for="des" forName="hierChild3" refType="sibSp" refFor="des" refForName="hierChild1" op="equ"/>
              <dgm:constr type="userA" for="des" refType="h" refFor="des" refForName="level1Shape" op="equ"/>
              <dgm:constr type="userB" for="des" refType="sp" refFor="des" op="equ"/>
              <dgm:constr type="h" for="des" forName="firstBuf" refType="h" refFor="des" refForName="level1Shape" fact="0.1"/>
            </dgm:constrLst>
          </dgm:else>
        </dgm:choose>
      </dgm:if>
      <dgm:else name="Name5">
        <dgm:constrLst>
          <dgm:constr type="l" for="ch" forName="hierFlow"/>
          <dgm:constr type="t" for="ch" forName="hierFlow"/>
          <dgm:constr type="r" for="ch" forName="hierFlow" refType="w"/>
          <dgm:constr type="b" for="ch" forName="hierFlow" refType="h"/>
          <dgm:constr type="l" for="ch" forName="bgShapesFlow"/>
          <dgm:constr type="t" for="ch" forName="bgShapesFlow"/>
          <dgm:constr type="r" for="ch" forName="bgShapesFlow" refType="w"/>
          <dgm:constr type="b" for="ch" forName="bgShapesFlow" refType="h"/>
          <dgm:constr type="w" for="des" forName="level1Shape" refType="w"/>
          <dgm:constr type="h" for="des" forName="level1Shape" refType="w" refFor="des" refForName="level1Shape" fact="0.66667"/>
          <dgm:constr type="w" for="des" forName="level2Shape" refType="w" refFor="des" refForName="level1Shape" op="equ"/>
          <dgm:constr type="h" for="des" forName="level2Shape" refType="h" refFor="des" refForName="level1Shape" op="equ"/>
          <dgm:constr type="sp" for="des" refType="h" refFor="des" refForName="level1Shape" op="equ" fact="0.4"/>
          <dgm:constr type="sibSp" for="des" forName="hierChild1" refType="w" refFor="des" refForName="level1Shape" op="equ" fact="0.3"/>
          <dgm:constr type="sibSp" for="des" forName="hierChild2" refType="sibSp" refFor="des" refForName="hierChild1" op="equ"/>
          <dgm:constr type="sibSp" for="des" forName="hierChild3" refType="sibSp" refFor="des" refForName="hierChild1" op="equ"/>
          <dgm:constr type="userA" for="des" refType="h" refFor="des" refForName="level1Shape" op="equ"/>
          <dgm:constr type="userB" for="des" refType="sp" refFor="des" op="equ"/>
          <dgm:constr type="h" for="des" forName="firstBuf" refType="h" refFor="des" refForName="level1Shape" fact="0.1"/>
        </dgm:constrLst>
      </dgm:else>
    </dgm:choose>
    <dgm:ruleLst/>
    <dgm:layoutNode name="hierFlow">
      <dgm:alg type="lin">
        <dgm:param type="linDir" val="fromT"/>
        <dgm:param type="nodeVertAlign" val="t"/>
        <dgm:param type="vertAlign" val="t"/>
        <dgm:param type="nodeHorzAlign" val="ctr"/>
        <dgm:param type="fallback" val="2D"/>
      </dgm:alg>
      <dgm:shape xmlns:r="http://schemas.openxmlformats.org/officeDocument/2006/relationships" r:blip="">
        <dgm:adjLst/>
      </dgm:shape>
      <dgm:presOf/>
      <dgm:constrLst/>
      <dgm:ruleLst/>
      <dgm:choose name="Name6">
        <dgm:if name="Name7" axis="ch" ptType="node" func="cnt" op="gte" val="2">
          <dgm:layoutNode name="firstBuf">
            <dgm:alg type="sp"/>
            <dgm:shape xmlns:r="http://schemas.openxmlformats.org/officeDocument/2006/relationships" r:blip="">
              <dgm:adjLst/>
            </dgm:shape>
            <dgm:presOf/>
            <dgm:constrLst/>
            <dgm:ruleLst/>
          </dgm:layoutNode>
        </dgm:if>
        <dgm:else name="Name8"/>
      </dgm:choose>
      <dgm:layoutNode name="hierChild1">
        <dgm:varLst>
          <dgm:chPref val="1"/>
          <dgm:animOne val="branch"/>
          <dgm:animLvl val="lvl"/>
        </dgm:varLst>
        <dgm:choose name="Name9">
          <dgm:if name="Name10" func="var" arg="dir" op="equ" val="norm">
            <dgm:alg type="hierChild">
              <dgm:param type="linDir" val="fromL"/>
              <dgm:param type="vertAlign" val="t"/>
            </dgm:alg>
          </dgm:if>
          <dgm:else name="Name11">
            <dgm:alg type="hierChild">
              <dgm:param type="linDir" val="fromR"/>
              <dgm:param type="vertAlign" val="t"/>
            </dgm:alg>
          </dgm:else>
        </dgm:choose>
        <dgm:shape xmlns:r="http://schemas.openxmlformats.org/officeDocument/2006/relationships" r:blip="">
          <dgm:adjLst/>
        </dgm:shape>
        <dgm:presOf/>
        <dgm:constrLst>
          <dgm:constr type="primFontSz" for="des" ptType="node" op="equ"/>
        </dgm:constrLst>
        <dgm:ruleLst/>
        <dgm:forEach name="Name12" axis="ch" cnt="3">
          <dgm:forEach name="Name13" axis="self" ptType="node">
            <dgm:layoutNode name="Name14">
              <dgm:alg type="hierRoot"/>
              <dgm:shape xmlns:r="http://schemas.openxmlformats.org/officeDocument/2006/relationships" r:blip="">
                <dgm:adjLst/>
              </dgm:shape>
              <dgm:presOf/>
              <dgm:constrLst/>
              <dgm:ruleLst/>
              <dgm:layoutNode name="level1Shape" styleLbl="node0">
                <dgm:varLst>
                  <dgm:chPref val="3"/>
                </dgm:varLst>
                <dgm:alg type="tx"/>
                <dgm:shape xmlns:r="http://schemas.openxmlformats.org/officeDocument/2006/relationships" type="roundRect" r:blip="">
                  <dgm:adjLst>
                    <dgm:adj idx="1" val="0.1"/>
                  </dgm:adjLst>
                </dgm:shape>
                <dgm:presOf axis="self"/>
                <dgm:constrLst>
                  <dgm:constr type="primFontSz" val="65"/>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name="hierChild2">
                <dgm:choose name="Name15">
                  <dgm:if name="Name16" func="var" arg="dir" op="equ" val="norm">
                    <dgm:alg type="hierChild">
                      <dgm:param type="linDir" val="fromL"/>
                    </dgm:alg>
                  </dgm:if>
                  <dgm:else name="Name17">
                    <dgm:alg type="hierChild">
                      <dgm:param type="linDir" val="fromR"/>
                    </dgm:alg>
                  </dgm:else>
                </dgm:choose>
                <dgm:shape xmlns:r="http://schemas.openxmlformats.org/officeDocument/2006/relationships" r:blip="">
                  <dgm:adjLst/>
                </dgm:shape>
                <dgm:presOf/>
                <dgm:constrLst/>
                <dgm:ruleLst/>
                <dgm:forEach name="repeat" axis="ch">
                  <dgm:forEach name="Name18" axis="self" ptType="parTrans" cnt="1">
                    <dgm:layoutNode name="Name19">
                      <dgm:alg type="conn">
                        <dgm:param type="dim" val="1D"/>
                        <dgm:param type="endSty" val="noArr"/>
                        <dgm:param type="connRout" val="bend"/>
                        <dgm:param type="begPts" val="bCtr"/>
                        <dgm:param type="endPts" val="tCtr"/>
                      </dgm:alg>
                      <dgm:shape xmlns:r="http://schemas.openxmlformats.org/officeDocument/2006/relationships" type="conn" r:blip="">
                        <dgm:adjLst/>
                      </dgm:shape>
                      <dgm:presOf axis="self"/>
                      <dgm:constrLst>
                        <dgm:constr type="w" val="1"/>
                        <dgm:constr type="h" val="1"/>
                        <dgm:constr type="begPad"/>
                        <dgm:constr type="endPad"/>
                      </dgm:constrLst>
                      <dgm:ruleLst/>
                    </dgm:layoutNode>
                  </dgm:forEach>
                  <dgm:forEach name="Name20" axis="self" ptType="node">
                    <dgm:layoutNode name="Name21">
                      <dgm:alg type="hierRoot"/>
                      <dgm:shape xmlns:r="http://schemas.openxmlformats.org/officeDocument/2006/relationships" r:blip="">
                        <dgm:adjLst/>
                      </dgm:shape>
                      <dgm:presOf/>
                      <dgm:constrLst/>
                      <dgm:ruleLst/>
                      <dgm:layoutNode name="level2Shape">
                        <dgm:alg type="tx"/>
                        <dgm:shape xmlns:r="http://schemas.openxmlformats.org/officeDocument/2006/relationships" type="roundRect" r:blip="">
                          <dgm:adjLst>
                            <dgm:adj idx="1" val="0.1"/>
                          </dgm:adjLst>
                        </dgm:shape>
                        <dgm:presOf axis="self"/>
                        <dgm:constrLst>
                          <dgm:constr type="primFontSz" val="65"/>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name="hierChild3">
                        <dgm:choose name="Name22">
                          <dgm:if name="Name23" func="var" arg="dir" op="equ" val="norm">
                            <dgm:alg type="hierChild">
                              <dgm:param type="linDir" val="fromL"/>
                            </dgm:alg>
                          </dgm:if>
                          <dgm:else name="Name24">
                            <dgm:alg type="hierChild">
                              <dgm:param type="linDir" val="fromR"/>
                            </dgm:alg>
                          </dgm:else>
                        </dgm:choose>
                        <dgm:shape xmlns:r="http://schemas.openxmlformats.org/officeDocument/2006/relationships" r:blip="">
                          <dgm:adjLst/>
                        </dgm:shape>
                        <dgm:presOf/>
                        <dgm:constrLst/>
                        <dgm:ruleLst/>
                        <dgm:forEach name="Name25" ref="repeat"/>
                      </dgm:layoutNode>
                    </dgm:layoutNode>
                  </dgm:forEach>
                </dgm:forEach>
              </dgm:layoutNode>
            </dgm:layoutNode>
          </dgm:forEach>
        </dgm:forEach>
      </dgm:layoutNode>
    </dgm:layoutNode>
    <dgm:layoutNode name="bgShapesFlow">
      <dgm:alg type="lin">
        <dgm:param type="linDir" val="fromT"/>
        <dgm:param type="nodeVertAlign" val="t"/>
        <dgm:param type="vertAlign" val="t"/>
        <dgm:param type="nodeHorzAlign" val="ctr"/>
      </dgm:alg>
      <dgm:shape xmlns:r="http://schemas.openxmlformats.org/officeDocument/2006/relationships" r:blip="">
        <dgm:adjLst/>
      </dgm:shape>
      <dgm:presOf/>
      <dgm:constrLst>
        <dgm:constr type="userB"/>
        <dgm:constr type="w" for="ch" forName="rectComp" refType="w"/>
        <dgm:constr type="h" for="ch" forName="rectComp" refType="h"/>
        <dgm:constr type="w" for="des" forName="bgRect" refType="w"/>
        <dgm:constr type="primFontSz" for="des" forName="bgRectTx" op="equ"/>
      </dgm:constrLst>
      <dgm:ruleLst/>
      <dgm:forEach name="Name26" axis="ch" ptType="node" st="2">
        <dgm:layoutNode name="rectComp">
          <dgm:alg type="composite">
            <dgm:param type="vertAlign" val="t"/>
            <dgm:param type="horzAlign" val="ctr"/>
          </dgm:alg>
          <dgm:shape xmlns:r="http://schemas.openxmlformats.org/officeDocument/2006/relationships" r:blip="">
            <dgm:adjLst/>
          </dgm:shape>
          <dgm:presOf/>
          <dgm:choose name="Name27">
            <dgm:if name="Name28" func="var" arg="dir" op="equ" val="norm">
              <dgm:constrLst>
                <dgm:constr type="userA"/>
                <dgm:constr type="l" for="ch" forName="bgRect"/>
                <dgm:constr type="t" for="ch" forName="bgRect"/>
                <dgm:constr type="h" for="ch" forName="bgRect" refType="userA" fact="1.2"/>
                <dgm:constr type="l" for="ch" forName="bgRectTx"/>
                <dgm:constr type="t" for="ch" forName="bgRectTx"/>
                <dgm:constr type="w" for="ch" forName="bgRectTx" refType="w" refFor="ch" refForName="bgRect" fact="0.3"/>
                <dgm:constr type="h" for="ch" forName="bgRectTx" refType="h" refFor="ch" refForName="bgRect" op="equ"/>
              </dgm:constrLst>
            </dgm:if>
            <dgm:else name="Name29">
              <dgm:constrLst>
                <dgm:constr type="userA"/>
                <dgm:constr type="l" for="ch" forName="bgRect"/>
                <dgm:constr type="t" for="ch" forName="bgRect"/>
                <dgm:constr type="h" for="ch" forName="bgRect" refType="userA" fact="1.2"/>
                <dgm:constr type="r" for="ch" forName="bgRectTx" refType="w"/>
                <dgm:constr type="t" for="ch" forName="bgRectTx"/>
                <dgm:constr type="w" for="ch" forName="bgRectTx" refType="w" refFor="ch" refForName="bgRect" fact="0.3"/>
                <dgm:constr type="h" for="ch" forName="bgRectTx" refType="h" refFor="ch" refForName="bgRect" op="equ"/>
              </dgm:constrLst>
            </dgm:else>
          </dgm:choose>
          <dgm:ruleLst/>
          <dgm:layoutNode name="bgRect" styleLbl="bgShp">
            <dgm:alg type="sp"/>
            <dgm:shape xmlns:r="http://schemas.openxmlformats.org/officeDocument/2006/relationships" type="roundRect" r:blip="" zOrderOff="-999">
              <dgm:adjLst>
                <dgm:adj idx="1" val="0.1"/>
              </dgm:adjLst>
            </dgm:shape>
            <dgm:presOf axis="desOrSelf" ptType="node"/>
            <dgm:constrLst/>
            <dgm:ruleLst/>
          </dgm:layoutNode>
          <dgm:layoutNode name="bgRectTx" styleLbl="bgShp">
            <dgm:varLst>
              <dgm:bulletEnabled val="1"/>
            </dgm:varLst>
            <dgm:alg type="tx"/>
            <dgm:presOf axis="desOrSelf" ptType="node"/>
            <dgm:shape xmlns:r="http://schemas.openxmlformats.org/officeDocument/2006/relationships" type="rect" r:blip="" zOrderOff="-999" hideGeom="1">
              <dgm:adjLst/>
            </dgm:shape>
            <dgm:constrLst>
              <dgm:constr type="primFontSz" val="65"/>
            </dgm:constrLst>
            <dgm:ruleLst>
              <dgm:rule type="primFontSz" val="5" fact="NaN" max="NaN"/>
            </dgm:ruleLst>
          </dgm:layoutNode>
        </dgm:layoutNode>
        <dgm:choose name="Name30">
          <dgm:if name="Name31" axis="self" ptType="node" func="revPos" op="gte" val="2">
            <dgm:layoutNode name="spComp">
              <dgm:alg type="composite">
                <dgm:param type="vertAlign" val="t"/>
                <dgm:param type="horzAlign" val="ctr"/>
              </dgm:alg>
              <dgm:shape xmlns:r="http://schemas.openxmlformats.org/officeDocument/2006/relationships" r:blip="">
                <dgm:adjLst/>
              </dgm:shape>
              <dgm:presOf/>
              <dgm:constrLst>
                <dgm:constr type="userA"/>
                <dgm:constr type="userB"/>
                <dgm:constr type="l" for="ch" forName="vSp"/>
                <dgm:constr type="t" for="ch" forName="vSp"/>
                <dgm:constr type="h" for="ch" forName="vSp" refType="userB"/>
                <dgm:constr type="hOff" for="ch" forName="vSp" refType="userA" fact="-0.2"/>
              </dgm:constrLst>
              <dgm:ruleLst/>
              <dgm:layoutNode name="vSp">
                <dgm:alg type="sp"/>
                <dgm:shape xmlns:r="http://schemas.openxmlformats.org/officeDocument/2006/relationships" r:blip="">
                  <dgm:adjLst/>
                </dgm:shape>
                <dgm:presOf/>
                <dgm:constrLst/>
                <dgm:ruleLst/>
              </dgm:layoutNode>
            </dgm:layoutNode>
          </dgm:if>
          <dgm:else name="Name32"/>
        </dgm:choose>
      </dgm:forEach>
    </dgm:layoutNode>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3.xml.rels><?xml version="1.0" encoding="UTF-8" standalone="yes"?>
<Relationships xmlns="http://schemas.openxmlformats.org/package/2006/relationships"><Relationship Id="rId3" Type="http://schemas.openxmlformats.org/officeDocument/2006/relationships/diagramQuickStyle" Target="../diagrams/quickStyle2.xml"/><Relationship Id="rId2" Type="http://schemas.openxmlformats.org/officeDocument/2006/relationships/diagramLayout" Target="../diagrams/layout2.xml"/><Relationship Id="rId1" Type="http://schemas.openxmlformats.org/officeDocument/2006/relationships/diagramData" Target="../diagrams/data2.xml"/><Relationship Id="rId5" Type="http://schemas.microsoft.com/office/2007/relationships/diagramDrawing" Target="../diagrams/drawing2.xml"/><Relationship Id="rId4" Type="http://schemas.openxmlformats.org/officeDocument/2006/relationships/diagramColors" Target="../diagrams/colors2.xml"/></Relationships>
</file>

<file path=xl/drawings/_rels/drawing4.xml.rels><?xml version="1.0" encoding="UTF-8" standalone="yes"?>
<Relationships xmlns="http://schemas.openxmlformats.org/package/2006/relationships"><Relationship Id="rId3" Type="http://schemas.openxmlformats.org/officeDocument/2006/relationships/diagramQuickStyle" Target="../diagrams/quickStyle3.xml"/><Relationship Id="rId2" Type="http://schemas.openxmlformats.org/officeDocument/2006/relationships/diagramLayout" Target="../diagrams/layout3.xml"/><Relationship Id="rId1" Type="http://schemas.openxmlformats.org/officeDocument/2006/relationships/diagramData" Target="../diagrams/data3.xml"/><Relationship Id="rId5" Type="http://schemas.microsoft.com/office/2007/relationships/diagramDrawing" Target="../diagrams/drawing3.xml"/><Relationship Id="rId4" Type="http://schemas.openxmlformats.org/officeDocument/2006/relationships/diagramColors" Target="../diagrams/colors3.xml"/></Relationships>
</file>

<file path=xl/drawings/drawing1.xml><?xml version="1.0" encoding="utf-8"?>
<xdr:wsDr xmlns:xdr="http://schemas.openxmlformats.org/drawingml/2006/spreadsheetDrawing" xmlns:a="http://schemas.openxmlformats.org/drawingml/2006/main">
  <xdr:oneCellAnchor>
    <xdr:from>
      <xdr:col>0</xdr:col>
      <xdr:colOff>190499</xdr:colOff>
      <xdr:row>4</xdr:row>
      <xdr:rowOff>167270</xdr:rowOff>
    </xdr:from>
    <xdr:ext cx="1723793" cy="588174"/>
    <mc:AlternateContent xmlns:mc="http://schemas.openxmlformats.org/markup-compatibility/2006" xmlns:a14="http://schemas.microsoft.com/office/drawing/2010/main">
      <mc:Choice Requires="a14">
        <xdr:sp macro="" textlink="">
          <xdr:nvSpPr>
            <xdr:cNvPr id="2" name="Metin kutusu 1"/>
            <xdr:cNvSpPr txBox="1"/>
          </xdr:nvSpPr>
          <xdr:spPr>
            <a:xfrm>
              <a:off x="190499" y="929270"/>
              <a:ext cx="1723793" cy="588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tr-TR" sz="1400" b="0" i="1">
                        <a:latin typeface="Cambria Math" panose="02040503050406030204" pitchFamily="18" charset="0"/>
                      </a:rPr>
                      <m:t>𝐻</m:t>
                    </m:r>
                    <m:d>
                      <m:dPr>
                        <m:ctrlPr>
                          <a:rPr lang="tr-TR" sz="1400" b="0" i="1">
                            <a:latin typeface="Cambria Math" panose="02040503050406030204" pitchFamily="18" charset="0"/>
                          </a:rPr>
                        </m:ctrlPr>
                      </m:dPr>
                      <m:e>
                        <m:r>
                          <a:rPr lang="tr-TR" sz="1400" b="0" i="1">
                            <a:latin typeface="Cambria Math" panose="02040503050406030204" pitchFamily="18" charset="0"/>
                          </a:rPr>
                          <m:t>𝑆</m:t>
                        </m:r>
                      </m:e>
                    </m:d>
                    <m:r>
                      <a:rPr lang="tr-TR" sz="1400" b="0" i="1">
                        <a:latin typeface="Cambria Math" panose="02040503050406030204" pitchFamily="18" charset="0"/>
                      </a:rPr>
                      <m:t>=</m:t>
                    </m:r>
                    <m:nary>
                      <m:naryPr>
                        <m:chr m:val="∑"/>
                        <m:ctrlPr>
                          <a:rPr lang="tr-TR" sz="1400" b="0" i="1">
                            <a:latin typeface="Cambria Math" panose="02040503050406030204" pitchFamily="18" charset="0"/>
                          </a:rPr>
                        </m:ctrlPr>
                      </m:naryPr>
                      <m:sub>
                        <m:r>
                          <m:rPr>
                            <m:brk m:alnAt="23"/>
                          </m:rPr>
                          <a:rPr lang="tr-TR" sz="1400" b="0" i="1">
                            <a:latin typeface="Cambria Math" panose="02040503050406030204" pitchFamily="18" charset="0"/>
                          </a:rPr>
                          <m:t>𝑖</m:t>
                        </m:r>
                        <m:r>
                          <a:rPr lang="tr-TR" sz="1400" b="0" i="1">
                            <a:latin typeface="Cambria Math" panose="02040503050406030204" pitchFamily="18" charset="0"/>
                          </a:rPr>
                          <m:t>=1</m:t>
                        </m:r>
                      </m:sub>
                      <m:sup>
                        <m:r>
                          <a:rPr lang="tr-TR" sz="1400" b="0" i="1">
                            <a:latin typeface="Cambria Math" panose="02040503050406030204" pitchFamily="18" charset="0"/>
                          </a:rPr>
                          <m:t>𝑐</m:t>
                        </m:r>
                      </m:sup>
                      <m:e>
                        <m:sSub>
                          <m:sSubPr>
                            <m:ctrlPr>
                              <a:rPr lang="tr-TR" sz="1400" b="0" i="1">
                                <a:latin typeface="Cambria Math" panose="02040503050406030204" pitchFamily="18" charset="0"/>
                              </a:rPr>
                            </m:ctrlPr>
                          </m:sSubPr>
                          <m:e>
                            <m:r>
                              <a:rPr lang="tr-TR" sz="1400" b="0" i="1">
                                <a:latin typeface="Cambria Math" panose="02040503050406030204" pitchFamily="18" charset="0"/>
                              </a:rPr>
                              <m:t>−</m:t>
                            </m:r>
                            <m:r>
                              <a:rPr lang="tr-TR" sz="1400" b="0" i="1">
                                <a:latin typeface="Cambria Math" panose="02040503050406030204" pitchFamily="18" charset="0"/>
                              </a:rPr>
                              <m:t>𝑃</m:t>
                            </m:r>
                          </m:e>
                          <m:sub>
                            <m:r>
                              <a:rPr lang="tr-TR" sz="1400" b="0" i="1">
                                <a:latin typeface="Cambria Math" panose="02040503050406030204" pitchFamily="18" charset="0"/>
                              </a:rPr>
                              <m:t>𝑖</m:t>
                            </m:r>
                          </m:sub>
                        </m:sSub>
                        <m:sSub>
                          <m:sSubPr>
                            <m:ctrlPr>
                              <a:rPr lang="tr-TR" sz="1400" b="0" i="1">
                                <a:latin typeface="Cambria Math" panose="02040503050406030204" pitchFamily="18" charset="0"/>
                              </a:rPr>
                            </m:ctrlPr>
                          </m:sSubPr>
                          <m:e>
                            <m:func>
                              <m:funcPr>
                                <m:ctrlPr>
                                  <a:rPr lang="tr-TR" sz="1400" b="0" i="1">
                                    <a:latin typeface="Cambria Math" panose="02040503050406030204" pitchFamily="18" charset="0"/>
                                  </a:rPr>
                                </m:ctrlPr>
                              </m:funcPr>
                              <m:fName>
                                <m:sSub>
                                  <m:sSubPr>
                                    <m:ctrlPr>
                                      <a:rPr lang="tr-TR" sz="1400" b="0" i="1">
                                        <a:latin typeface="Cambria Math" panose="02040503050406030204" pitchFamily="18" charset="0"/>
                                      </a:rPr>
                                    </m:ctrlPr>
                                  </m:sSubPr>
                                  <m:e>
                                    <m:r>
                                      <m:rPr>
                                        <m:sty m:val="p"/>
                                      </m:rPr>
                                      <a:rPr lang="tr-TR" sz="1400" b="0" i="0">
                                        <a:latin typeface="Cambria Math" panose="02040503050406030204" pitchFamily="18" charset="0"/>
                                      </a:rPr>
                                      <m:t>log</m:t>
                                    </m:r>
                                  </m:e>
                                  <m:sub>
                                    <m:r>
                                      <a:rPr lang="tr-TR" sz="1400" b="0" i="1">
                                        <a:latin typeface="Cambria Math" panose="02040503050406030204" pitchFamily="18" charset="0"/>
                                      </a:rPr>
                                      <m:t>2</m:t>
                                    </m:r>
                                  </m:sub>
                                </m:sSub>
                              </m:fName>
                              <m:e>
                                <m:r>
                                  <a:rPr lang="tr-TR" sz="1400" b="0" i="1">
                                    <a:latin typeface="Cambria Math" panose="02040503050406030204" pitchFamily="18" charset="0"/>
                                  </a:rPr>
                                  <m:t>𝑃</m:t>
                                </m:r>
                              </m:e>
                            </m:func>
                          </m:e>
                          <m:sub>
                            <m:r>
                              <a:rPr lang="tr-TR" sz="1400" b="0" i="1">
                                <a:latin typeface="Cambria Math" panose="02040503050406030204" pitchFamily="18" charset="0"/>
                              </a:rPr>
                              <m:t>𝑖</m:t>
                            </m:r>
                          </m:sub>
                        </m:sSub>
                      </m:e>
                    </m:nary>
                  </m:oMath>
                </m:oMathPara>
              </a14:m>
              <a:endParaRPr lang="tr-TR" sz="1400"/>
            </a:p>
          </xdr:txBody>
        </xdr:sp>
      </mc:Choice>
      <mc:Fallback xmlns="">
        <xdr:sp macro="" textlink="">
          <xdr:nvSpPr>
            <xdr:cNvPr id="2" name="Metin kutusu 1"/>
            <xdr:cNvSpPr txBox="1"/>
          </xdr:nvSpPr>
          <xdr:spPr>
            <a:xfrm>
              <a:off x="190499" y="929270"/>
              <a:ext cx="1723793" cy="588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tr-TR" sz="1400" b="0" i="0">
                  <a:latin typeface="Cambria Math" panose="02040503050406030204" pitchFamily="18" charset="0"/>
                </a:rPr>
                <a:t>𝐻(𝑆)=∑_(𝑖=1)^𝑐▒〖〖−𝑃〗_𝑖 〖log_2⁡𝑃〗_𝑖 〗</a:t>
              </a:r>
              <a:endParaRPr lang="tr-TR" sz="1400"/>
            </a:p>
          </xdr:txBody>
        </xdr:sp>
      </mc:Fallback>
    </mc:AlternateContent>
    <xdr:clientData/>
  </xdr:oneCellAnchor>
  <xdr:oneCellAnchor>
    <xdr:from>
      <xdr:col>0</xdr:col>
      <xdr:colOff>139390</xdr:colOff>
      <xdr:row>14</xdr:row>
      <xdr:rowOff>171914</xdr:rowOff>
    </xdr:from>
    <xdr:ext cx="1672829" cy="588174"/>
    <mc:AlternateContent xmlns:mc="http://schemas.openxmlformats.org/markup-compatibility/2006" xmlns:a14="http://schemas.microsoft.com/office/drawing/2010/main">
      <mc:Choice Requires="a14">
        <xdr:sp macro="" textlink="">
          <xdr:nvSpPr>
            <xdr:cNvPr id="3" name="Metin kutusu 2"/>
            <xdr:cNvSpPr txBox="1"/>
          </xdr:nvSpPr>
          <xdr:spPr>
            <a:xfrm>
              <a:off x="139390" y="3071231"/>
              <a:ext cx="1672829" cy="588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tr-TR" sz="1400" b="0" i="1">
                        <a:latin typeface="Cambria Math" panose="02040503050406030204" pitchFamily="18" charset="0"/>
                      </a:rPr>
                      <m:t>𝐻</m:t>
                    </m:r>
                    <m:d>
                      <m:dPr>
                        <m:ctrlPr>
                          <a:rPr lang="tr-TR" sz="1400" b="0" i="1">
                            <a:latin typeface="Cambria Math" panose="02040503050406030204" pitchFamily="18" charset="0"/>
                          </a:rPr>
                        </m:ctrlPr>
                      </m:dPr>
                      <m:e>
                        <m:r>
                          <a:rPr lang="tr-TR" sz="1400" b="0" i="1">
                            <a:latin typeface="Cambria Math" panose="02040503050406030204" pitchFamily="18" charset="0"/>
                          </a:rPr>
                          <m:t>𝑆</m:t>
                        </m:r>
                        <m:r>
                          <a:rPr lang="tr-TR" sz="1400" b="0" i="1">
                            <a:latin typeface="Cambria Math" panose="02040503050406030204" pitchFamily="18" charset="0"/>
                          </a:rPr>
                          <m:t>,</m:t>
                        </m:r>
                        <m:r>
                          <a:rPr lang="tr-TR" sz="1400" b="0" i="1">
                            <a:latin typeface="Cambria Math" panose="02040503050406030204" pitchFamily="18" charset="0"/>
                          </a:rPr>
                          <m:t>𝑋</m:t>
                        </m:r>
                      </m:e>
                    </m:d>
                    <m:r>
                      <a:rPr lang="tr-TR" sz="1400" b="0" i="1">
                        <a:latin typeface="Cambria Math" panose="02040503050406030204" pitchFamily="18" charset="0"/>
                      </a:rPr>
                      <m:t>=</m:t>
                    </m:r>
                    <m:nary>
                      <m:naryPr>
                        <m:chr m:val="∑"/>
                        <m:ctrlPr>
                          <a:rPr lang="tr-TR" sz="1400" b="0" i="1">
                            <a:latin typeface="Cambria Math" panose="02040503050406030204" pitchFamily="18" charset="0"/>
                          </a:rPr>
                        </m:ctrlPr>
                      </m:naryPr>
                      <m:sub>
                        <m:r>
                          <m:rPr>
                            <m:brk m:alnAt="23"/>
                          </m:rPr>
                          <a:rPr lang="tr-TR" sz="1400" b="0" i="1">
                            <a:latin typeface="Cambria Math" panose="02040503050406030204" pitchFamily="18" charset="0"/>
                          </a:rPr>
                          <m:t>𝑐</m:t>
                        </m:r>
                        <m:r>
                          <a:rPr lang="tr-TR" sz="1400" b="0" i="1">
                            <a:latin typeface="Cambria Math" panose="02040503050406030204" pitchFamily="18" charset="0"/>
                            <a:ea typeface="Cambria Math" panose="02040503050406030204" pitchFamily="18" charset="0"/>
                          </a:rPr>
                          <m:t>∈</m:t>
                        </m:r>
                        <m:r>
                          <a:rPr lang="tr-TR" sz="1400" b="0" i="1">
                            <a:latin typeface="Cambria Math" panose="02040503050406030204" pitchFamily="18" charset="0"/>
                            <a:ea typeface="Cambria Math" panose="02040503050406030204" pitchFamily="18" charset="0"/>
                          </a:rPr>
                          <m:t>𝑋</m:t>
                        </m:r>
                      </m:sub>
                      <m:sup>
                        <m:r>
                          <a:rPr lang="tr-TR" sz="1400" b="0" i="1">
                            <a:latin typeface="Cambria Math" panose="02040503050406030204" pitchFamily="18" charset="0"/>
                          </a:rPr>
                          <m:t>𝑐</m:t>
                        </m:r>
                      </m:sup>
                      <m:e>
                        <m:sSub>
                          <m:sSubPr>
                            <m:ctrlPr>
                              <a:rPr lang="tr-TR" sz="1400" b="0" i="1">
                                <a:latin typeface="Cambria Math" panose="02040503050406030204" pitchFamily="18" charset="0"/>
                              </a:rPr>
                            </m:ctrlPr>
                          </m:sSubPr>
                          <m:e>
                            <m:r>
                              <a:rPr lang="tr-TR" sz="1400" b="0" i="1">
                                <a:latin typeface="Cambria Math" panose="02040503050406030204" pitchFamily="18" charset="0"/>
                              </a:rPr>
                              <m:t>𝑃</m:t>
                            </m:r>
                          </m:e>
                          <m:sub>
                            <m:r>
                              <a:rPr lang="tr-TR" sz="1400" b="0" i="1">
                                <a:latin typeface="Cambria Math" panose="02040503050406030204" pitchFamily="18" charset="0"/>
                              </a:rPr>
                              <m:t>(</m:t>
                            </m:r>
                            <m:r>
                              <a:rPr lang="tr-TR" sz="1400" b="0" i="1">
                                <a:latin typeface="Cambria Math" panose="02040503050406030204" pitchFamily="18" charset="0"/>
                              </a:rPr>
                              <m:t>𝑐</m:t>
                            </m:r>
                            <m:r>
                              <a:rPr lang="tr-TR" sz="1400" b="0" i="1">
                                <a:latin typeface="Cambria Math" panose="02040503050406030204" pitchFamily="18" charset="0"/>
                              </a:rPr>
                              <m:t>)</m:t>
                            </m:r>
                          </m:sub>
                        </m:sSub>
                        <m:sSub>
                          <m:sSubPr>
                            <m:ctrlPr>
                              <a:rPr lang="tr-TR" sz="1400" b="0" i="1">
                                <a:latin typeface="Cambria Math" panose="02040503050406030204" pitchFamily="18" charset="0"/>
                              </a:rPr>
                            </m:ctrlPr>
                          </m:sSubPr>
                          <m:e>
                            <m:r>
                              <a:rPr lang="tr-TR" sz="1400" b="0" i="1">
                                <a:latin typeface="Cambria Math" panose="02040503050406030204" pitchFamily="18" charset="0"/>
                              </a:rPr>
                              <m:t>𝐻</m:t>
                            </m:r>
                          </m:e>
                          <m:sub>
                            <m:r>
                              <a:rPr lang="tr-TR" sz="1400" b="0" i="1">
                                <a:latin typeface="Cambria Math" panose="02040503050406030204" pitchFamily="18" charset="0"/>
                              </a:rPr>
                              <m:t>(</m:t>
                            </m:r>
                            <m:r>
                              <a:rPr lang="tr-TR" sz="1400" b="0" i="1">
                                <a:latin typeface="Cambria Math" panose="02040503050406030204" pitchFamily="18" charset="0"/>
                              </a:rPr>
                              <m:t>𝑐</m:t>
                            </m:r>
                            <m:r>
                              <a:rPr lang="tr-TR" sz="1400" b="0" i="1">
                                <a:latin typeface="Cambria Math" panose="02040503050406030204" pitchFamily="18" charset="0"/>
                              </a:rPr>
                              <m:t>)</m:t>
                            </m:r>
                          </m:sub>
                        </m:sSub>
                      </m:e>
                    </m:nary>
                  </m:oMath>
                </m:oMathPara>
              </a14:m>
              <a:endParaRPr lang="tr-TR" sz="1400"/>
            </a:p>
          </xdr:txBody>
        </xdr:sp>
      </mc:Choice>
      <mc:Fallback xmlns="">
        <xdr:sp macro="" textlink="">
          <xdr:nvSpPr>
            <xdr:cNvPr id="3" name="Metin kutusu 2"/>
            <xdr:cNvSpPr txBox="1"/>
          </xdr:nvSpPr>
          <xdr:spPr>
            <a:xfrm>
              <a:off x="139390" y="3071231"/>
              <a:ext cx="1672829" cy="588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tr-TR" sz="1400" b="0" i="0">
                  <a:latin typeface="Cambria Math" panose="02040503050406030204" pitchFamily="18" charset="0"/>
                </a:rPr>
                <a:t>𝐻(𝑆,𝑋)=∑</a:t>
              </a:r>
              <a:r>
                <a:rPr lang="tr-TR" sz="1400" b="0" i="0">
                  <a:latin typeface="Cambria Math" panose="02040503050406030204" pitchFamily="18" charset="0"/>
                  <a:ea typeface="Cambria Math" panose="02040503050406030204" pitchFamily="18" charset="0"/>
                </a:rPr>
                <a:t>_(</a:t>
              </a:r>
              <a:r>
                <a:rPr lang="tr-TR" sz="1400" b="0" i="0">
                  <a:latin typeface="Cambria Math" panose="02040503050406030204" pitchFamily="18" charset="0"/>
                </a:rPr>
                <a:t>𝑐</a:t>
              </a:r>
              <a:r>
                <a:rPr lang="tr-TR" sz="1400" b="0" i="0">
                  <a:latin typeface="Cambria Math" panose="02040503050406030204" pitchFamily="18" charset="0"/>
                  <a:ea typeface="Cambria Math" panose="02040503050406030204" pitchFamily="18" charset="0"/>
                </a:rPr>
                <a:t>∈𝑋)^</a:t>
              </a:r>
              <a:r>
                <a:rPr lang="tr-TR" sz="1400" b="0" i="0">
                  <a:latin typeface="Cambria Math" panose="02040503050406030204" pitchFamily="18" charset="0"/>
                </a:rPr>
                <a:t>𝑐▒〖𝑃_((𝑐)) 𝐻_((𝑐)) 〗</a:t>
              </a:r>
              <a:endParaRPr lang="tr-TR" sz="1400"/>
            </a:p>
          </xdr:txBody>
        </xdr:sp>
      </mc:Fallback>
    </mc:AlternateContent>
    <xdr:clientData/>
  </xdr:oneCellAnchor>
  <xdr:oneCellAnchor>
    <xdr:from>
      <xdr:col>0</xdr:col>
      <xdr:colOff>83634</xdr:colOff>
      <xdr:row>10</xdr:row>
      <xdr:rowOff>18586</xdr:rowOff>
    </xdr:from>
    <xdr:ext cx="2104793" cy="588174"/>
    <mc:AlternateContent xmlns:mc="http://schemas.openxmlformats.org/markup-compatibility/2006" xmlns:a14="http://schemas.microsoft.com/office/drawing/2010/main">
      <mc:Choice Requires="a14">
        <xdr:sp macro="" textlink="">
          <xdr:nvSpPr>
            <xdr:cNvPr id="4" name="Metin kutusu 3"/>
            <xdr:cNvSpPr txBox="1"/>
          </xdr:nvSpPr>
          <xdr:spPr>
            <a:xfrm>
              <a:off x="83634" y="2016513"/>
              <a:ext cx="2104793" cy="588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tr-TR" sz="1400" b="0" i="1">
                        <a:latin typeface="Cambria Math" panose="02040503050406030204" pitchFamily="18" charset="0"/>
                      </a:rPr>
                      <m:t>𝐻</m:t>
                    </m:r>
                    <m:d>
                      <m:dPr>
                        <m:ctrlPr>
                          <a:rPr lang="tr-TR" sz="1400" b="0" i="1">
                            <a:latin typeface="Cambria Math" panose="02040503050406030204" pitchFamily="18" charset="0"/>
                          </a:rPr>
                        </m:ctrlPr>
                      </m:dPr>
                      <m:e>
                        <m:sSub>
                          <m:sSubPr>
                            <m:ctrlPr>
                              <a:rPr lang="tr-TR" sz="1400" b="0" i="1">
                                <a:latin typeface="Cambria Math" panose="02040503050406030204" pitchFamily="18" charset="0"/>
                              </a:rPr>
                            </m:ctrlPr>
                          </m:sSubPr>
                          <m:e>
                            <m:r>
                              <a:rPr lang="tr-TR" sz="1400" b="0" i="1">
                                <a:latin typeface="Cambria Math" panose="02040503050406030204" pitchFamily="18" charset="0"/>
                              </a:rPr>
                              <m:t>𝑋</m:t>
                            </m:r>
                          </m:e>
                          <m:sub>
                            <m:r>
                              <a:rPr lang="tr-TR" sz="1400" b="0" i="1">
                                <a:latin typeface="Cambria Math" panose="02040503050406030204" pitchFamily="18" charset="0"/>
                              </a:rPr>
                              <m:t>𝑘</m:t>
                            </m:r>
                          </m:sub>
                        </m:sSub>
                      </m:e>
                    </m:d>
                    <m:r>
                      <a:rPr lang="tr-TR" sz="1400" b="0" i="1">
                        <a:latin typeface="Cambria Math" panose="02040503050406030204" pitchFamily="18" charset="0"/>
                      </a:rPr>
                      <m:t>=</m:t>
                    </m:r>
                    <m:nary>
                      <m:naryPr>
                        <m:chr m:val="∑"/>
                        <m:ctrlPr>
                          <a:rPr lang="tr-TR" sz="1400" b="0" i="1">
                            <a:latin typeface="Cambria Math" panose="02040503050406030204" pitchFamily="18" charset="0"/>
                          </a:rPr>
                        </m:ctrlPr>
                      </m:naryPr>
                      <m:sub>
                        <m:r>
                          <a:rPr lang="tr-TR" sz="1400" b="0" i="1">
                            <a:latin typeface="Cambria Math" panose="02040503050406030204" pitchFamily="18" charset="0"/>
                          </a:rPr>
                          <m:t>𝑖</m:t>
                        </m:r>
                        <m:r>
                          <a:rPr lang="tr-TR" sz="1400" b="0" i="1">
                            <a:latin typeface="Cambria Math" panose="02040503050406030204" pitchFamily="18" charset="0"/>
                          </a:rPr>
                          <m:t>=1</m:t>
                        </m:r>
                      </m:sub>
                      <m:sup>
                        <m:r>
                          <a:rPr lang="tr-TR" sz="1400" b="0" i="1">
                            <a:latin typeface="Cambria Math" panose="02040503050406030204" pitchFamily="18" charset="0"/>
                            <a:ea typeface="Cambria Math" panose="02040503050406030204" pitchFamily="18" charset="0"/>
                          </a:rPr>
                          <m:t>𝑐</m:t>
                        </m:r>
                      </m:sup>
                      <m:e>
                        <m:f>
                          <m:fPr>
                            <m:ctrlPr>
                              <a:rPr lang="tr-TR" sz="1400" b="0" i="1">
                                <a:latin typeface="Cambria Math" panose="02040503050406030204" pitchFamily="18" charset="0"/>
                              </a:rPr>
                            </m:ctrlPr>
                          </m:fPr>
                          <m:num>
                            <m:d>
                              <m:dPr>
                                <m:begChr m:val="|"/>
                                <m:endChr m:val="|"/>
                                <m:ctrlPr>
                                  <a:rPr lang="tr-TR" sz="1400" b="0" i="1">
                                    <a:latin typeface="Cambria Math" panose="02040503050406030204" pitchFamily="18" charset="0"/>
                                  </a:rPr>
                                </m:ctrlPr>
                              </m:dPr>
                              <m:e>
                                <m:sSub>
                                  <m:sSubPr>
                                    <m:ctrlPr>
                                      <a:rPr lang="tr-TR" sz="1400" b="0" i="1">
                                        <a:latin typeface="Cambria Math" panose="02040503050406030204" pitchFamily="18" charset="0"/>
                                      </a:rPr>
                                    </m:ctrlPr>
                                  </m:sSubPr>
                                  <m:e>
                                    <m:r>
                                      <a:rPr lang="tr-TR" sz="1400" b="0" i="1">
                                        <a:latin typeface="Cambria Math" panose="02040503050406030204" pitchFamily="18" charset="0"/>
                                      </a:rPr>
                                      <m:t>𝑆</m:t>
                                    </m:r>
                                  </m:e>
                                  <m:sub>
                                    <m:r>
                                      <a:rPr lang="tr-TR" sz="1400" b="0" i="1">
                                        <a:latin typeface="Cambria Math" panose="02040503050406030204" pitchFamily="18" charset="0"/>
                                      </a:rPr>
                                      <m:t>𝑖</m:t>
                                    </m:r>
                                  </m:sub>
                                </m:sSub>
                              </m:e>
                            </m:d>
                          </m:num>
                          <m:den>
                            <m:d>
                              <m:dPr>
                                <m:begChr m:val="|"/>
                                <m:endChr m:val="|"/>
                                <m:ctrlPr>
                                  <a:rPr lang="tr-TR" sz="1400" b="0" i="1">
                                    <a:latin typeface="Cambria Math" panose="02040503050406030204" pitchFamily="18" charset="0"/>
                                  </a:rPr>
                                </m:ctrlPr>
                              </m:dPr>
                              <m:e>
                                <m:sSub>
                                  <m:sSubPr>
                                    <m:ctrlPr>
                                      <a:rPr lang="tr-TR" sz="1400" b="0" i="1">
                                        <a:latin typeface="Cambria Math" panose="02040503050406030204" pitchFamily="18" charset="0"/>
                                      </a:rPr>
                                    </m:ctrlPr>
                                  </m:sSubPr>
                                  <m:e>
                                    <m:r>
                                      <a:rPr lang="tr-TR" sz="1400" b="0" i="1">
                                        <a:latin typeface="Cambria Math" panose="02040503050406030204" pitchFamily="18" charset="0"/>
                                      </a:rPr>
                                      <m:t>𝑋</m:t>
                                    </m:r>
                                  </m:e>
                                  <m:sub>
                                    <m:r>
                                      <a:rPr lang="tr-TR" sz="1400" b="0" i="1">
                                        <a:latin typeface="Cambria Math" panose="02040503050406030204" pitchFamily="18" charset="0"/>
                                      </a:rPr>
                                      <m:t>𝑘</m:t>
                                    </m:r>
                                  </m:sub>
                                </m:sSub>
                              </m:e>
                            </m:d>
                          </m:den>
                        </m:f>
                        <m:func>
                          <m:funcPr>
                            <m:ctrlPr>
                              <a:rPr lang="tr-TR" sz="1400" b="0" i="1">
                                <a:latin typeface="Cambria Math" panose="02040503050406030204" pitchFamily="18" charset="0"/>
                              </a:rPr>
                            </m:ctrlPr>
                          </m:funcPr>
                          <m:fName>
                            <m:r>
                              <m:rPr>
                                <m:sty m:val="p"/>
                              </m:rPr>
                              <a:rPr lang="tr-TR" sz="1400" b="0" i="0">
                                <a:latin typeface="Cambria Math" panose="02040503050406030204" pitchFamily="18" charset="0"/>
                              </a:rPr>
                              <m:t>log</m:t>
                            </m:r>
                          </m:fName>
                          <m:e>
                            <m:f>
                              <m:fPr>
                                <m:ctrlPr>
                                  <a:rPr lang="tr-TR" sz="1400" b="0" i="1">
                                    <a:latin typeface="Cambria Math" panose="02040503050406030204" pitchFamily="18" charset="0"/>
                                  </a:rPr>
                                </m:ctrlPr>
                              </m:fPr>
                              <m:num>
                                <m:d>
                                  <m:dPr>
                                    <m:begChr m:val="|"/>
                                    <m:endChr m:val="|"/>
                                    <m:ctrlPr>
                                      <a:rPr lang="tr-TR" sz="1400" b="0" i="1">
                                        <a:latin typeface="Cambria Math" panose="02040503050406030204" pitchFamily="18" charset="0"/>
                                      </a:rPr>
                                    </m:ctrlPr>
                                  </m:dPr>
                                  <m:e>
                                    <m:sSub>
                                      <m:sSubPr>
                                        <m:ctrlPr>
                                          <a:rPr lang="tr-TR" sz="1400" b="0" i="1">
                                            <a:latin typeface="Cambria Math" panose="02040503050406030204" pitchFamily="18" charset="0"/>
                                          </a:rPr>
                                        </m:ctrlPr>
                                      </m:sSubPr>
                                      <m:e>
                                        <m:r>
                                          <a:rPr lang="tr-TR" sz="1400" b="0" i="1">
                                            <a:latin typeface="Cambria Math" panose="02040503050406030204" pitchFamily="18" charset="0"/>
                                          </a:rPr>
                                          <m:t>𝑆</m:t>
                                        </m:r>
                                      </m:e>
                                      <m:sub>
                                        <m:r>
                                          <a:rPr lang="tr-TR" sz="1400" b="0" i="1">
                                            <a:latin typeface="Cambria Math" panose="02040503050406030204" pitchFamily="18" charset="0"/>
                                          </a:rPr>
                                          <m:t>𝑖</m:t>
                                        </m:r>
                                      </m:sub>
                                    </m:sSub>
                                  </m:e>
                                </m:d>
                              </m:num>
                              <m:den>
                                <m:d>
                                  <m:dPr>
                                    <m:begChr m:val="|"/>
                                    <m:endChr m:val="|"/>
                                    <m:ctrlPr>
                                      <a:rPr lang="tr-TR" sz="1400" b="0" i="1">
                                        <a:latin typeface="Cambria Math" panose="02040503050406030204" pitchFamily="18" charset="0"/>
                                      </a:rPr>
                                    </m:ctrlPr>
                                  </m:dPr>
                                  <m:e>
                                    <m:sSub>
                                      <m:sSubPr>
                                        <m:ctrlPr>
                                          <a:rPr lang="tr-TR" sz="1400" b="0" i="1">
                                            <a:latin typeface="Cambria Math" panose="02040503050406030204" pitchFamily="18" charset="0"/>
                                          </a:rPr>
                                        </m:ctrlPr>
                                      </m:sSubPr>
                                      <m:e>
                                        <m:r>
                                          <a:rPr lang="tr-TR" sz="1400" b="0" i="1">
                                            <a:latin typeface="Cambria Math" panose="02040503050406030204" pitchFamily="18" charset="0"/>
                                          </a:rPr>
                                          <m:t>𝑋</m:t>
                                        </m:r>
                                      </m:e>
                                      <m:sub>
                                        <m:r>
                                          <a:rPr lang="tr-TR" sz="1400" b="0" i="1">
                                            <a:latin typeface="Cambria Math" panose="02040503050406030204" pitchFamily="18" charset="0"/>
                                          </a:rPr>
                                          <m:t>𝑘</m:t>
                                        </m:r>
                                      </m:sub>
                                    </m:sSub>
                                  </m:e>
                                </m:d>
                              </m:den>
                            </m:f>
                          </m:e>
                        </m:func>
                      </m:e>
                    </m:nary>
                  </m:oMath>
                </m:oMathPara>
              </a14:m>
              <a:endParaRPr lang="tr-TR" sz="1400"/>
            </a:p>
          </xdr:txBody>
        </xdr:sp>
      </mc:Choice>
      <mc:Fallback xmlns="">
        <xdr:sp macro="" textlink="">
          <xdr:nvSpPr>
            <xdr:cNvPr id="4" name="Metin kutusu 3"/>
            <xdr:cNvSpPr txBox="1"/>
          </xdr:nvSpPr>
          <xdr:spPr>
            <a:xfrm>
              <a:off x="83634" y="2016513"/>
              <a:ext cx="2104793" cy="588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tr-TR" sz="1400" b="0" i="0">
                  <a:latin typeface="Cambria Math" panose="02040503050406030204" pitchFamily="18" charset="0"/>
                </a:rPr>
                <a:t>𝐻(𝑋_𝑘 )=∑</a:t>
              </a:r>
              <a:r>
                <a:rPr lang="tr-TR" sz="1400" b="0" i="0">
                  <a:latin typeface="Cambria Math" panose="02040503050406030204" pitchFamily="18" charset="0"/>
                  <a:ea typeface="Cambria Math" panose="02040503050406030204" pitchFamily="18" charset="0"/>
                </a:rPr>
                <a:t>_(</a:t>
              </a:r>
              <a:r>
                <a:rPr lang="tr-TR" sz="1400" b="0" i="0">
                  <a:latin typeface="Cambria Math" panose="02040503050406030204" pitchFamily="18" charset="0"/>
                </a:rPr>
                <a:t>𝑖=1)^</a:t>
              </a:r>
              <a:r>
                <a:rPr lang="tr-TR" sz="1400" b="0" i="0">
                  <a:latin typeface="Cambria Math" panose="02040503050406030204" pitchFamily="18" charset="0"/>
                  <a:ea typeface="Cambria Math" panose="02040503050406030204" pitchFamily="18" charset="0"/>
                </a:rPr>
                <a:t>𝑐▒〖|</a:t>
              </a:r>
              <a:r>
                <a:rPr lang="tr-TR" sz="1400" b="0" i="0">
                  <a:latin typeface="Cambria Math" panose="02040503050406030204" pitchFamily="18" charset="0"/>
                </a:rPr>
                <a:t>𝑆_𝑖 |/|𝑋_𝑘 |   log⁡〖|𝑆_𝑖 |/|𝑋_𝑘 | 〗 〗</a:t>
              </a:r>
              <a:endParaRPr lang="tr-TR" sz="1400"/>
            </a:p>
          </xdr:txBody>
        </xdr:sp>
      </mc:Fallback>
    </mc:AlternateContent>
    <xdr:clientData/>
  </xdr:oneCellAnchor>
  <xdr:oneCellAnchor>
    <xdr:from>
      <xdr:col>0</xdr:col>
      <xdr:colOff>46463</xdr:colOff>
      <xdr:row>17</xdr:row>
      <xdr:rowOff>195148</xdr:rowOff>
    </xdr:from>
    <xdr:ext cx="2104793" cy="588174"/>
    <mc:AlternateContent xmlns:mc="http://schemas.openxmlformats.org/markup-compatibility/2006" xmlns:a14="http://schemas.microsoft.com/office/drawing/2010/main">
      <mc:Choice Requires="a14">
        <xdr:sp macro="" textlink="">
          <xdr:nvSpPr>
            <xdr:cNvPr id="5" name="Metin kutusu 4"/>
            <xdr:cNvSpPr txBox="1"/>
          </xdr:nvSpPr>
          <xdr:spPr>
            <a:xfrm>
              <a:off x="46463" y="3229209"/>
              <a:ext cx="2104793" cy="588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tr-TR" sz="1400" b="0" i="1">
                        <a:latin typeface="Cambria Math" panose="02040503050406030204" pitchFamily="18" charset="0"/>
                      </a:rPr>
                      <m:t>𝐻</m:t>
                    </m:r>
                    <m:d>
                      <m:dPr>
                        <m:ctrlPr>
                          <a:rPr lang="tr-TR" sz="1400" b="0" i="1">
                            <a:latin typeface="Cambria Math" panose="02040503050406030204" pitchFamily="18" charset="0"/>
                          </a:rPr>
                        </m:ctrlPr>
                      </m:dPr>
                      <m:e>
                        <m:r>
                          <a:rPr lang="tr-TR" sz="1400" b="0" i="1">
                            <a:latin typeface="Cambria Math" panose="02040503050406030204" pitchFamily="18" charset="0"/>
                          </a:rPr>
                          <m:t>𝑆</m:t>
                        </m:r>
                        <m:r>
                          <a:rPr lang="tr-TR" sz="1400" b="0" i="1">
                            <a:latin typeface="Cambria Math" panose="02040503050406030204" pitchFamily="18" charset="0"/>
                          </a:rPr>
                          <m:t>,</m:t>
                        </m:r>
                        <m:r>
                          <a:rPr lang="tr-TR" sz="1400" b="0" i="1">
                            <a:latin typeface="Cambria Math" panose="02040503050406030204" pitchFamily="18" charset="0"/>
                          </a:rPr>
                          <m:t>𝑋</m:t>
                        </m:r>
                      </m:e>
                    </m:d>
                    <m:r>
                      <a:rPr lang="tr-TR" sz="1400" b="0" i="1">
                        <a:latin typeface="Cambria Math" panose="02040503050406030204" pitchFamily="18" charset="0"/>
                      </a:rPr>
                      <m:t>=</m:t>
                    </m:r>
                    <m:nary>
                      <m:naryPr>
                        <m:chr m:val="∑"/>
                        <m:ctrlPr>
                          <a:rPr lang="tr-TR" sz="1400" b="0" i="1">
                            <a:latin typeface="Cambria Math" panose="02040503050406030204" pitchFamily="18" charset="0"/>
                          </a:rPr>
                        </m:ctrlPr>
                      </m:naryPr>
                      <m:sub>
                        <m:r>
                          <a:rPr lang="tr-TR" sz="1400" b="0" i="1">
                            <a:latin typeface="Cambria Math" panose="02040503050406030204" pitchFamily="18" charset="0"/>
                          </a:rPr>
                          <m:t>𝑘</m:t>
                        </m:r>
                        <m:r>
                          <a:rPr lang="tr-TR" sz="1400" b="0" i="1">
                            <a:latin typeface="Cambria Math" panose="02040503050406030204" pitchFamily="18" charset="0"/>
                          </a:rPr>
                          <m:t>=1</m:t>
                        </m:r>
                      </m:sub>
                      <m:sup>
                        <m:r>
                          <a:rPr lang="tr-TR" sz="1400" b="0" i="1">
                            <a:latin typeface="Cambria Math" panose="02040503050406030204" pitchFamily="18" charset="0"/>
                            <a:ea typeface="Cambria Math" panose="02040503050406030204" pitchFamily="18" charset="0"/>
                          </a:rPr>
                          <m:t>𝑐</m:t>
                        </m:r>
                      </m:sup>
                      <m:e>
                        <m:f>
                          <m:fPr>
                            <m:ctrlPr>
                              <a:rPr lang="tr-TR" sz="1400" b="0" i="1">
                                <a:latin typeface="Cambria Math" panose="02040503050406030204" pitchFamily="18" charset="0"/>
                              </a:rPr>
                            </m:ctrlPr>
                          </m:fPr>
                          <m:num>
                            <m:d>
                              <m:dPr>
                                <m:begChr m:val="|"/>
                                <m:endChr m:val="|"/>
                                <m:ctrlPr>
                                  <a:rPr lang="tr-TR" sz="1400" b="0" i="1">
                                    <a:latin typeface="Cambria Math" panose="02040503050406030204" pitchFamily="18" charset="0"/>
                                  </a:rPr>
                                </m:ctrlPr>
                              </m:dPr>
                              <m:e>
                                <m:sSub>
                                  <m:sSubPr>
                                    <m:ctrlPr>
                                      <a:rPr lang="tr-TR" sz="1400" b="0" i="1">
                                        <a:latin typeface="Cambria Math" panose="02040503050406030204" pitchFamily="18" charset="0"/>
                                      </a:rPr>
                                    </m:ctrlPr>
                                  </m:sSubPr>
                                  <m:e>
                                    <m:r>
                                      <a:rPr lang="tr-TR" sz="1400" b="0" i="1">
                                        <a:latin typeface="Cambria Math" panose="02040503050406030204" pitchFamily="18" charset="0"/>
                                      </a:rPr>
                                      <m:t>𝑋</m:t>
                                    </m:r>
                                  </m:e>
                                  <m:sub>
                                    <m:r>
                                      <a:rPr lang="tr-TR" sz="1400" b="0" i="1">
                                        <a:latin typeface="Cambria Math" panose="02040503050406030204" pitchFamily="18" charset="0"/>
                                      </a:rPr>
                                      <m:t>𝑘</m:t>
                                    </m:r>
                                  </m:sub>
                                </m:sSub>
                              </m:e>
                            </m:d>
                          </m:num>
                          <m:den>
                            <m:d>
                              <m:dPr>
                                <m:begChr m:val="|"/>
                                <m:endChr m:val="|"/>
                                <m:ctrlPr>
                                  <a:rPr lang="tr-TR" sz="1400" b="0" i="1">
                                    <a:latin typeface="Cambria Math" panose="02040503050406030204" pitchFamily="18" charset="0"/>
                                  </a:rPr>
                                </m:ctrlPr>
                              </m:dPr>
                              <m:e>
                                <m:r>
                                  <a:rPr lang="tr-TR" sz="1400" b="0" i="1">
                                    <a:latin typeface="Cambria Math" panose="02040503050406030204" pitchFamily="18" charset="0"/>
                                  </a:rPr>
                                  <m:t>𝑋</m:t>
                                </m:r>
                              </m:e>
                            </m:d>
                          </m:den>
                        </m:f>
                        <m:r>
                          <a:rPr lang="tr-TR" sz="1400" b="0" i="1">
                            <a:latin typeface="Cambria Math" panose="02040503050406030204" pitchFamily="18" charset="0"/>
                          </a:rPr>
                          <m:t>𝐻</m:t>
                        </m:r>
                        <m:sSub>
                          <m:sSubPr>
                            <m:ctrlPr>
                              <a:rPr lang="tr-TR" sz="1400" b="0" i="1">
                                <a:latin typeface="Cambria Math" panose="02040503050406030204" pitchFamily="18" charset="0"/>
                              </a:rPr>
                            </m:ctrlPr>
                          </m:sSubPr>
                          <m:e>
                            <m:r>
                              <a:rPr lang="tr-TR" sz="1400" b="0" i="1">
                                <a:latin typeface="Cambria Math" panose="02040503050406030204" pitchFamily="18" charset="0"/>
                              </a:rPr>
                              <m:t>(</m:t>
                            </m:r>
                            <m:r>
                              <a:rPr lang="tr-TR" sz="1400" b="0" i="1">
                                <a:latin typeface="Cambria Math" panose="02040503050406030204" pitchFamily="18" charset="0"/>
                              </a:rPr>
                              <m:t>𝑋</m:t>
                            </m:r>
                          </m:e>
                          <m:sub>
                            <m:r>
                              <a:rPr lang="tr-TR" sz="1400" b="0" i="1">
                                <a:latin typeface="Cambria Math" panose="02040503050406030204" pitchFamily="18" charset="0"/>
                              </a:rPr>
                              <m:t>𝑘</m:t>
                            </m:r>
                          </m:sub>
                        </m:sSub>
                        <m:r>
                          <a:rPr lang="tr-TR" sz="1400" b="0" i="1">
                            <a:latin typeface="Cambria Math" panose="02040503050406030204" pitchFamily="18" charset="0"/>
                          </a:rPr>
                          <m:t>)</m:t>
                        </m:r>
                      </m:e>
                    </m:nary>
                  </m:oMath>
                </m:oMathPara>
              </a14:m>
              <a:endParaRPr lang="tr-TR" sz="1400"/>
            </a:p>
          </xdr:txBody>
        </xdr:sp>
      </mc:Choice>
      <mc:Fallback xmlns="">
        <xdr:sp macro="" textlink="">
          <xdr:nvSpPr>
            <xdr:cNvPr id="5" name="Metin kutusu 4"/>
            <xdr:cNvSpPr txBox="1"/>
          </xdr:nvSpPr>
          <xdr:spPr>
            <a:xfrm>
              <a:off x="46463" y="3229209"/>
              <a:ext cx="2104793" cy="588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tr-TR" sz="1400" b="0" i="0">
                  <a:latin typeface="Cambria Math" panose="02040503050406030204" pitchFamily="18" charset="0"/>
                </a:rPr>
                <a:t>𝐻(𝑆,𝑋)=∑</a:t>
              </a:r>
              <a:r>
                <a:rPr lang="tr-TR" sz="1400" b="0" i="0">
                  <a:latin typeface="Cambria Math" panose="02040503050406030204" pitchFamily="18" charset="0"/>
                  <a:ea typeface="Cambria Math" panose="02040503050406030204" pitchFamily="18" charset="0"/>
                </a:rPr>
                <a:t>_(</a:t>
              </a:r>
              <a:r>
                <a:rPr lang="tr-TR" sz="1400" b="0" i="0">
                  <a:latin typeface="Cambria Math" panose="02040503050406030204" pitchFamily="18" charset="0"/>
                </a:rPr>
                <a:t>𝑘=1)^</a:t>
              </a:r>
              <a:r>
                <a:rPr lang="tr-TR" sz="1400" b="0" i="0">
                  <a:latin typeface="Cambria Math" panose="02040503050406030204" pitchFamily="18" charset="0"/>
                  <a:ea typeface="Cambria Math" panose="02040503050406030204" pitchFamily="18" charset="0"/>
                </a:rPr>
                <a:t>𝑐▒〖|</a:t>
              </a:r>
              <a:r>
                <a:rPr lang="tr-TR" sz="1400" b="0" i="0">
                  <a:latin typeface="Cambria Math" panose="02040503050406030204" pitchFamily="18" charset="0"/>
                </a:rPr>
                <a:t>𝑋_𝑘 |/|𝑋|  𝐻〖(𝑋〗_𝑘)〗</a:t>
              </a:r>
              <a:endParaRPr lang="tr-TR" sz="1400"/>
            </a:p>
          </xdr:txBody>
        </xdr:sp>
      </mc:Fallback>
    </mc:AlternateContent>
    <xdr:clientData/>
  </xdr:oneCellAnchor>
  <xdr:oneCellAnchor>
    <xdr:from>
      <xdr:col>0</xdr:col>
      <xdr:colOff>132885</xdr:colOff>
      <xdr:row>23</xdr:row>
      <xdr:rowOff>56220</xdr:rowOff>
    </xdr:from>
    <xdr:ext cx="1600759" cy="172227"/>
    <mc:AlternateContent xmlns:mc="http://schemas.openxmlformats.org/markup-compatibility/2006" xmlns:a14="http://schemas.microsoft.com/office/drawing/2010/main">
      <mc:Choice Requires="a14">
        <xdr:sp macro="" textlink="">
          <xdr:nvSpPr>
            <xdr:cNvPr id="7" name="Metin kutusu 6"/>
            <xdr:cNvSpPr txBox="1"/>
          </xdr:nvSpPr>
          <xdr:spPr>
            <a:xfrm>
              <a:off x="132885" y="4972049"/>
              <a:ext cx="16007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tr-TR" sz="1100" b="0" i="1">
                        <a:latin typeface="Cambria Math" panose="02040503050406030204" pitchFamily="18" charset="0"/>
                      </a:rPr>
                      <m:t>𝐺</m:t>
                    </m:r>
                    <m:r>
                      <a:rPr lang="tr-TR" sz="1100" b="0" i="1">
                        <a:latin typeface="Cambria Math" panose="02040503050406030204" pitchFamily="18" charset="0"/>
                      </a:rPr>
                      <m:t> </m:t>
                    </m:r>
                    <m:d>
                      <m:dPr>
                        <m:ctrlPr>
                          <a:rPr lang="tr-TR" sz="1100" b="0" i="1">
                            <a:latin typeface="Cambria Math" panose="02040503050406030204" pitchFamily="18" charset="0"/>
                          </a:rPr>
                        </m:ctrlPr>
                      </m:dPr>
                      <m:e>
                        <m:r>
                          <a:rPr lang="tr-TR" sz="1100" b="0" i="1">
                            <a:latin typeface="Cambria Math" panose="02040503050406030204" pitchFamily="18" charset="0"/>
                          </a:rPr>
                          <m:t>𝑆</m:t>
                        </m:r>
                        <m:r>
                          <a:rPr lang="tr-TR" sz="1100" b="0" i="1">
                            <a:latin typeface="Cambria Math" panose="02040503050406030204" pitchFamily="18" charset="0"/>
                          </a:rPr>
                          <m:t>,</m:t>
                        </m:r>
                        <m:r>
                          <a:rPr lang="tr-TR" sz="1100" b="0" i="1">
                            <a:latin typeface="Cambria Math" panose="02040503050406030204" pitchFamily="18" charset="0"/>
                          </a:rPr>
                          <m:t>𝑋</m:t>
                        </m:r>
                      </m:e>
                    </m:d>
                    <m:r>
                      <a:rPr lang="tr-TR" sz="1100" b="0" i="1">
                        <a:latin typeface="Cambria Math" panose="02040503050406030204" pitchFamily="18" charset="0"/>
                      </a:rPr>
                      <m:t>=</m:t>
                    </m:r>
                    <m:r>
                      <a:rPr lang="tr-TR" sz="1100" b="0" i="1">
                        <a:latin typeface="Cambria Math" panose="02040503050406030204" pitchFamily="18" charset="0"/>
                      </a:rPr>
                      <m:t>𝐻</m:t>
                    </m:r>
                    <m:d>
                      <m:dPr>
                        <m:ctrlPr>
                          <a:rPr lang="tr-TR" sz="1100" b="0" i="1">
                            <a:latin typeface="Cambria Math" panose="02040503050406030204" pitchFamily="18" charset="0"/>
                          </a:rPr>
                        </m:ctrlPr>
                      </m:dPr>
                      <m:e>
                        <m:r>
                          <a:rPr lang="tr-TR" sz="1100" b="0" i="1">
                            <a:latin typeface="Cambria Math" panose="02040503050406030204" pitchFamily="18" charset="0"/>
                          </a:rPr>
                          <m:t>𝑆</m:t>
                        </m:r>
                      </m:e>
                    </m:d>
                    <m:r>
                      <a:rPr lang="tr-TR" sz="1100" b="0" i="1">
                        <a:latin typeface="Cambria Math" panose="02040503050406030204" pitchFamily="18" charset="0"/>
                      </a:rPr>
                      <m:t>−</m:t>
                    </m:r>
                    <m:r>
                      <a:rPr lang="tr-TR" sz="1100" b="0" i="1">
                        <a:latin typeface="Cambria Math" panose="02040503050406030204" pitchFamily="18" charset="0"/>
                      </a:rPr>
                      <m:t>𝐻</m:t>
                    </m:r>
                    <m:r>
                      <a:rPr lang="tr-TR" sz="1100" b="0" i="1">
                        <a:latin typeface="Cambria Math" panose="02040503050406030204" pitchFamily="18" charset="0"/>
                      </a:rPr>
                      <m:t>(</m:t>
                    </m:r>
                    <m:r>
                      <a:rPr lang="tr-TR" sz="1100" b="0" i="1">
                        <a:latin typeface="Cambria Math" panose="02040503050406030204" pitchFamily="18" charset="0"/>
                      </a:rPr>
                      <m:t>𝑆</m:t>
                    </m:r>
                    <m:r>
                      <a:rPr lang="tr-TR" sz="1100" b="0" i="1">
                        <a:latin typeface="Cambria Math" panose="02040503050406030204" pitchFamily="18" charset="0"/>
                      </a:rPr>
                      <m:t>,</m:t>
                    </m:r>
                    <m:r>
                      <a:rPr lang="tr-TR" sz="1100" b="0" i="1">
                        <a:latin typeface="Cambria Math" panose="02040503050406030204" pitchFamily="18" charset="0"/>
                      </a:rPr>
                      <m:t>𝑋</m:t>
                    </m:r>
                    <m:r>
                      <a:rPr lang="tr-TR" sz="1100" b="0" i="1">
                        <a:latin typeface="Cambria Math" panose="02040503050406030204" pitchFamily="18" charset="0"/>
                      </a:rPr>
                      <m:t>)</m:t>
                    </m:r>
                  </m:oMath>
                </m:oMathPara>
              </a14:m>
              <a:endParaRPr lang="tr-TR" sz="1100"/>
            </a:p>
          </xdr:txBody>
        </xdr:sp>
      </mc:Choice>
      <mc:Fallback xmlns="">
        <xdr:sp macro="" textlink="">
          <xdr:nvSpPr>
            <xdr:cNvPr id="7" name="Metin kutusu 6"/>
            <xdr:cNvSpPr txBox="1"/>
          </xdr:nvSpPr>
          <xdr:spPr>
            <a:xfrm>
              <a:off x="132885" y="4972049"/>
              <a:ext cx="16007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tr-TR" sz="1100" b="0" i="0">
                  <a:latin typeface="Cambria Math" panose="02040503050406030204" pitchFamily="18" charset="0"/>
                </a:rPr>
                <a:t>𝐺 (𝑆,𝑋)=𝐻(𝑆)−𝐻(𝑆,𝑋)</a:t>
              </a:r>
              <a:endParaRPr lang="tr-TR"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17</xdr:col>
      <xdr:colOff>395975</xdr:colOff>
      <xdr:row>5</xdr:row>
      <xdr:rowOff>154628</xdr:rowOff>
    </xdr:from>
    <xdr:to>
      <xdr:col>25</xdr:col>
      <xdr:colOff>343093</xdr:colOff>
      <xdr:row>19</xdr:row>
      <xdr:rowOff>28541</xdr:rowOff>
    </xdr:to>
    <xdr:graphicFrame macro="">
      <xdr:nvGraphicFramePr>
        <xdr:cNvPr id="2" name="Diyagram 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17</xdr:col>
      <xdr:colOff>207068</xdr:colOff>
      <xdr:row>1</xdr:row>
      <xdr:rowOff>131692</xdr:rowOff>
    </xdr:from>
    <xdr:to>
      <xdr:col>27</xdr:col>
      <xdr:colOff>588066</xdr:colOff>
      <xdr:row>26</xdr:row>
      <xdr:rowOff>149087</xdr:rowOff>
    </xdr:to>
    <xdr:graphicFrame macro="">
      <xdr:nvGraphicFramePr>
        <xdr:cNvPr id="2" name="Diyagram 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xdr:col>
      <xdr:colOff>99391</xdr:colOff>
      <xdr:row>17</xdr:row>
      <xdr:rowOff>16565</xdr:rowOff>
    </xdr:from>
    <xdr:to>
      <xdr:col>3</xdr:col>
      <xdr:colOff>16566</xdr:colOff>
      <xdr:row>22</xdr:row>
      <xdr:rowOff>140805</xdr:rowOff>
    </xdr:to>
    <xdr:sp macro="" textlink="">
      <xdr:nvSpPr>
        <xdr:cNvPr id="4" name="Serbest Form 3"/>
        <xdr:cNvSpPr/>
      </xdr:nvSpPr>
      <xdr:spPr>
        <a:xfrm>
          <a:off x="861391" y="3503543"/>
          <a:ext cx="1159566" cy="1159566"/>
        </a:xfrm>
        <a:custGeom>
          <a:avLst/>
          <a:gdLst>
            <a:gd name="connsiteX0" fmla="*/ 0 w 1159566"/>
            <a:gd name="connsiteY0" fmla="*/ 1159566 h 1159566"/>
            <a:gd name="connsiteX1" fmla="*/ 679174 w 1159566"/>
            <a:gd name="connsiteY1" fmla="*/ 0 h 1159566"/>
            <a:gd name="connsiteX2" fmla="*/ 1159566 w 1159566"/>
            <a:gd name="connsiteY2" fmla="*/ 1159566 h 1159566"/>
          </a:gdLst>
          <a:ahLst/>
          <a:cxnLst>
            <a:cxn ang="0">
              <a:pos x="connsiteX0" y="connsiteY0"/>
            </a:cxn>
            <a:cxn ang="0">
              <a:pos x="connsiteX1" y="connsiteY1"/>
            </a:cxn>
            <a:cxn ang="0">
              <a:pos x="connsiteX2" y="connsiteY2"/>
            </a:cxn>
          </a:cxnLst>
          <a:rect l="l" t="t" r="r" b="b"/>
          <a:pathLst>
            <a:path w="1159566" h="1159566">
              <a:moveTo>
                <a:pt x="0" y="1159566"/>
              </a:moveTo>
              <a:cubicBezTo>
                <a:pt x="242956" y="579783"/>
                <a:pt x="485913" y="0"/>
                <a:pt x="679174" y="0"/>
              </a:cubicBezTo>
              <a:cubicBezTo>
                <a:pt x="872435" y="0"/>
                <a:pt x="1067077" y="915229"/>
                <a:pt x="1159566" y="1159566"/>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tr-TR"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17</xdr:col>
      <xdr:colOff>140806</xdr:colOff>
      <xdr:row>1</xdr:row>
      <xdr:rowOff>123410</xdr:rowOff>
    </xdr:from>
    <xdr:to>
      <xdr:col>27</xdr:col>
      <xdr:colOff>356152</xdr:colOff>
      <xdr:row>26</xdr:row>
      <xdr:rowOff>140805</xdr:rowOff>
    </xdr:to>
    <xdr:graphicFrame macro="">
      <xdr:nvGraphicFramePr>
        <xdr:cNvPr id="2" name="Diyagram 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tables/table1.xml><?xml version="1.0" encoding="utf-8"?>
<table xmlns="http://schemas.openxmlformats.org/spreadsheetml/2006/main" id="1" name="TabloGOLF" displayName="TabloGOLF" ref="A1:E15" totalsRowShown="0" headerRowDxfId="28" headerRowBorderDxfId="27" tableBorderDxfId="26" totalsRowBorderDxfId="25">
  <autoFilter ref="A1:E15"/>
  <sortState ref="A2:E15">
    <sortCondition ref="A1:A15"/>
  </sortState>
  <tableColumns count="5">
    <tableColumn id="1" name="Görünüm" dataDxfId="24"/>
    <tableColumn id="2" name="Sıcaklık" dataDxfId="23"/>
    <tableColumn id="3" name="Nem" dataDxfId="22"/>
    <tableColumn id="4" name="Rüzgar" dataDxfId="21"/>
    <tableColumn id="5" name="GOLF" dataDxfId="20"/>
  </tableColumns>
  <tableStyleInfo name="TableStyleMedium20" showFirstColumn="0" showLastColumn="0" showRowStripes="1" showColumnStripes="0"/>
</table>
</file>

<file path=xl/tables/table2.xml><?xml version="1.0" encoding="utf-8"?>
<table xmlns="http://schemas.openxmlformats.org/spreadsheetml/2006/main" id="3" name="TabloGOLF4" displayName="TabloGOLF4" ref="A1:E15" totalsRowShown="0" headerRowDxfId="19" headerRowBorderDxfId="18" tableBorderDxfId="17" totalsRowBorderDxfId="16">
  <autoFilter ref="A1:E15"/>
  <sortState ref="A2:E15">
    <sortCondition ref="A1:A15"/>
  </sortState>
  <tableColumns count="5">
    <tableColumn id="1" name="Görünüm" dataDxfId="15"/>
    <tableColumn id="2" name="Sıcaklık" dataDxfId="14"/>
    <tableColumn id="3" name="Nem" dataDxfId="13"/>
    <tableColumn id="4" name="Rüzgar" dataDxfId="12"/>
    <tableColumn id="5" name="GOLF" dataDxfId="11"/>
  </tableColumns>
  <tableStyleInfo name="TableStyleMedium20" showFirstColumn="0" showLastColumn="0" showRowStripes="1" showColumnStripes="0"/>
</table>
</file>

<file path=xl/tables/table3.xml><?xml version="1.0" encoding="utf-8"?>
<table xmlns="http://schemas.openxmlformats.org/spreadsheetml/2006/main" id="2" name="TabloGOLF43" displayName="TabloGOLF43" ref="A1:D15" totalsRowShown="0" headerRowDxfId="10" headerRowBorderDxfId="9" tableBorderDxfId="8" totalsRowBorderDxfId="7">
  <autoFilter ref="A1:D15"/>
  <sortState ref="A2:E15">
    <sortCondition ref="A1:A15"/>
  </sortState>
  <tableColumns count="4">
    <tableColumn id="1" name="Görünüm" dataDxfId="6"/>
    <tableColumn id="2" name="Sıcaklık" dataDxfId="5"/>
    <tableColumn id="4" name="Rüzgar" dataDxfId="4"/>
    <tableColumn id="5" name="GOLF" dataDxfId="3"/>
  </tableColumns>
  <tableStyleInfo name="TableStyleMedium20" showFirstColumn="0" showLastColumn="0" showRowStripes="1" showColumnStripes="0"/>
</table>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zoomScale="235" zoomScaleNormal="235" workbookViewId="0">
      <selection activeCell="E24" sqref="E24"/>
    </sheetView>
  </sheetViews>
  <sheetFormatPr defaultRowHeight="15" x14ac:dyDescent="0.25"/>
  <cols>
    <col min="1" max="3" width="9.140625" style="52"/>
    <col min="4" max="4" width="7.28515625" style="52" customWidth="1"/>
    <col min="5" max="5" width="67.28515625" style="52" customWidth="1"/>
    <col min="6" max="16384" width="9.140625" style="52"/>
  </cols>
  <sheetData>
    <row r="1" spans="1:6" x14ac:dyDescent="0.25">
      <c r="A1" s="77" t="s">
        <v>30</v>
      </c>
      <c r="B1" s="77"/>
      <c r="C1" s="77"/>
      <c r="D1" s="77"/>
      <c r="E1" s="77"/>
    </row>
    <row r="2" spans="1:6" x14ac:dyDescent="0.25">
      <c r="A2" s="77" t="s">
        <v>25</v>
      </c>
      <c r="B2" s="77"/>
      <c r="C2" s="77"/>
      <c r="D2" s="77"/>
      <c r="E2" s="77"/>
    </row>
    <row r="3" spans="1:6" x14ac:dyDescent="0.25">
      <c r="A3" s="77" t="s">
        <v>31</v>
      </c>
      <c r="B3" s="77"/>
      <c r="C3" s="77"/>
      <c r="D3" s="77"/>
      <c r="E3" s="77"/>
    </row>
    <row r="4" spans="1:6" ht="18.75" x14ac:dyDescent="0.3">
      <c r="A4" s="78" t="s">
        <v>26</v>
      </c>
      <c r="B4" s="78"/>
      <c r="C4" s="78"/>
      <c r="D4" s="78"/>
      <c r="E4" s="78"/>
    </row>
    <row r="5" spans="1:6" x14ac:dyDescent="0.25">
      <c r="A5" s="54"/>
      <c r="B5" s="54"/>
      <c r="C5" s="54"/>
      <c r="D5" s="54"/>
      <c r="E5" s="54"/>
    </row>
    <row r="6" spans="1:6" ht="15.75" x14ac:dyDescent="0.3">
      <c r="A6" s="54"/>
      <c r="B6" s="54"/>
      <c r="C6" s="54"/>
      <c r="D6" s="54"/>
      <c r="E6" s="55" t="s">
        <v>32</v>
      </c>
      <c r="F6" s="53"/>
    </row>
    <row r="7" spans="1:6" ht="15.75" x14ac:dyDescent="0.3">
      <c r="A7" s="54"/>
      <c r="B7" s="54"/>
      <c r="C7" s="54"/>
      <c r="D7" s="54"/>
      <c r="E7" s="55" t="s">
        <v>27</v>
      </c>
      <c r="F7" s="53"/>
    </row>
    <row r="8" spans="1:6" ht="17.25" x14ac:dyDescent="0.35">
      <c r="A8" s="54"/>
      <c r="B8" s="54"/>
      <c r="C8" s="54"/>
      <c r="D8" s="54"/>
      <c r="E8" s="55" t="s">
        <v>35</v>
      </c>
      <c r="F8" s="53"/>
    </row>
    <row r="9" spans="1:6" ht="18" x14ac:dyDescent="0.35">
      <c r="A9" s="54"/>
      <c r="B9" s="56" t="s">
        <v>40</v>
      </c>
      <c r="C9" s="54"/>
      <c r="D9" s="54"/>
      <c r="E9" s="55"/>
      <c r="F9" s="53"/>
    </row>
    <row r="10" spans="1:6" ht="15.75" x14ac:dyDescent="0.3">
      <c r="A10" s="57"/>
      <c r="B10" s="54"/>
      <c r="C10" s="54"/>
      <c r="D10" s="54"/>
      <c r="E10" s="55"/>
      <c r="F10" s="53"/>
    </row>
    <row r="11" spans="1:6" ht="17.25" x14ac:dyDescent="0.35">
      <c r="A11" s="58"/>
      <c r="B11" s="58"/>
      <c r="C11" s="58"/>
      <c r="D11" s="58"/>
      <c r="E11" s="59" t="s">
        <v>33</v>
      </c>
      <c r="F11" s="53"/>
    </row>
    <row r="12" spans="1:6" ht="17.25" x14ac:dyDescent="0.35">
      <c r="A12" s="58"/>
      <c r="B12" s="58"/>
      <c r="C12" s="58"/>
      <c r="D12" s="58"/>
      <c r="E12" s="59" t="s">
        <v>34</v>
      </c>
      <c r="F12" s="53"/>
    </row>
    <row r="13" spans="1:6" ht="17.25" x14ac:dyDescent="0.35">
      <c r="A13" s="58"/>
      <c r="B13" s="58"/>
      <c r="C13" s="58"/>
      <c r="D13" s="58"/>
      <c r="E13" s="59" t="s">
        <v>37</v>
      </c>
      <c r="F13" s="53"/>
    </row>
    <row r="14" spans="1:6" ht="15.75" x14ac:dyDescent="0.3">
      <c r="A14" s="58"/>
      <c r="B14" s="58"/>
      <c r="C14" s="58"/>
      <c r="D14" s="58"/>
      <c r="E14" s="59" t="s">
        <v>38</v>
      </c>
      <c r="F14" s="53"/>
    </row>
    <row r="15" spans="1:6" ht="15.75" x14ac:dyDescent="0.3">
      <c r="A15" s="58"/>
      <c r="B15" s="58"/>
      <c r="C15" s="58"/>
      <c r="D15" s="58"/>
      <c r="E15" s="59"/>
      <c r="F15" s="53"/>
    </row>
    <row r="16" spans="1:6" ht="15.75" x14ac:dyDescent="0.3">
      <c r="A16" s="62"/>
      <c r="B16" s="62"/>
      <c r="C16" s="62"/>
      <c r="D16" s="62"/>
      <c r="E16" s="63" t="s">
        <v>39</v>
      </c>
      <c r="F16" s="53"/>
    </row>
    <row r="17" spans="1:6" ht="15.75" x14ac:dyDescent="0.3">
      <c r="A17" s="62"/>
      <c r="B17" s="62"/>
      <c r="C17" s="62"/>
      <c r="D17" s="62"/>
      <c r="E17" s="63" t="s">
        <v>28</v>
      </c>
      <c r="F17" s="53"/>
    </row>
    <row r="18" spans="1:6" ht="15.75" x14ac:dyDescent="0.3">
      <c r="A18" s="62"/>
      <c r="B18" s="62"/>
      <c r="C18" s="62"/>
      <c r="D18" s="62"/>
      <c r="E18" s="63" t="s">
        <v>29</v>
      </c>
      <c r="F18" s="53"/>
    </row>
    <row r="19" spans="1:6" ht="17.25" x14ac:dyDescent="0.35">
      <c r="A19" s="62"/>
      <c r="B19" s="62"/>
      <c r="C19" s="62"/>
      <c r="D19" s="62"/>
      <c r="E19" s="63" t="s">
        <v>36</v>
      </c>
      <c r="F19" s="53"/>
    </row>
    <row r="20" spans="1:6" ht="17.25" x14ac:dyDescent="0.35">
      <c r="A20" s="62"/>
      <c r="B20" s="62"/>
      <c r="C20" s="62"/>
      <c r="D20" s="62"/>
      <c r="E20" s="63" t="s">
        <v>42</v>
      </c>
      <c r="F20" s="53"/>
    </row>
    <row r="21" spans="1:6" ht="15.75" x14ac:dyDescent="0.3">
      <c r="A21" s="62"/>
      <c r="B21" s="62"/>
      <c r="C21" s="62"/>
      <c r="D21" s="62"/>
      <c r="E21" s="63"/>
      <c r="F21" s="53"/>
    </row>
    <row r="22" spans="1:6" ht="15.75" x14ac:dyDescent="0.3">
      <c r="A22" s="62"/>
      <c r="B22" s="62"/>
      <c r="C22" s="62"/>
      <c r="D22" s="62"/>
      <c r="E22" s="63"/>
      <c r="F22" s="53"/>
    </row>
    <row r="23" spans="1:6" ht="30" customHeight="1" x14ac:dyDescent="0.25">
      <c r="A23" s="76" t="s">
        <v>41</v>
      </c>
      <c r="B23" s="76"/>
      <c r="C23" s="76"/>
      <c r="D23" s="76"/>
      <c r="E23" s="76"/>
    </row>
    <row r="24" spans="1:6" ht="15.75" x14ac:dyDescent="0.3">
      <c r="A24" s="60"/>
      <c r="B24" s="60"/>
      <c r="C24" s="60"/>
      <c r="D24" s="60"/>
      <c r="E24" s="61" t="s">
        <v>58</v>
      </c>
    </row>
    <row r="25" spans="1:6" x14ac:dyDescent="0.25">
      <c r="A25" s="60"/>
      <c r="B25" s="60"/>
      <c r="C25" s="60"/>
      <c r="D25" s="60"/>
      <c r="E25" s="60"/>
    </row>
  </sheetData>
  <mergeCells count="5">
    <mergeCell ref="A23:E23"/>
    <mergeCell ref="A1:E1"/>
    <mergeCell ref="A2:E2"/>
    <mergeCell ref="A3:E3"/>
    <mergeCell ref="A4:E4"/>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4"/>
  <sheetViews>
    <sheetView zoomScale="130" zoomScaleNormal="130" workbookViewId="0">
      <selection activeCell="T25" sqref="T25"/>
    </sheetView>
  </sheetViews>
  <sheetFormatPr defaultRowHeight="15" x14ac:dyDescent="0.25"/>
  <cols>
    <col min="1" max="1" width="11.7109375" bestFit="1" customWidth="1"/>
    <col min="2" max="2" width="9.85546875" bestFit="1" customWidth="1"/>
    <col min="3" max="3" width="7.5703125" bestFit="1" customWidth="1"/>
    <col min="4" max="4" width="9.140625" bestFit="1" customWidth="1"/>
    <col min="5" max="5" width="8" bestFit="1" customWidth="1"/>
    <col min="6" max="6" width="2.7109375" style="52" customWidth="1"/>
    <col min="7" max="7" width="9.42578125" bestFit="1" customWidth="1"/>
    <col min="8" max="8" width="4.85546875" style="10" bestFit="1" customWidth="1"/>
    <col min="9" max="9" width="5.5703125" style="10" bestFit="1" customWidth="1"/>
    <col min="10" max="10" width="7.5703125" style="10" bestFit="1" customWidth="1"/>
    <col min="11" max="12" width="6" bestFit="1" customWidth="1"/>
    <col min="13" max="14" width="6.5703125" bestFit="1" customWidth="1"/>
    <col min="15" max="15" width="7.42578125" bestFit="1" customWidth="1"/>
    <col min="16" max="16" width="7.85546875" bestFit="1" customWidth="1"/>
    <col min="17" max="17" width="13.28515625" style="52" customWidth="1"/>
    <col min="18" max="18" width="6" style="52" bestFit="1" customWidth="1"/>
    <col min="19" max="29" width="9.140625" style="52"/>
  </cols>
  <sheetData>
    <row r="1" spans="1:18" x14ac:dyDescent="0.25">
      <c r="A1" s="4" t="s">
        <v>10</v>
      </c>
      <c r="B1" s="5" t="s">
        <v>11</v>
      </c>
      <c r="C1" s="5" t="s">
        <v>12</v>
      </c>
      <c r="D1" s="5" t="s">
        <v>13</v>
      </c>
      <c r="E1" s="6" t="s">
        <v>14</v>
      </c>
      <c r="F1" s="75"/>
      <c r="H1" s="87" t="s">
        <v>14</v>
      </c>
      <c r="I1" s="87"/>
      <c r="J1" s="13"/>
    </row>
    <row r="2" spans="1:18" ht="18" x14ac:dyDescent="0.35">
      <c r="A2" s="2" t="s">
        <v>0</v>
      </c>
      <c r="B2" s="1" t="s">
        <v>1</v>
      </c>
      <c r="C2" s="1" t="s">
        <v>5</v>
      </c>
      <c r="D2" s="1" t="s">
        <v>3</v>
      </c>
      <c r="E2" s="3" t="s">
        <v>15</v>
      </c>
      <c r="F2" s="75"/>
      <c r="H2" s="36" t="s">
        <v>17</v>
      </c>
      <c r="I2" s="36" t="s">
        <v>18</v>
      </c>
      <c r="J2" s="36" t="s">
        <v>19</v>
      </c>
      <c r="K2" s="31" t="s">
        <v>20</v>
      </c>
      <c r="L2" s="31" t="s">
        <v>21</v>
      </c>
      <c r="M2" s="31" t="s">
        <v>22</v>
      </c>
      <c r="N2" s="31" t="s">
        <v>23</v>
      </c>
      <c r="O2" s="31" t="s">
        <v>24</v>
      </c>
      <c r="Q2" s="65" t="s">
        <v>53</v>
      </c>
    </row>
    <row r="3" spans="1:18" ht="17.25" x14ac:dyDescent="0.3">
      <c r="A3" s="2" t="s">
        <v>0</v>
      </c>
      <c r="B3" s="1" t="s">
        <v>4</v>
      </c>
      <c r="C3" s="1" t="s">
        <v>5</v>
      </c>
      <c r="D3" s="1" t="s">
        <v>6</v>
      </c>
      <c r="E3" s="3" t="s">
        <v>15</v>
      </c>
      <c r="F3" s="75"/>
      <c r="H3" s="37">
        <f>COUNTIF($E:$E,"evet")</f>
        <v>9</v>
      </c>
      <c r="I3" s="37">
        <f>COUNTIF($E:$E,"hayır")</f>
        <v>5</v>
      </c>
      <c r="J3" s="37">
        <f>SUM(H3:I3)</f>
        <v>14</v>
      </c>
      <c r="K3" s="42">
        <f>H3/J3</f>
        <v>0.6428571428571429</v>
      </c>
      <c r="L3" s="42">
        <f>I3/J3</f>
        <v>0.35714285714285715</v>
      </c>
      <c r="M3" s="42">
        <f>K3*LOG(K3,2)</f>
        <v>-0.40977637753840185</v>
      </c>
      <c r="N3" s="42">
        <f>L3*LOG(L3,2)</f>
        <v>-0.53050958113222912</v>
      </c>
      <c r="O3" s="66">
        <f>-SUM(M3:N3)</f>
        <v>0.94028595867063092</v>
      </c>
      <c r="Q3" s="65"/>
    </row>
    <row r="4" spans="1:18" x14ac:dyDescent="0.25">
      <c r="A4" s="2" t="s">
        <v>0</v>
      </c>
      <c r="B4" s="1" t="s">
        <v>7</v>
      </c>
      <c r="C4" s="1" t="s">
        <v>2</v>
      </c>
      <c r="D4" s="1" t="s">
        <v>6</v>
      </c>
      <c r="E4" s="3" t="s">
        <v>15</v>
      </c>
      <c r="F4" s="75"/>
    </row>
    <row r="5" spans="1:18" ht="17.25" x14ac:dyDescent="0.3">
      <c r="A5" s="2" t="s">
        <v>0</v>
      </c>
      <c r="B5" s="1" t="s">
        <v>1</v>
      </c>
      <c r="C5" s="1" t="s">
        <v>2</v>
      </c>
      <c r="D5" s="1" t="s">
        <v>3</v>
      </c>
      <c r="E5" s="3" t="s">
        <v>15</v>
      </c>
      <c r="F5" s="75"/>
      <c r="G5" s="10"/>
      <c r="H5" s="88" t="s">
        <v>14</v>
      </c>
      <c r="I5" s="89"/>
      <c r="J5" s="12"/>
      <c r="Q5" s="65" t="s">
        <v>54</v>
      </c>
    </row>
    <row r="6" spans="1:18" ht="18" x14ac:dyDescent="0.35">
      <c r="A6" s="2" t="s">
        <v>9</v>
      </c>
      <c r="B6" s="1" t="s">
        <v>7</v>
      </c>
      <c r="C6" s="1" t="s">
        <v>5</v>
      </c>
      <c r="D6" s="1" t="s">
        <v>6</v>
      </c>
      <c r="E6" s="3" t="s">
        <v>15</v>
      </c>
      <c r="F6" s="75"/>
      <c r="G6" s="20" t="s">
        <v>10</v>
      </c>
      <c r="H6" s="20" t="s">
        <v>17</v>
      </c>
      <c r="I6" s="21" t="s">
        <v>18</v>
      </c>
      <c r="J6" s="21" t="s">
        <v>19</v>
      </c>
      <c r="K6" s="23" t="s">
        <v>20</v>
      </c>
      <c r="L6" s="23" t="s">
        <v>21</v>
      </c>
      <c r="M6" s="23" t="s">
        <v>22</v>
      </c>
      <c r="N6" s="23" t="s">
        <v>23</v>
      </c>
      <c r="O6" s="23" t="s">
        <v>45</v>
      </c>
      <c r="P6" s="23" t="s">
        <v>44</v>
      </c>
    </row>
    <row r="7" spans="1:18" x14ac:dyDescent="0.25">
      <c r="A7" s="2" t="s">
        <v>9</v>
      </c>
      <c r="B7" s="1" t="s">
        <v>4</v>
      </c>
      <c r="C7" s="1" t="s">
        <v>5</v>
      </c>
      <c r="D7" s="1" t="s">
        <v>3</v>
      </c>
      <c r="E7" s="3" t="s">
        <v>15</v>
      </c>
      <c r="F7" s="75"/>
      <c r="G7" s="24" t="s">
        <v>0</v>
      </c>
      <c r="H7" s="18">
        <f>COUNTIFS($A:$A,G7,$E:$E,$H$6)</f>
        <v>4</v>
      </c>
      <c r="I7" s="18">
        <f>COUNTIFS($A:$A,G7,$E:$E,$I$6)</f>
        <v>0</v>
      </c>
      <c r="J7" s="19">
        <f>SUM(H7:I7)</f>
        <v>4</v>
      </c>
      <c r="K7" s="43">
        <f>H7/J7</f>
        <v>1</v>
      </c>
      <c r="L7" s="43">
        <f>I7/J7</f>
        <v>0</v>
      </c>
      <c r="M7" s="43">
        <f>K7*LOG(K7,2)</f>
        <v>0</v>
      </c>
      <c r="N7" s="43">
        <v>0</v>
      </c>
      <c r="O7" s="43">
        <f>-SUM(M7:N7)</f>
        <v>0</v>
      </c>
      <c r="P7" s="43">
        <f>J7/$J$3*O7</f>
        <v>0</v>
      </c>
    </row>
    <row r="8" spans="1:18" x14ac:dyDescent="0.25">
      <c r="A8" s="2" t="s">
        <v>9</v>
      </c>
      <c r="B8" s="1" t="s">
        <v>7</v>
      </c>
      <c r="C8" s="1" t="s">
        <v>2</v>
      </c>
      <c r="D8" s="1" t="s">
        <v>3</v>
      </c>
      <c r="E8" s="3" t="s">
        <v>16</v>
      </c>
      <c r="F8" s="75"/>
      <c r="G8" s="24" t="s">
        <v>9</v>
      </c>
      <c r="H8" s="18">
        <f t="shared" ref="H8:H9" si="0">COUNTIFS($A:$A,G8,$E:$E,$H$6)</f>
        <v>2</v>
      </c>
      <c r="I8" s="18">
        <f>COUNTIFS($A:$A,G8,$E:$E,$I$6)</f>
        <v>3</v>
      </c>
      <c r="J8" s="19">
        <f t="shared" ref="J8:J9" si="1">SUM(H8:I8)</f>
        <v>5</v>
      </c>
      <c r="K8" s="43">
        <f t="shared" ref="K8:K9" si="2">H8/J8</f>
        <v>0.4</v>
      </c>
      <c r="L8" s="43">
        <f t="shared" ref="L8:L9" si="3">I8/J8</f>
        <v>0.6</v>
      </c>
      <c r="M8" s="43">
        <f>K8*LOG(K8,2)</f>
        <v>-0.52877123795494485</v>
      </c>
      <c r="N8" s="43">
        <f t="shared" ref="N8:N9" si="4">L8*LOG(L8,2)</f>
        <v>-0.44217935649972373</v>
      </c>
      <c r="O8" s="43">
        <f t="shared" ref="O8:O9" si="5">-SUM(M8:N8)</f>
        <v>0.97095059445466858</v>
      </c>
      <c r="P8" s="43">
        <f>J8/$J$3*O8</f>
        <v>0.34676806944809591</v>
      </c>
    </row>
    <row r="9" spans="1:18" x14ac:dyDescent="0.25">
      <c r="A9" s="2" t="s">
        <v>9</v>
      </c>
      <c r="B9" s="1" t="s">
        <v>1</v>
      </c>
      <c r="C9" s="1" t="s">
        <v>2</v>
      </c>
      <c r="D9" s="1" t="s">
        <v>6</v>
      </c>
      <c r="E9" s="3" t="s">
        <v>16</v>
      </c>
      <c r="F9" s="75"/>
      <c r="G9" s="24" t="s">
        <v>8</v>
      </c>
      <c r="H9" s="18">
        <f t="shared" si="0"/>
        <v>3</v>
      </c>
      <c r="I9" s="18">
        <f>COUNTIFS($A:$A,G9,$E:$E,$I$6)</f>
        <v>2</v>
      </c>
      <c r="J9" s="19">
        <f t="shared" si="1"/>
        <v>5</v>
      </c>
      <c r="K9" s="43">
        <f t="shared" si="2"/>
        <v>0.6</v>
      </c>
      <c r="L9" s="43">
        <f t="shared" si="3"/>
        <v>0.4</v>
      </c>
      <c r="M9" s="43">
        <f t="shared" ref="M9" si="6">K9*LOG(K9,2)</f>
        <v>-0.44217935649972373</v>
      </c>
      <c r="N9" s="43">
        <f t="shared" si="4"/>
        <v>-0.52877123795494485</v>
      </c>
      <c r="O9" s="43">
        <f t="shared" si="5"/>
        <v>0.97095059445466858</v>
      </c>
      <c r="P9" s="43">
        <f t="shared" ref="P9" si="7">J9/$J$3*O9</f>
        <v>0.34676806944809591</v>
      </c>
      <c r="Q9" s="79" t="s">
        <v>59</v>
      </c>
      <c r="R9" s="80"/>
    </row>
    <row r="10" spans="1:18" ht="18" x14ac:dyDescent="0.35">
      <c r="A10" s="2" t="s">
        <v>9</v>
      </c>
      <c r="B10" s="1" t="s">
        <v>1</v>
      </c>
      <c r="C10" s="1" t="s">
        <v>2</v>
      </c>
      <c r="D10" s="1" t="s">
        <v>3</v>
      </c>
      <c r="E10" s="3" t="s">
        <v>16</v>
      </c>
      <c r="F10" s="75"/>
      <c r="G10" s="10"/>
      <c r="I10"/>
      <c r="J10"/>
      <c r="N10" s="90" t="s">
        <v>43</v>
      </c>
      <c r="O10" s="90"/>
      <c r="P10" s="44">
        <f>SUM(P7:P9)</f>
        <v>0.69353613889619181</v>
      </c>
      <c r="Q10" s="51" t="s">
        <v>46</v>
      </c>
      <c r="R10" s="96">
        <f>$O$3-P10</f>
        <v>0.24674981977443911</v>
      </c>
    </row>
    <row r="11" spans="1:18" x14ac:dyDescent="0.25">
      <c r="A11" s="2" t="s">
        <v>8</v>
      </c>
      <c r="B11" s="1" t="s">
        <v>7</v>
      </c>
      <c r="C11" s="1" t="s">
        <v>5</v>
      </c>
      <c r="D11" s="1" t="s">
        <v>3</v>
      </c>
      <c r="E11" s="3" t="s">
        <v>15</v>
      </c>
      <c r="F11" s="75"/>
      <c r="G11" s="10"/>
      <c r="H11" s="92" t="s">
        <v>14</v>
      </c>
      <c r="I11" s="93"/>
      <c r="J11" s="12"/>
      <c r="Q11" s="68"/>
    </row>
    <row r="12" spans="1:18" ht="18" x14ac:dyDescent="0.35">
      <c r="A12" s="2" t="s">
        <v>8</v>
      </c>
      <c r="B12" s="1" t="s">
        <v>4</v>
      </c>
      <c r="C12" s="1" t="s">
        <v>5</v>
      </c>
      <c r="D12" s="1" t="s">
        <v>3</v>
      </c>
      <c r="E12" s="3" t="s">
        <v>15</v>
      </c>
      <c r="F12" s="75"/>
      <c r="G12" s="26" t="s">
        <v>11</v>
      </c>
      <c r="H12" s="26" t="s">
        <v>17</v>
      </c>
      <c r="I12" s="27" t="s">
        <v>18</v>
      </c>
      <c r="J12" s="27" t="s">
        <v>19</v>
      </c>
      <c r="K12" s="25" t="s">
        <v>20</v>
      </c>
      <c r="L12" s="25" t="s">
        <v>21</v>
      </c>
      <c r="M12" s="25" t="s">
        <v>22</v>
      </c>
      <c r="N12" s="25" t="s">
        <v>23</v>
      </c>
      <c r="O12" s="46" t="s">
        <v>45</v>
      </c>
      <c r="P12" s="25" t="s">
        <v>55</v>
      </c>
      <c r="Q12" s="68"/>
    </row>
    <row r="13" spans="1:18" x14ac:dyDescent="0.25">
      <c r="A13" s="2" t="s">
        <v>8</v>
      </c>
      <c r="B13" s="1" t="s">
        <v>4</v>
      </c>
      <c r="C13" s="1" t="s">
        <v>5</v>
      </c>
      <c r="D13" s="1" t="s">
        <v>6</v>
      </c>
      <c r="E13" s="3" t="s">
        <v>16</v>
      </c>
      <c r="F13" s="75"/>
      <c r="G13" s="28" t="s">
        <v>7</v>
      </c>
      <c r="H13" s="29">
        <f>COUNTIFS($B:$B,G13,E:E,$H$12)</f>
        <v>4</v>
      </c>
      <c r="I13" s="30">
        <f>COUNTIFS($B:$B,G13,$E:$E,$I$12)</f>
        <v>2</v>
      </c>
      <c r="J13" s="30">
        <f>SUM(H13:I13)</f>
        <v>6</v>
      </c>
      <c r="K13" s="45">
        <f>H13/J13</f>
        <v>0.66666666666666663</v>
      </c>
      <c r="L13" s="45">
        <f>I13/J13</f>
        <v>0.33333333333333331</v>
      </c>
      <c r="M13" s="45">
        <f>K13*LOG(K13,2)</f>
        <v>-0.38997500048077083</v>
      </c>
      <c r="N13" s="45">
        <f>L13*LOG(L13,2)</f>
        <v>-0.52832083357371873</v>
      </c>
      <c r="O13" s="45">
        <f>-SUM(M13:N13)</f>
        <v>0.91829583405448956</v>
      </c>
      <c r="P13" s="45">
        <f>J13/$J$3*O13</f>
        <v>0.39355535745192405</v>
      </c>
      <c r="Q13" s="68"/>
    </row>
    <row r="14" spans="1:18" x14ac:dyDescent="0.25">
      <c r="A14" s="2" t="s">
        <v>8</v>
      </c>
      <c r="B14" s="1" t="s">
        <v>7</v>
      </c>
      <c r="C14" s="1" t="s">
        <v>2</v>
      </c>
      <c r="D14" s="1" t="s">
        <v>3</v>
      </c>
      <c r="E14" s="3" t="s">
        <v>15</v>
      </c>
      <c r="F14" s="75"/>
      <c r="G14" s="28" t="s">
        <v>1</v>
      </c>
      <c r="H14" s="29">
        <f t="shared" ref="H14:H15" si="8">COUNTIFS($B:$B,G14,E:E,$H$12)</f>
        <v>2</v>
      </c>
      <c r="I14" s="30">
        <f t="shared" ref="I14:I15" si="9">COUNTIFS($B:$B,G14,$E:$E,$I$12)</f>
        <v>2</v>
      </c>
      <c r="J14" s="30">
        <f t="shared" ref="J14:J15" si="10">SUM(H14:I14)</f>
        <v>4</v>
      </c>
      <c r="K14" s="45">
        <f t="shared" ref="K14:K15" si="11">H14/J14</f>
        <v>0.5</v>
      </c>
      <c r="L14" s="45">
        <f t="shared" ref="L14:L15" si="12">I14/J14</f>
        <v>0.5</v>
      </c>
      <c r="M14" s="45">
        <f t="shared" ref="M14:M15" si="13">K14*LOG(K14,2)</f>
        <v>-0.5</v>
      </c>
      <c r="N14" s="45">
        <f>L14*LOG(L14,2)</f>
        <v>-0.5</v>
      </c>
      <c r="O14" s="45">
        <f t="shared" ref="O14:O15" si="14">-SUM(M14:N14)</f>
        <v>1</v>
      </c>
      <c r="P14" s="45">
        <f t="shared" ref="P14:P15" si="15">J14/$J$3*O14</f>
        <v>0.2857142857142857</v>
      </c>
      <c r="Q14" s="68"/>
    </row>
    <row r="15" spans="1:18" x14ac:dyDescent="0.25">
      <c r="A15" s="7" t="s">
        <v>8</v>
      </c>
      <c r="B15" s="8" t="s">
        <v>7</v>
      </c>
      <c r="C15" s="8" t="s">
        <v>2</v>
      </c>
      <c r="D15" s="8" t="s">
        <v>6</v>
      </c>
      <c r="E15" s="9" t="s">
        <v>16</v>
      </c>
      <c r="F15" s="75"/>
      <c r="G15" s="28" t="s">
        <v>4</v>
      </c>
      <c r="H15" s="29">
        <f t="shared" si="8"/>
        <v>3</v>
      </c>
      <c r="I15" s="30">
        <f t="shared" si="9"/>
        <v>1</v>
      </c>
      <c r="J15" s="30">
        <f t="shared" si="10"/>
        <v>4</v>
      </c>
      <c r="K15" s="45">
        <f t="shared" si="11"/>
        <v>0.75</v>
      </c>
      <c r="L15" s="45">
        <f t="shared" si="12"/>
        <v>0.25</v>
      </c>
      <c r="M15" s="45">
        <f t="shared" si="13"/>
        <v>-0.31127812445913283</v>
      </c>
      <c r="N15" s="45">
        <f t="shared" ref="N15" si="16">L15*LOG(L15,2)</f>
        <v>-0.5</v>
      </c>
      <c r="O15" s="45">
        <f t="shared" si="14"/>
        <v>0.81127812445913283</v>
      </c>
      <c r="P15" s="45">
        <f t="shared" si="15"/>
        <v>0.23179374984546652</v>
      </c>
      <c r="Q15" s="79" t="s">
        <v>59</v>
      </c>
      <c r="R15" s="80"/>
    </row>
    <row r="16" spans="1:18" ht="18" x14ac:dyDescent="0.35">
      <c r="A16" s="52"/>
      <c r="B16" s="52"/>
      <c r="C16" s="52"/>
      <c r="D16" s="52"/>
      <c r="E16" s="52"/>
      <c r="N16" s="91" t="s">
        <v>47</v>
      </c>
      <c r="O16" s="91"/>
      <c r="P16" s="46">
        <f>SUM(P13:P15)</f>
        <v>0.91106339301167627</v>
      </c>
      <c r="Q16" s="69" t="s">
        <v>48</v>
      </c>
      <c r="R16" s="70">
        <f>$O$3-P16</f>
        <v>2.9222565658954647E-2</v>
      </c>
    </row>
    <row r="17" spans="1:18" x14ac:dyDescent="0.25">
      <c r="A17" s="52"/>
      <c r="B17" s="52"/>
      <c r="C17" s="52"/>
      <c r="D17" s="52"/>
      <c r="E17" s="52"/>
      <c r="G17" s="10"/>
      <c r="H17" s="81" t="s">
        <v>14</v>
      </c>
      <c r="I17" s="82"/>
      <c r="J17" s="12"/>
      <c r="Q17" s="68"/>
    </row>
    <row r="18" spans="1:18" ht="18" x14ac:dyDescent="0.35">
      <c r="A18" s="52"/>
      <c r="B18" s="52"/>
      <c r="C18" s="52"/>
      <c r="D18" s="52"/>
      <c r="E18" s="52"/>
      <c r="G18" s="33" t="s">
        <v>12</v>
      </c>
      <c r="H18" s="33" t="s">
        <v>17</v>
      </c>
      <c r="I18" s="34" t="s">
        <v>18</v>
      </c>
      <c r="J18" s="34" t="s">
        <v>19</v>
      </c>
      <c r="K18" s="32" t="s">
        <v>20</v>
      </c>
      <c r="L18" s="32" t="s">
        <v>21</v>
      </c>
      <c r="M18" s="32" t="s">
        <v>22</v>
      </c>
      <c r="N18" s="32" t="s">
        <v>23</v>
      </c>
      <c r="O18" s="32" t="s">
        <v>45</v>
      </c>
      <c r="P18" s="32" t="s">
        <v>56</v>
      </c>
      <c r="Q18" s="68"/>
    </row>
    <row r="19" spans="1:18" x14ac:dyDescent="0.25">
      <c r="A19" s="52"/>
      <c r="B19" s="52"/>
      <c r="C19" s="52"/>
      <c r="D19" s="52"/>
      <c r="E19" s="52"/>
      <c r="G19" s="35" t="s">
        <v>5</v>
      </c>
      <c r="H19" s="14">
        <f>COUNTIFS($C:$C,G19,$E:$E,$H$18)</f>
        <v>6</v>
      </c>
      <c r="I19" s="15">
        <f>COUNTIFS($C:$C,G19,$E:$E,$I$18)</f>
        <v>1</v>
      </c>
      <c r="J19" s="15">
        <f>SUM(H19:I19)</f>
        <v>7</v>
      </c>
      <c r="K19" s="47">
        <f>H19/J19</f>
        <v>0.8571428571428571</v>
      </c>
      <c r="L19" s="47">
        <f>I19/J19</f>
        <v>0.14285714285714285</v>
      </c>
      <c r="M19" s="47">
        <f>K19*LOG(K19,2)</f>
        <v>-0.19062207543124116</v>
      </c>
      <c r="N19" s="47">
        <f>L19*LOG(L19,2)</f>
        <v>-0.40105070315108637</v>
      </c>
      <c r="O19" s="47">
        <f>-SUM(M19:N19)</f>
        <v>0.59167277858232747</v>
      </c>
      <c r="P19" s="47">
        <f>J19/$J$3*O19</f>
        <v>0.29583638929116374</v>
      </c>
      <c r="Q19" s="68"/>
    </row>
    <row r="20" spans="1:18" x14ac:dyDescent="0.25">
      <c r="A20" s="52"/>
      <c r="B20" s="52"/>
      <c r="C20" s="52"/>
      <c r="D20" s="52"/>
      <c r="E20" s="52"/>
      <c r="G20" s="35" t="s">
        <v>2</v>
      </c>
      <c r="H20" s="14">
        <f>COUNTIFS($C:$C,G20,$E:$E,$H$18)</f>
        <v>3</v>
      </c>
      <c r="I20" s="15">
        <f>COUNTIFS($C:$C,G20,$E:$E,$I$18)</f>
        <v>4</v>
      </c>
      <c r="J20" s="15">
        <f t="shared" ref="J20" si="17">SUM(H20:I20)</f>
        <v>7</v>
      </c>
      <c r="K20" s="47">
        <f t="shared" ref="K20" si="18">H20/J20</f>
        <v>0.42857142857142855</v>
      </c>
      <c r="L20" s="47">
        <f t="shared" ref="L20" si="19">I20/J20</f>
        <v>0.5714285714285714</v>
      </c>
      <c r="M20" s="47">
        <f t="shared" ref="M20" si="20">K20*LOG(K20,2)</f>
        <v>-0.52388246628704915</v>
      </c>
      <c r="N20" s="47">
        <f>L20*LOG(L20,2)</f>
        <v>-0.46134566974720242</v>
      </c>
      <c r="O20" s="47">
        <f t="shared" ref="O20" si="21">-SUM(M20:N20)</f>
        <v>0.98522813603425163</v>
      </c>
      <c r="P20" s="47">
        <f t="shared" ref="P20" si="22">J20/$J$3*O20</f>
        <v>0.49261406801712582</v>
      </c>
      <c r="Q20" s="79" t="s">
        <v>59</v>
      </c>
      <c r="R20" s="80"/>
    </row>
    <row r="21" spans="1:18" ht="18" x14ac:dyDescent="0.35">
      <c r="A21" s="52"/>
      <c r="B21" s="52"/>
      <c r="C21" s="52"/>
      <c r="D21" s="52"/>
      <c r="E21" s="52"/>
      <c r="N21" s="83" t="s">
        <v>49</v>
      </c>
      <c r="O21" s="83"/>
      <c r="P21" s="48">
        <f>SUM(P18:P20)</f>
        <v>0.78845045730828955</v>
      </c>
      <c r="Q21" s="71" t="s">
        <v>50</v>
      </c>
      <c r="R21" s="72">
        <f>$O$3-P21</f>
        <v>0.15183550136234136</v>
      </c>
    </row>
    <row r="22" spans="1:18" x14ac:dyDescent="0.25">
      <c r="A22" s="52"/>
      <c r="B22" s="52"/>
      <c r="C22" s="52"/>
      <c r="D22" s="52"/>
      <c r="E22" s="52"/>
      <c r="G22" s="10"/>
      <c r="H22" s="84" t="s">
        <v>14</v>
      </c>
      <c r="I22" s="85"/>
      <c r="J22" s="12"/>
      <c r="Q22" s="68"/>
    </row>
    <row r="23" spans="1:18" ht="18" x14ac:dyDescent="0.35">
      <c r="A23" s="52"/>
      <c r="B23" s="52"/>
      <c r="C23" s="52"/>
      <c r="D23" s="52"/>
      <c r="E23" s="52"/>
      <c r="G23" s="38" t="s">
        <v>13</v>
      </c>
      <c r="H23" s="38" t="s">
        <v>17</v>
      </c>
      <c r="I23" s="39" t="s">
        <v>18</v>
      </c>
      <c r="J23" s="39" t="s">
        <v>19</v>
      </c>
      <c r="K23" s="22" t="s">
        <v>20</v>
      </c>
      <c r="L23" s="22" t="s">
        <v>21</v>
      </c>
      <c r="M23" s="22" t="s">
        <v>22</v>
      </c>
      <c r="N23" s="22" t="s">
        <v>23</v>
      </c>
      <c r="O23" s="22" t="s">
        <v>45</v>
      </c>
      <c r="P23" s="22" t="s">
        <v>57</v>
      </c>
      <c r="Q23" s="68"/>
    </row>
    <row r="24" spans="1:18" x14ac:dyDescent="0.25">
      <c r="A24" s="52"/>
      <c r="B24" s="52"/>
      <c r="C24" s="52"/>
      <c r="D24" s="52"/>
      <c r="E24" s="52"/>
      <c r="G24" s="40" t="s">
        <v>6</v>
      </c>
      <c r="H24" s="16">
        <f>COUNTIFS($D:$D,G24,$E:$E,$H$23)</f>
        <v>3</v>
      </c>
      <c r="I24" s="17">
        <f>COUNTIFS($D:$D,G24,$E:$E,$I$23)</f>
        <v>3</v>
      </c>
      <c r="J24" s="17">
        <f>SUM(H24:I24)</f>
        <v>6</v>
      </c>
      <c r="K24" s="49">
        <f>H24/J24</f>
        <v>0.5</v>
      </c>
      <c r="L24" s="49">
        <f>I24/J24</f>
        <v>0.5</v>
      </c>
      <c r="M24" s="49">
        <f>K24*LOG(K24,2)</f>
        <v>-0.5</v>
      </c>
      <c r="N24" s="49">
        <f>L24*LOG(L24,2)</f>
        <v>-0.5</v>
      </c>
      <c r="O24" s="49">
        <f>-SUM(M24:N24)</f>
        <v>1</v>
      </c>
      <c r="P24" s="49">
        <f>J24/$J$3*O24</f>
        <v>0.42857142857142855</v>
      </c>
      <c r="Q24" s="68"/>
    </row>
    <row r="25" spans="1:18" x14ac:dyDescent="0.25">
      <c r="A25" s="52"/>
      <c r="B25" s="52"/>
      <c r="C25" s="52"/>
      <c r="D25" s="52"/>
      <c r="E25" s="52"/>
      <c r="G25" s="40" t="s">
        <v>3</v>
      </c>
      <c r="H25" s="16">
        <f>COUNTIFS($D:$D,G25,$E:$E,$H$23)</f>
        <v>6</v>
      </c>
      <c r="I25" s="17">
        <f>COUNTIFS($D:$D,G25,$E:$E,$I$23)</f>
        <v>2</v>
      </c>
      <c r="J25" s="17">
        <f t="shared" ref="J25" si="23">SUM(H25:I25)</f>
        <v>8</v>
      </c>
      <c r="K25" s="49">
        <f t="shared" ref="K25" si="24">H25/J25</f>
        <v>0.75</v>
      </c>
      <c r="L25" s="49">
        <f t="shared" ref="L25" si="25">I25/J25</f>
        <v>0.25</v>
      </c>
      <c r="M25" s="49">
        <f t="shared" ref="M25" si="26">K25*LOG(K25,2)</f>
        <v>-0.31127812445913283</v>
      </c>
      <c r="N25" s="49">
        <f>L25*LOG(L25,2)</f>
        <v>-0.5</v>
      </c>
      <c r="O25" s="49">
        <f t="shared" ref="O25" si="27">-SUM(M25:N25)</f>
        <v>0.81127812445913283</v>
      </c>
      <c r="P25" s="49">
        <f t="shared" ref="P25" si="28">J25/$J$3*O25</f>
        <v>0.46358749969093305</v>
      </c>
      <c r="Q25" s="79" t="s">
        <v>59</v>
      </c>
      <c r="R25" s="80"/>
    </row>
    <row r="26" spans="1:18" ht="18" x14ac:dyDescent="0.35">
      <c r="A26" s="52"/>
      <c r="B26" s="52"/>
      <c r="C26" s="52"/>
      <c r="D26" s="52"/>
      <c r="E26" s="52"/>
      <c r="N26" s="86" t="s">
        <v>51</v>
      </c>
      <c r="O26" s="86"/>
      <c r="P26" s="50">
        <f>SUM(P23:P25)</f>
        <v>0.89215892826236165</v>
      </c>
      <c r="Q26" s="73" t="s">
        <v>52</v>
      </c>
      <c r="R26" s="74">
        <f>$O$3-P26</f>
        <v>4.8127030408269267E-2</v>
      </c>
    </row>
    <row r="27" spans="1:18" x14ac:dyDescent="0.25">
      <c r="A27" s="52"/>
      <c r="B27" s="52"/>
      <c r="C27" s="52"/>
      <c r="D27" s="52"/>
      <c r="E27" s="52"/>
      <c r="G27" s="52"/>
      <c r="H27" s="64"/>
      <c r="I27" s="64"/>
      <c r="J27" s="64"/>
      <c r="K27" s="52"/>
      <c r="L27" s="52"/>
      <c r="M27" s="52"/>
      <c r="N27" s="52"/>
      <c r="O27" s="52"/>
      <c r="P27" s="52"/>
    </row>
    <row r="28" spans="1:18" x14ac:dyDescent="0.25">
      <c r="A28" s="52"/>
      <c r="B28" s="52"/>
      <c r="C28" s="52"/>
      <c r="D28" s="52"/>
      <c r="E28" s="52"/>
      <c r="G28" s="52"/>
      <c r="H28" s="64"/>
      <c r="I28" s="64"/>
      <c r="J28" s="64"/>
      <c r="K28" s="52"/>
      <c r="L28" s="52"/>
      <c r="M28" s="52"/>
      <c r="N28" s="52"/>
      <c r="O28" s="52"/>
      <c r="P28" s="52"/>
    </row>
    <row r="29" spans="1:18" x14ac:dyDescent="0.25">
      <c r="A29" s="52"/>
      <c r="B29" s="52"/>
      <c r="C29" s="52"/>
      <c r="D29" s="52"/>
      <c r="E29" s="52"/>
      <c r="G29" s="52"/>
      <c r="H29" s="64"/>
      <c r="I29" s="64"/>
      <c r="J29" s="64"/>
      <c r="K29" s="52"/>
      <c r="L29" s="52"/>
      <c r="M29" s="52"/>
      <c r="N29" s="52"/>
      <c r="O29" s="52"/>
      <c r="P29" s="52"/>
    </row>
    <row r="30" spans="1:18" x14ac:dyDescent="0.25">
      <c r="A30" s="52"/>
      <c r="B30" s="52"/>
      <c r="C30" s="52"/>
      <c r="D30" s="52"/>
      <c r="E30" s="52"/>
      <c r="G30" s="52"/>
      <c r="H30" s="64"/>
      <c r="I30" s="64"/>
      <c r="J30" s="64"/>
      <c r="K30" s="52"/>
      <c r="L30" s="52"/>
      <c r="M30" s="52"/>
      <c r="N30" s="52"/>
      <c r="O30" s="52"/>
      <c r="P30" s="52"/>
    </row>
    <row r="31" spans="1:18" x14ac:dyDescent="0.25">
      <c r="A31" s="52"/>
      <c r="B31" s="52"/>
      <c r="C31" s="52"/>
      <c r="D31" s="52"/>
      <c r="E31" s="52"/>
      <c r="G31" s="52"/>
      <c r="H31" s="64"/>
      <c r="I31" s="64"/>
      <c r="J31" s="64"/>
      <c r="K31" s="52"/>
      <c r="L31" s="52"/>
      <c r="M31" s="52"/>
      <c r="N31" s="52"/>
      <c r="O31" s="52"/>
      <c r="P31" s="52"/>
    </row>
    <row r="32" spans="1:18" x14ac:dyDescent="0.25">
      <c r="A32" s="52"/>
      <c r="B32" s="52"/>
      <c r="C32" s="52"/>
      <c r="D32" s="52"/>
      <c r="E32" s="52"/>
      <c r="G32" s="52"/>
      <c r="H32" s="64"/>
      <c r="I32" s="64"/>
      <c r="J32" s="64"/>
      <c r="K32" s="52"/>
      <c r="L32" s="52"/>
      <c r="M32" s="52"/>
      <c r="N32" s="52"/>
      <c r="O32" s="52"/>
      <c r="P32" s="52"/>
    </row>
    <row r="33" spans="1:16" x14ac:dyDescent="0.25">
      <c r="A33" s="52"/>
      <c r="B33" s="52"/>
      <c r="C33" s="52"/>
      <c r="D33" s="52"/>
      <c r="E33" s="52"/>
      <c r="G33" s="52"/>
      <c r="H33" s="64"/>
      <c r="I33" s="64"/>
      <c r="J33" s="64"/>
      <c r="K33" s="52"/>
      <c r="L33" s="52"/>
      <c r="M33" s="52"/>
      <c r="N33" s="52"/>
      <c r="O33" s="52"/>
      <c r="P33" s="52"/>
    </row>
    <row r="34" spans="1:16" x14ac:dyDescent="0.25">
      <c r="A34" s="52"/>
      <c r="B34" s="52"/>
      <c r="C34" s="52"/>
      <c r="D34" s="52"/>
      <c r="E34" s="52"/>
      <c r="G34" s="52"/>
      <c r="H34" s="64"/>
      <c r="I34" s="64"/>
      <c r="J34" s="64"/>
      <c r="K34" s="52"/>
      <c r="L34" s="52"/>
      <c r="M34" s="52"/>
      <c r="N34" s="52"/>
      <c r="O34" s="52"/>
      <c r="P34" s="52"/>
    </row>
    <row r="35" spans="1:16" x14ac:dyDescent="0.25">
      <c r="A35" s="52"/>
      <c r="B35" s="52"/>
      <c r="C35" s="52"/>
      <c r="D35" s="52"/>
      <c r="E35" s="52"/>
      <c r="G35" s="52"/>
      <c r="H35" s="64"/>
      <c r="I35" s="64"/>
      <c r="J35" s="64"/>
      <c r="K35" s="52"/>
      <c r="L35" s="52"/>
      <c r="M35" s="52"/>
      <c r="N35" s="52"/>
      <c r="O35" s="52"/>
      <c r="P35" s="52"/>
    </row>
    <row r="36" spans="1:16" x14ac:dyDescent="0.25">
      <c r="A36" s="52"/>
      <c r="B36" s="52"/>
      <c r="C36" s="52"/>
      <c r="D36" s="52"/>
      <c r="E36" s="52"/>
      <c r="G36" s="52"/>
      <c r="H36" s="64"/>
      <c r="I36" s="64"/>
      <c r="J36" s="64"/>
      <c r="K36" s="52"/>
      <c r="L36" s="52"/>
      <c r="M36" s="52"/>
      <c r="N36" s="52"/>
      <c r="O36" s="52"/>
      <c r="P36" s="52"/>
    </row>
    <row r="37" spans="1:16" x14ac:dyDescent="0.25">
      <c r="A37" s="52"/>
      <c r="B37" s="52"/>
      <c r="C37" s="52"/>
      <c r="D37" s="52"/>
      <c r="E37" s="52"/>
      <c r="G37" s="52"/>
      <c r="H37" s="64"/>
      <c r="I37" s="64"/>
      <c r="J37" s="64"/>
      <c r="K37" s="52"/>
      <c r="L37" s="52"/>
      <c r="M37" s="52"/>
      <c r="N37" s="52"/>
      <c r="O37" s="52"/>
      <c r="P37" s="52"/>
    </row>
    <row r="38" spans="1:16" x14ac:dyDescent="0.25">
      <c r="A38" s="52"/>
      <c r="B38" s="52"/>
      <c r="C38" s="52"/>
      <c r="D38" s="52"/>
      <c r="E38" s="52"/>
      <c r="G38" s="52"/>
      <c r="H38" s="64"/>
      <c r="I38" s="64"/>
      <c r="J38" s="64"/>
      <c r="K38" s="52"/>
      <c r="L38" s="52"/>
      <c r="M38" s="52"/>
      <c r="N38" s="52"/>
      <c r="O38" s="52"/>
      <c r="P38" s="52"/>
    </row>
    <row r="39" spans="1:16" x14ac:dyDescent="0.25">
      <c r="A39" s="52"/>
      <c r="B39" s="52"/>
      <c r="C39" s="52"/>
      <c r="D39" s="52"/>
      <c r="E39" s="52"/>
      <c r="G39" s="52"/>
      <c r="H39" s="64"/>
      <c r="I39" s="64"/>
      <c r="J39" s="64"/>
      <c r="K39" s="52"/>
      <c r="L39" s="52"/>
      <c r="M39" s="52"/>
      <c r="N39" s="52"/>
      <c r="O39" s="52"/>
      <c r="P39" s="52"/>
    </row>
    <row r="40" spans="1:16" x14ac:dyDescent="0.25">
      <c r="A40" s="52"/>
      <c r="B40" s="52"/>
      <c r="C40" s="52"/>
      <c r="D40" s="52"/>
      <c r="E40" s="52"/>
      <c r="G40" s="52"/>
      <c r="H40" s="64"/>
      <c r="I40" s="64"/>
      <c r="J40" s="64"/>
      <c r="K40" s="52"/>
      <c r="L40" s="52"/>
      <c r="M40" s="52"/>
      <c r="N40" s="52"/>
      <c r="O40" s="52"/>
      <c r="P40" s="52"/>
    </row>
    <row r="41" spans="1:16" x14ac:dyDescent="0.25">
      <c r="A41" s="52"/>
      <c r="B41" s="52"/>
      <c r="C41" s="52"/>
      <c r="D41" s="52"/>
      <c r="E41" s="52"/>
      <c r="G41" s="52"/>
      <c r="H41" s="64"/>
      <c r="I41" s="64"/>
      <c r="J41" s="64"/>
      <c r="K41" s="52"/>
      <c r="L41" s="52"/>
      <c r="M41" s="52"/>
      <c r="N41" s="52"/>
      <c r="O41" s="52"/>
      <c r="P41" s="52"/>
    </row>
    <row r="42" spans="1:16" x14ac:dyDescent="0.25">
      <c r="G42" s="52"/>
      <c r="H42" s="64"/>
      <c r="I42" s="64"/>
      <c r="J42" s="64"/>
      <c r="K42" s="52"/>
      <c r="L42" s="52"/>
      <c r="M42" s="52"/>
      <c r="N42" s="52"/>
      <c r="O42" s="52"/>
      <c r="P42" s="52"/>
    </row>
    <row r="43" spans="1:16" x14ac:dyDescent="0.25">
      <c r="G43" s="52"/>
      <c r="H43" s="64"/>
      <c r="I43" s="64"/>
      <c r="J43" s="64"/>
      <c r="K43" s="52"/>
      <c r="L43" s="52"/>
      <c r="M43" s="52"/>
      <c r="N43" s="52"/>
      <c r="O43" s="52"/>
      <c r="P43" s="52"/>
    </row>
    <row r="44" spans="1:16" x14ac:dyDescent="0.25">
      <c r="G44" s="52"/>
      <c r="H44" s="64"/>
      <c r="I44" s="64"/>
      <c r="J44" s="64"/>
      <c r="K44" s="52"/>
      <c r="L44" s="52"/>
      <c r="M44" s="52"/>
      <c r="N44" s="52"/>
      <c r="O44" s="52"/>
      <c r="P44" s="52"/>
    </row>
    <row r="45" spans="1:16" x14ac:dyDescent="0.25">
      <c r="G45" s="52"/>
      <c r="H45" s="64"/>
      <c r="I45" s="64"/>
      <c r="J45" s="64"/>
      <c r="K45" s="52"/>
      <c r="L45" s="52"/>
      <c r="M45" s="52"/>
      <c r="N45" s="52"/>
      <c r="O45" s="52"/>
      <c r="P45" s="52"/>
    </row>
    <row r="46" spans="1:16" x14ac:dyDescent="0.25">
      <c r="G46" s="52"/>
      <c r="H46" s="64"/>
      <c r="I46" s="64"/>
      <c r="J46" s="64"/>
      <c r="K46" s="52"/>
      <c r="L46" s="52"/>
      <c r="M46" s="52"/>
      <c r="N46" s="52"/>
      <c r="O46" s="52"/>
      <c r="P46" s="52"/>
    </row>
    <row r="47" spans="1:16" x14ac:dyDescent="0.25">
      <c r="G47" s="52"/>
      <c r="H47" s="64"/>
      <c r="I47" s="64"/>
      <c r="J47" s="64"/>
      <c r="K47" s="52"/>
      <c r="L47" s="52"/>
      <c r="M47" s="52"/>
      <c r="N47" s="52"/>
      <c r="O47" s="52"/>
      <c r="P47" s="52"/>
    </row>
    <row r="48" spans="1:16" x14ac:dyDescent="0.25">
      <c r="G48" s="52"/>
      <c r="H48" s="64"/>
      <c r="I48" s="64"/>
      <c r="J48" s="64"/>
      <c r="K48" s="52"/>
      <c r="L48" s="52"/>
      <c r="M48" s="52"/>
      <c r="N48" s="52"/>
      <c r="O48" s="52"/>
      <c r="P48" s="52"/>
    </row>
    <row r="49" spans="7:16" x14ac:dyDescent="0.25">
      <c r="G49" s="52"/>
      <c r="H49" s="64"/>
      <c r="I49" s="64"/>
      <c r="J49" s="64"/>
      <c r="K49" s="52"/>
      <c r="L49" s="52"/>
      <c r="M49" s="52"/>
      <c r="N49" s="52"/>
      <c r="O49" s="52"/>
      <c r="P49" s="52"/>
    </row>
    <row r="50" spans="7:16" x14ac:dyDescent="0.25">
      <c r="G50" s="52"/>
      <c r="H50" s="64"/>
      <c r="I50" s="64"/>
      <c r="J50" s="64"/>
      <c r="K50" s="52"/>
      <c r="L50" s="52"/>
      <c r="M50" s="52"/>
      <c r="N50" s="52"/>
      <c r="O50" s="52"/>
      <c r="P50" s="52"/>
    </row>
    <row r="51" spans="7:16" x14ac:dyDescent="0.25">
      <c r="G51" s="52"/>
      <c r="H51" s="64"/>
      <c r="I51" s="64"/>
      <c r="J51" s="64"/>
      <c r="K51" s="52"/>
      <c r="L51" s="52"/>
      <c r="M51" s="52"/>
      <c r="N51" s="52"/>
      <c r="O51" s="52"/>
      <c r="P51" s="52"/>
    </row>
    <row r="52" spans="7:16" x14ac:dyDescent="0.25">
      <c r="G52" s="52"/>
      <c r="H52" s="64"/>
      <c r="I52" s="64"/>
      <c r="J52" s="64"/>
      <c r="K52" s="52"/>
      <c r="L52" s="52"/>
      <c r="M52" s="52"/>
      <c r="N52" s="52"/>
      <c r="O52" s="52"/>
      <c r="P52" s="52"/>
    </row>
    <row r="53" spans="7:16" x14ac:dyDescent="0.25">
      <c r="G53" s="52"/>
      <c r="H53" s="64"/>
      <c r="I53" s="64"/>
      <c r="J53" s="64"/>
      <c r="K53" s="52"/>
      <c r="L53" s="52"/>
      <c r="M53" s="52"/>
      <c r="N53" s="52"/>
      <c r="O53" s="52"/>
      <c r="P53" s="52"/>
    </row>
    <row r="54" spans="7:16" x14ac:dyDescent="0.25">
      <c r="G54" s="52"/>
      <c r="H54" s="64"/>
      <c r="I54" s="64"/>
      <c r="J54" s="64"/>
      <c r="K54" s="52"/>
      <c r="L54" s="52"/>
      <c r="M54" s="52"/>
      <c r="N54" s="52"/>
      <c r="O54" s="52"/>
      <c r="P54" s="52"/>
    </row>
  </sheetData>
  <mergeCells count="13">
    <mergeCell ref="N26:O26"/>
    <mergeCell ref="H1:I1"/>
    <mergeCell ref="H5:I5"/>
    <mergeCell ref="N10:O10"/>
    <mergeCell ref="N16:O16"/>
    <mergeCell ref="H11:I11"/>
    <mergeCell ref="Q9:R9"/>
    <mergeCell ref="Q15:R15"/>
    <mergeCell ref="Q20:R20"/>
    <mergeCell ref="Q25:R25"/>
    <mergeCell ref="H17:I17"/>
    <mergeCell ref="N21:O21"/>
    <mergeCell ref="H22:I22"/>
  </mergeCells>
  <conditionalFormatting sqref="A1:XFD1048576">
    <cfRule type="containsBlanks" dxfId="2" priority="1">
      <formula>LEN(TRIM(A1))=0</formula>
    </cfRule>
  </conditionalFormatting>
  <pageMargins left="0.7" right="0.7" top="0.75" bottom="0.75" header="0.3" footer="0.3"/>
  <pageSetup paperSize="9"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
  <sheetViews>
    <sheetView zoomScale="115" zoomScaleNormal="115" workbookViewId="0">
      <selection activeCell="G19" sqref="G19"/>
    </sheetView>
  </sheetViews>
  <sheetFormatPr defaultRowHeight="15" x14ac:dyDescent="0.25"/>
  <cols>
    <col min="1" max="1" width="11.42578125" customWidth="1"/>
    <col min="2" max="2" width="9.42578125" customWidth="1"/>
    <col min="6" max="6" width="4" customWidth="1"/>
    <col min="7" max="7" width="9.42578125" bestFit="1" customWidth="1"/>
    <col min="8" max="8" width="5" style="10" bestFit="1" customWidth="1"/>
    <col min="9" max="9" width="5.7109375" style="10" bestFit="1" customWidth="1"/>
    <col min="10" max="10" width="7.5703125" style="10" bestFit="1" customWidth="1"/>
    <col min="11" max="12" width="6.140625" bestFit="1" customWidth="1"/>
    <col min="13" max="14" width="6.7109375" bestFit="1" customWidth="1"/>
    <col min="15" max="15" width="7.28515625" bestFit="1" customWidth="1"/>
    <col min="16" max="16" width="7.42578125" bestFit="1" customWidth="1"/>
    <col min="17" max="17" width="13.42578125" bestFit="1" customWidth="1"/>
    <col min="18" max="18" width="6.140625" bestFit="1" customWidth="1"/>
  </cols>
  <sheetData>
    <row r="1" spans="1:18" x14ac:dyDescent="0.25">
      <c r="A1" s="4" t="s">
        <v>10</v>
      </c>
      <c r="B1" s="5" t="s">
        <v>11</v>
      </c>
      <c r="C1" s="5" t="s">
        <v>12</v>
      </c>
      <c r="D1" s="5" t="s">
        <v>13</v>
      </c>
      <c r="E1" s="6" t="s">
        <v>14</v>
      </c>
      <c r="F1" s="11"/>
      <c r="H1" s="87" t="s">
        <v>14</v>
      </c>
      <c r="I1" s="87"/>
      <c r="J1" s="13"/>
    </row>
    <row r="2" spans="1:18" ht="18" x14ac:dyDescent="0.35">
      <c r="A2" s="2"/>
      <c r="B2" s="1"/>
      <c r="C2" s="1"/>
      <c r="D2" s="1"/>
      <c r="E2" s="3"/>
      <c r="F2" s="11"/>
      <c r="H2" s="36" t="s">
        <v>17</v>
      </c>
      <c r="I2" s="36" t="s">
        <v>18</v>
      </c>
      <c r="J2" s="36" t="s">
        <v>19</v>
      </c>
      <c r="K2" s="31" t="s">
        <v>20</v>
      </c>
      <c r="L2" s="31" t="s">
        <v>21</v>
      </c>
      <c r="M2" s="31" t="s">
        <v>22</v>
      </c>
      <c r="N2" s="31" t="s">
        <v>23</v>
      </c>
      <c r="O2" s="31" t="s">
        <v>24</v>
      </c>
    </row>
    <row r="3" spans="1:18" x14ac:dyDescent="0.25">
      <c r="A3" s="2"/>
      <c r="B3" s="1"/>
      <c r="C3" s="1"/>
      <c r="D3" s="1"/>
      <c r="E3" s="3"/>
      <c r="F3" s="11"/>
      <c r="H3" s="37">
        <f>COUNTIF($E:$E,"evet")</f>
        <v>5</v>
      </c>
      <c r="I3" s="37">
        <f>COUNTIF($E:$E,"hayır")</f>
        <v>5</v>
      </c>
      <c r="J3" s="37">
        <f>SUM(H3:I3)</f>
        <v>10</v>
      </c>
      <c r="K3" s="42">
        <f>H3/J3</f>
        <v>0.5</v>
      </c>
      <c r="L3" s="42">
        <f>I3/J3</f>
        <v>0.5</v>
      </c>
      <c r="M3" s="42">
        <f>K3*LOG(K3,2)</f>
        <v>-0.5</v>
      </c>
      <c r="N3" s="42">
        <f>L3*LOG(L3,2)</f>
        <v>-0.5</v>
      </c>
      <c r="O3" s="42">
        <f>-SUM(M3:N3)</f>
        <v>1</v>
      </c>
    </row>
    <row r="4" spans="1:18" x14ac:dyDescent="0.25">
      <c r="A4" s="2"/>
      <c r="B4" s="1"/>
      <c r="C4" s="1"/>
      <c r="D4" s="1"/>
      <c r="E4" s="3"/>
      <c r="F4" s="11"/>
    </row>
    <row r="5" spans="1:18" x14ac:dyDescent="0.25">
      <c r="A5" s="2"/>
      <c r="B5" s="1"/>
      <c r="C5" s="1"/>
      <c r="D5" s="1"/>
      <c r="E5" s="3"/>
      <c r="F5" s="11"/>
      <c r="G5" s="10"/>
      <c r="H5" s="88" t="s">
        <v>14</v>
      </c>
      <c r="I5" s="89"/>
      <c r="J5" s="12"/>
    </row>
    <row r="6" spans="1:18" ht="18" x14ac:dyDescent="0.35">
      <c r="A6" s="2" t="s">
        <v>9</v>
      </c>
      <c r="B6" s="1" t="s">
        <v>7</v>
      </c>
      <c r="C6" s="1" t="s">
        <v>5</v>
      </c>
      <c r="D6" s="1" t="s">
        <v>6</v>
      </c>
      <c r="E6" s="3" t="s">
        <v>15</v>
      </c>
      <c r="F6" s="11"/>
      <c r="G6" s="20" t="s">
        <v>10</v>
      </c>
      <c r="H6" s="20" t="s">
        <v>17</v>
      </c>
      <c r="I6" s="21" t="s">
        <v>18</v>
      </c>
      <c r="J6" s="21" t="s">
        <v>19</v>
      </c>
      <c r="K6" s="23" t="s">
        <v>20</v>
      </c>
      <c r="L6" s="23" t="s">
        <v>21</v>
      </c>
      <c r="M6" s="23" t="s">
        <v>22</v>
      </c>
      <c r="N6" s="23" t="s">
        <v>23</v>
      </c>
      <c r="O6" s="23" t="s">
        <v>45</v>
      </c>
      <c r="P6" s="23" t="s">
        <v>44</v>
      </c>
    </row>
    <row r="7" spans="1:18" x14ac:dyDescent="0.25">
      <c r="A7" s="2" t="s">
        <v>9</v>
      </c>
      <c r="B7" s="1" t="s">
        <v>1</v>
      </c>
      <c r="C7" s="1" t="s">
        <v>2</v>
      </c>
      <c r="D7" s="1" t="s">
        <v>6</v>
      </c>
      <c r="E7" s="3" t="s">
        <v>16</v>
      </c>
      <c r="F7" s="11"/>
      <c r="G7" s="24" t="s">
        <v>9</v>
      </c>
      <c r="H7" s="18">
        <f t="shared" ref="H7:H8" si="0">COUNTIFS($A:$A,G7,$E:$E,$H$6)</f>
        <v>2</v>
      </c>
      <c r="I7" s="18">
        <f>COUNTIFS($A:$A,G7,$E:$E,$I$6)</f>
        <v>3</v>
      </c>
      <c r="J7" s="19">
        <f t="shared" ref="J7:J8" si="1">SUM(H7:I7)</f>
        <v>5</v>
      </c>
      <c r="K7" s="43">
        <f t="shared" ref="K7:K8" si="2">H7/J7</f>
        <v>0.4</v>
      </c>
      <c r="L7" s="43">
        <f t="shared" ref="L7:L8" si="3">I7/J7</f>
        <v>0.6</v>
      </c>
      <c r="M7" s="43">
        <f>K7*LOG(K7,2)</f>
        <v>-0.52877123795494485</v>
      </c>
      <c r="N7" s="43">
        <f t="shared" ref="N7:N8" si="4">L7*LOG(L7,2)</f>
        <v>-0.44217935649972373</v>
      </c>
      <c r="O7" s="43">
        <f t="shared" ref="O7:O8" si="5">-SUM(M7:N7)</f>
        <v>0.97095059445466858</v>
      </c>
      <c r="P7" s="43">
        <f t="shared" ref="P7:P8" si="6">J7/$J$3*O7</f>
        <v>0.48547529722733429</v>
      </c>
    </row>
    <row r="8" spans="1:18" x14ac:dyDescent="0.25">
      <c r="A8" s="2" t="s">
        <v>9</v>
      </c>
      <c r="B8" s="1" t="s">
        <v>4</v>
      </c>
      <c r="C8" s="1" t="s">
        <v>5</v>
      </c>
      <c r="D8" s="1" t="s">
        <v>3</v>
      </c>
      <c r="E8" s="3" t="s">
        <v>15</v>
      </c>
      <c r="F8" s="11"/>
      <c r="G8" s="24" t="s">
        <v>8</v>
      </c>
      <c r="H8" s="18">
        <f t="shared" si="0"/>
        <v>3</v>
      </c>
      <c r="I8" s="18">
        <f>COUNTIFS($A:$A,G8,$E:$E,$I$6)</f>
        <v>2</v>
      </c>
      <c r="J8" s="19">
        <f t="shared" si="1"/>
        <v>5</v>
      </c>
      <c r="K8" s="43">
        <f t="shared" si="2"/>
        <v>0.6</v>
      </c>
      <c r="L8" s="43">
        <f t="shared" si="3"/>
        <v>0.4</v>
      </c>
      <c r="M8" s="43">
        <f t="shared" ref="M8" si="7">K8*LOG(K8,2)</f>
        <v>-0.44217935649972373</v>
      </c>
      <c r="N8" s="43">
        <f t="shared" si="4"/>
        <v>-0.52877123795494485</v>
      </c>
      <c r="O8" s="43">
        <f t="shared" si="5"/>
        <v>0.97095059445466858</v>
      </c>
      <c r="P8" s="43">
        <f t="shared" si="6"/>
        <v>0.48547529722733429</v>
      </c>
      <c r="Q8" s="79" t="s">
        <v>59</v>
      </c>
      <c r="R8" s="80"/>
    </row>
    <row r="9" spans="1:18" ht="18" x14ac:dyDescent="0.35">
      <c r="A9" s="2" t="s">
        <v>9</v>
      </c>
      <c r="B9" s="1" t="s">
        <v>7</v>
      </c>
      <c r="C9" s="1" t="s">
        <v>2</v>
      </c>
      <c r="D9" s="1" t="s">
        <v>3</v>
      </c>
      <c r="E9" s="3" t="s">
        <v>16</v>
      </c>
      <c r="F9" s="11"/>
      <c r="G9" s="10"/>
      <c r="I9"/>
      <c r="J9"/>
      <c r="N9" s="90" t="s">
        <v>43</v>
      </c>
      <c r="O9" s="90"/>
      <c r="P9" s="44">
        <f>SUM(P7:P8)</f>
        <v>0.97095059445466858</v>
      </c>
      <c r="Q9" s="51" t="s">
        <v>46</v>
      </c>
      <c r="R9" s="67">
        <f>$O$3-P9</f>
        <v>2.9049405545331419E-2</v>
      </c>
    </row>
    <row r="10" spans="1:18" x14ac:dyDescent="0.25">
      <c r="A10" s="2" t="s">
        <v>9</v>
      </c>
      <c r="B10" s="1" t="s">
        <v>1</v>
      </c>
      <c r="C10" s="1" t="s">
        <v>2</v>
      </c>
      <c r="D10" s="1" t="s">
        <v>3</v>
      </c>
      <c r="E10" s="3" t="s">
        <v>16</v>
      </c>
      <c r="F10" s="11"/>
      <c r="G10" s="10"/>
      <c r="H10" s="92" t="s">
        <v>14</v>
      </c>
      <c r="I10" s="93"/>
      <c r="J10" s="12"/>
    </row>
    <row r="11" spans="1:18" ht="18" x14ac:dyDescent="0.35">
      <c r="A11" s="2" t="s">
        <v>8</v>
      </c>
      <c r="B11" s="1" t="s">
        <v>4</v>
      </c>
      <c r="C11" s="1" t="s">
        <v>5</v>
      </c>
      <c r="D11" s="1" t="s">
        <v>6</v>
      </c>
      <c r="E11" s="3" t="s">
        <v>16</v>
      </c>
      <c r="F11" s="11"/>
      <c r="G11" s="26" t="s">
        <v>11</v>
      </c>
      <c r="H11" s="26" t="s">
        <v>17</v>
      </c>
      <c r="I11" s="27" t="s">
        <v>18</v>
      </c>
      <c r="J11" s="27" t="s">
        <v>19</v>
      </c>
      <c r="K11" s="25" t="s">
        <v>20</v>
      </c>
      <c r="L11" s="25" t="s">
        <v>21</v>
      </c>
      <c r="M11" s="25" t="s">
        <v>22</v>
      </c>
      <c r="N11" s="25" t="s">
        <v>23</v>
      </c>
      <c r="O11" s="46" t="s">
        <v>45</v>
      </c>
      <c r="P11" s="25" t="s">
        <v>55</v>
      </c>
    </row>
    <row r="12" spans="1:18" x14ac:dyDescent="0.25">
      <c r="A12" s="2" t="s">
        <v>8</v>
      </c>
      <c r="B12" s="1" t="s">
        <v>7</v>
      </c>
      <c r="C12" s="1" t="s">
        <v>2</v>
      </c>
      <c r="D12" s="1" t="s">
        <v>6</v>
      </c>
      <c r="E12" s="3" t="s">
        <v>16</v>
      </c>
      <c r="F12" s="11"/>
      <c r="G12" s="28" t="s">
        <v>7</v>
      </c>
      <c r="H12" s="29">
        <f>COUNTIFS($B:$B,G12,E:E,$H$11)</f>
        <v>3</v>
      </c>
      <c r="I12" s="30">
        <f>COUNTIFS($B:$B,G12,$E:$E,$I$11)</f>
        <v>2</v>
      </c>
      <c r="J12" s="30">
        <f>SUM(H12:I12)</f>
        <v>5</v>
      </c>
      <c r="K12" s="45">
        <f>H12/J12</f>
        <v>0.6</v>
      </c>
      <c r="L12" s="45">
        <f>I12/J12</f>
        <v>0.4</v>
      </c>
      <c r="M12" s="45">
        <f>K12*LOG(K12,2)</f>
        <v>-0.44217935649972373</v>
      </c>
      <c r="N12" s="45">
        <f>L12*LOG(L12,2)</f>
        <v>-0.52877123795494485</v>
      </c>
      <c r="O12" s="45">
        <f>-SUM(M12:N12)</f>
        <v>0.97095059445466858</v>
      </c>
      <c r="P12" s="45">
        <f>J12/$J$3*O12</f>
        <v>0.48547529722733429</v>
      </c>
    </row>
    <row r="13" spans="1:18" x14ac:dyDescent="0.25">
      <c r="A13" s="2" t="s">
        <v>8</v>
      </c>
      <c r="B13" s="1" t="s">
        <v>7</v>
      </c>
      <c r="C13" s="1" t="s">
        <v>5</v>
      </c>
      <c r="D13" s="1" t="s">
        <v>3</v>
      </c>
      <c r="E13" s="3" t="s">
        <v>15</v>
      </c>
      <c r="F13" s="11"/>
      <c r="G13" s="28" t="s">
        <v>1</v>
      </c>
      <c r="H13" s="29">
        <f>COUNTIFS($B:$B,G13,E:E,$H$11)</f>
        <v>0</v>
      </c>
      <c r="I13" s="30">
        <f>COUNTIFS($B:$B,G13,$E:$E,$I$11)</f>
        <v>2</v>
      </c>
      <c r="J13" s="30">
        <f t="shared" ref="J13:J14" si="8">SUM(H13:I13)</f>
        <v>2</v>
      </c>
      <c r="K13" s="45">
        <f t="shared" ref="K13:K14" si="9">H13/J13</f>
        <v>0</v>
      </c>
      <c r="L13" s="45">
        <f t="shared" ref="L13:L14" si="10">I13/J13</f>
        <v>1</v>
      </c>
      <c r="M13" s="45">
        <v>0</v>
      </c>
      <c r="N13" s="45">
        <f>L13*LOG(L13,2)</f>
        <v>0</v>
      </c>
      <c r="O13" s="45">
        <f t="shared" ref="O13:O14" si="11">-SUM(M13:N13)</f>
        <v>0</v>
      </c>
      <c r="P13" s="45">
        <f t="shared" ref="P13:P14" si="12">J13/$J$3*O13</f>
        <v>0</v>
      </c>
    </row>
    <row r="14" spans="1:18" x14ac:dyDescent="0.25">
      <c r="A14" s="2" t="s">
        <v>8</v>
      </c>
      <c r="B14" s="1" t="s">
        <v>4</v>
      </c>
      <c r="C14" s="1" t="s">
        <v>5</v>
      </c>
      <c r="D14" s="1" t="s">
        <v>3</v>
      </c>
      <c r="E14" s="3" t="s">
        <v>15</v>
      </c>
      <c r="F14" s="11"/>
      <c r="G14" s="28" t="s">
        <v>4</v>
      </c>
      <c r="H14" s="29">
        <f>COUNTIFS($B:$B,G14,E:E,$H$11)</f>
        <v>2</v>
      </c>
      <c r="I14" s="30">
        <f>COUNTIFS($B:$B,G14,$E:$E,$I$11)</f>
        <v>1</v>
      </c>
      <c r="J14" s="30">
        <f t="shared" si="8"/>
        <v>3</v>
      </c>
      <c r="K14" s="45">
        <f t="shared" si="9"/>
        <v>0.66666666666666663</v>
      </c>
      <c r="L14" s="45">
        <f t="shared" si="10"/>
        <v>0.33333333333333331</v>
      </c>
      <c r="M14" s="45">
        <f t="shared" ref="M14:N14" si="13">K14*LOG(K14,2)</f>
        <v>-0.38997500048077083</v>
      </c>
      <c r="N14" s="45">
        <f t="shared" si="13"/>
        <v>-0.52832083357371873</v>
      </c>
      <c r="O14" s="45">
        <f t="shared" si="11"/>
        <v>0.91829583405448956</v>
      </c>
      <c r="P14" s="45">
        <f t="shared" si="12"/>
        <v>0.27548875021634683</v>
      </c>
      <c r="Q14" s="79" t="s">
        <v>59</v>
      </c>
      <c r="R14" s="80"/>
    </row>
    <row r="15" spans="1:18" ht="18" x14ac:dyDescent="0.35">
      <c r="A15" s="7" t="s">
        <v>8</v>
      </c>
      <c r="B15" s="8" t="s">
        <v>7</v>
      </c>
      <c r="C15" s="8" t="s">
        <v>2</v>
      </c>
      <c r="D15" s="8" t="s">
        <v>3</v>
      </c>
      <c r="E15" s="9" t="s">
        <v>15</v>
      </c>
      <c r="F15" s="11"/>
      <c r="N15" s="91" t="s">
        <v>47</v>
      </c>
      <c r="O15" s="91"/>
      <c r="P15" s="46">
        <f>SUM(P12:P14)</f>
        <v>0.76096404744368118</v>
      </c>
      <c r="Q15" s="69" t="s">
        <v>48</v>
      </c>
      <c r="R15" s="70">
        <f>$O$3-P15</f>
        <v>0.23903595255631882</v>
      </c>
    </row>
    <row r="16" spans="1:18" x14ac:dyDescent="0.25">
      <c r="G16" s="10"/>
      <c r="H16" s="81" t="s">
        <v>14</v>
      </c>
      <c r="I16" s="82"/>
      <c r="J16" s="12"/>
    </row>
    <row r="17" spans="7:18" ht="18" x14ac:dyDescent="0.35">
      <c r="G17" s="33" t="s">
        <v>12</v>
      </c>
      <c r="H17" s="33" t="s">
        <v>17</v>
      </c>
      <c r="I17" s="34" t="s">
        <v>18</v>
      </c>
      <c r="J17" s="34" t="s">
        <v>19</v>
      </c>
      <c r="K17" s="32" t="s">
        <v>20</v>
      </c>
      <c r="L17" s="32" t="s">
        <v>21</v>
      </c>
      <c r="M17" s="32" t="s">
        <v>22</v>
      </c>
      <c r="N17" s="32" t="s">
        <v>23</v>
      </c>
      <c r="O17" s="32" t="s">
        <v>45</v>
      </c>
      <c r="P17" s="32" t="s">
        <v>56</v>
      </c>
    </row>
    <row r="18" spans="7:18" x14ac:dyDescent="0.25">
      <c r="G18" s="35" t="s">
        <v>5</v>
      </c>
      <c r="H18" s="14">
        <f>COUNTIFS($C:$C,G18,$E:$E,$H$17)</f>
        <v>4</v>
      </c>
      <c r="I18" s="15">
        <f>COUNTIFS($C:$C,G18,$E:$E,$I$17)</f>
        <v>1</v>
      </c>
      <c r="J18" s="15">
        <f>SUM(H18:I18)</f>
        <v>5</v>
      </c>
      <c r="K18" s="47">
        <f>H18/J18</f>
        <v>0.8</v>
      </c>
      <c r="L18" s="47">
        <f>I18/J18</f>
        <v>0.2</v>
      </c>
      <c r="M18" s="47">
        <f>K18*LOG(K18,2)</f>
        <v>-0.25754247590988982</v>
      </c>
      <c r="N18" s="47">
        <f>L18*LOG(L18,2)</f>
        <v>-0.46438561897747244</v>
      </c>
      <c r="O18" s="47">
        <f>-SUM(M18:N18)</f>
        <v>0.72192809488736231</v>
      </c>
      <c r="P18" s="47">
        <f>J18/$J$3*O18</f>
        <v>0.36096404744368116</v>
      </c>
    </row>
    <row r="19" spans="7:18" x14ac:dyDescent="0.25">
      <c r="G19" s="35" t="s">
        <v>2</v>
      </c>
      <c r="H19" s="14">
        <f>COUNTIFS($C:$C,G19,$E:$E,$H$17)</f>
        <v>1</v>
      </c>
      <c r="I19" s="15">
        <f>COUNTIFS($C:$C,G19,$E:$E,$I$17)</f>
        <v>4</v>
      </c>
      <c r="J19" s="15">
        <f t="shared" ref="J19" si="14">SUM(H19:I19)</f>
        <v>5</v>
      </c>
      <c r="K19" s="47">
        <f t="shared" ref="K19" si="15">H19/J19</f>
        <v>0.2</v>
      </c>
      <c r="L19" s="47">
        <f t="shared" ref="L19" si="16">I19/J19</f>
        <v>0.8</v>
      </c>
      <c r="M19" s="47">
        <f t="shared" ref="M19" si="17">K19*LOG(K19,2)</f>
        <v>-0.46438561897747244</v>
      </c>
      <c r="N19" s="47">
        <f>L19*LOG(L19,2)</f>
        <v>-0.25754247590988982</v>
      </c>
      <c r="O19" s="47">
        <f t="shared" ref="O19" si="18">-SUM(M19:N19)</f>
        <v>0.72192809488736231</v>
      </c>
      <c r="P19" s="47">
        <f t="shared" ref="P19" si="19">J19/$J$3*O19</f>
        <v>0.36096404744368116</v>
      </c>
      <c r="Q19" s="79" t="s">
        <v>59</v>
      </c>
      <c r="R19" s="80"/>
    </row>
    <row r="20" spans="7:18" ht="18" x14ac:dyDescent="0.35">
      <c r="N20" s="83" t="s">
        <v>49</v>
      </c>
      <c r="O20" s="83"/>
      <c r="P20" s="48">
        <f>SUM(P18:P19)</f>
        <v>0.72192809488736231</v>
      </c>
      <c r="Q20" s="71" t="s">
        <v>50</v>
      </c>
      <c r="R20" s="97">
        <f>$O$3-P20</f>
        <v>0.27807190511263769</v>
      </c>
    </row>
    <row r="21" spans="7:18" x14ac:dyDescent="0.25">
      <c r="G21" s="10"/>
      <c r="H21" s="84" t="s">
        <v>14</v>
      </c>
      <c r="I21" s="85"/>
      <c r="J21" s="12"/>
    </row>
    <row r="22" spans="7:18" ht="18" x14ac:dyDescent="0.35">
      <c r="G22" s="38" t="s">
        <v>13</v>
      </c>
      <c r="H22" s="38" t="s">
        <v>17</v>
      </c>
      <c r="I22" s="39" t="s">
        <v>18</v>
      </c>
      <c r="J22" s="39" t="s">
        <v>19</v>
      </c>
      <c r="K22" s="22" t="s">
        <v>20</v>
      </c>
      <c r="L22" s="22" t="s">
        <v>21</v>
      </c>
      <c r="M22" s="22" t="s">
        <v>22</v>
      </c>
      <c r="N22" s="22" t="s">
        <v>23</v>
      </c>
      <c r="O22" s="22" t="s">
        <v>45</v>
      </c>
      <c r="P22" s="22" t="s">
        <v>57</v>
      </c>
    </row>
    <row r="23" spans="7:18" x14ac:dyDescent="0.25">
      <c r="G23" s="40" t="s">
        <v>6</v>
      </c>
      <c r="H23" s="16">
        <f>COUNTIFS($D:$D,G23,$E:$E,$H$22)</f>
        <v>1</v>
      </c>
      <c r="I23" s="17">
        <f>COUNTIFS($D:$D,G23,$E:$E,$I$22)</f>
        <v>3</v>
      </c>
      <c r="J23" s="17">
        <f>SUM(H23:I23)</f>
        <v>4</v>
      </c>
      <c r="K23" s="49">
        <f>H23/J23</f>
        <v>0.25</v>
      </c>
      <c r="L23" s="49">
        <f>I23/J23</f>
        <v>0.75</v>
      </c>
      <c r="M23" s="49">
        <f>K23*LOG(K23,2)</f>
        <v>-0.5</v>
      </c>
      <c r="N23" s="49">
        <f>L23*LOG(L23,2)</f>
        <v>-0.31127812445913283</v>
      </c>
      <c r="O23" s="49">
        <f>-SUM(M23:N23)</f>
        <v>0.81127812445913283</v>
      </c>
      <c r="P23" s="49">
        <f>J23/$J$3*O23</f>
        <v>0.32451124978365314</v>
      </c>
    </row>
    <row r="24" spans="7:18" x14ac:dyDescent="0.25">
      <c r="G24" s="40" t="s">
        <v>3</v>
      </c>
      <c r="H24" s="16">
        <f>COUNTIFS($D:$D,G24,$E:$E,$H$22)</f>
        <v>4</v>
      </c>
      <c r="I24" s="17">
        <f>COUNTIFS($D:$D,G24,$E:$E,$I$22)</f>
        <v>2</v>
      </c>
      <c r="J24" s="17">
        <f t="shared" ref="J24" si="20">SUM(H24:I24)</f>
        <v>6</v>
      </c>
      <c r="K24" s="49">
        <f t="shared" ref="K24" si="21">H24/J24</f>
        <v>0.66666666666666663</v>
      </c>
      <c r="L24" s="49">
        <f t="shared" ref="L24" si="22">I24/J24</f>
        <v>0.33333333333333331</v>
      </c>
      <c r="M24" s="49">
        <f t="shared" ref="M24" si="23">K24*LOG(K24,2)</f>
        <v>-0.38997500048077083</v>
      </c>
      <c r="N24" s="49">
        <f>L24*LOG(L24,2)</f>
        <v>-0.52832083357371873</v>
      </c>
      <c r="O24" s="49">
        <f t="shared" ref="O24" si="24">-SUM(M24:N24)</f>
        <v>0.91829583405448956</v>
      </c>
      <c r="P24" s="49">
        <f t="shared" ref="P24" si="25">J24/$J$3*O24</f>
        <v>0.55097750043269367</v>
      </c>
      <c r="Q24" s="79" t="s">
        <v>59</v>
      </c>
      <c r="R24" s="80"/>
    </row>
    <row r="25" spans="7:18" ht="18" x14ac:dyDescent="0.35">
      <c r="N25" s="86" t="s">
        <v>51</v>
      </c>
      <c r="O25" s="86"/>
      <c r="P25" s="50">
        <f>SUM(P23:P24)</f>
        <v>0.87548875021634687</v>
      </c>
      <c r="Q25" s="73" t="s">
        <v>52</v>
      </c>
      <c r="R25" s="74">
        <f>$O$3-P25</f>
        <v>0.12451124978365313</v>
      </c>
    </row>
  </sheetData>
  <mergeCells count="13">
    <mergeCell ref="H21:I21"/>
    <mergeCell ref="N25:O25"/>
    <mergeCell ref="H1:I1"/>
    <mergeCell ref="H5:I5"/>
    <mergeCell ref="N9:O9"/>
    <mergeCell ref="H10:I10"/>
    <mergeCell ref="N15:O15"/>
    <mergeCell ref="H16:I16"/>
    <mergeCell ref="Q8:R8"/>
    <mergeCell ref="Q14:R14"/>
    <mergeCell ref="Q19:R19"/>
    <mergeCell ref="Q24:R24"/>
    <mergeCell ref="N20:O20"/>
  </mergeCells>
  <conditionalFormatting sqref="A1:XFD1048576">
    <cfRule type="containsBlanks" dxfId="1" priority="1">
      <formula>LEN(TRIM(A1))=0</formula>
    </cfRule>
  </conditionalFormatting>
  <pageMargins left="0.7" right="0.7" top="0.75" bottom="0.75" header="0.3" footer="0.3"/>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
  <sheetViews>
    <sheetView tabSelected="1" zoomScale="115" zoomScaleNormal="115" workbookViewId="0">
      <selection activeCell="H21" sqref="H21"/>
    </sheetView>
  </sheetViews>
  <sheetFormatPr defaultRowHeight="15" x14ac:dyDescent="0.25"/>
  <cols>
    <col min="1" max="1" width="11.42578125" customWidth="1"/>
    <col min="2" max="2" width="9.42578125" customWidth="1"/>
    <col min="5" max="5" width="3.85546875" customWidth="1"/>
    <col min="6" max="6" width="9.42578125" bestFit="1" customWidth="1"/>
    <col min="7" max="7" width="5" style="10" bestFit="1" customWidth="1"/>
    <col min="8" max="8" width="5.7109375" style="10" bestFit="1" customWidth="1"/>
    <col min="9" max="9" width="7.5703125" style="10" bestFit="1" customWidth="1"/>
    <col min="10" max="11" width="6.140625" bestFit="1" customWidth="1"/>
    <col min="12" max="13" width="6.7109375" bestFit="1" customWidth="1"/>
    <col min="14" max="14" width="7.42578125" bestFit="1" customWidth="1"/>
    <col min="15" max="15" width="7.7109375" bestFit="1" customWidth="1"/>
    <col min="16" max="16" width="13.42578125" bestFit="1" customWidth="1"/>
    <col min="17" max="17" width="6.7109375" bestFit="1" customWidth="1"/>
  </cols>
  <sheetData>
    <row r="1" spans="1:17" x14ac:dyDescent="0.25">
      <c r="A1" s="4" t="s">
        <v>10</v>
      </c>
      <c r="B1" s="5" t="s">
        <v>11</v>
      </c>
      <c r="C1" s="5" t="s">
        <v>13</v>
      </c>
      <c r="D1" s="6" t="s">
        <v>14</v>
      </c>
      <c r="E1" s="11"/>
      <c r="G1" s="87" t="s">
        <v>14</v>
      </c>
      <c r="H1" s="87"/>
      <c r="I1" s="13"/>
    </row>
    <row r="2" spans="1:17" ht="18" x14ac:dyDescent="0.35">
      <c r="A2" s="2"/>
      <c r="B2" s="1"/>
      <c r="C2" s="1"/>
      <c r="D2" s="3"/>
      <c r="E2" s="11"/>
      <c r="G2" s="41" t="s">
        <v>17</v>
      </c>
      <c r="H2" s="41" t="s">
        <v>18</v>
      </c>
      <c r="I2" s="41" t="s">
        <v>19</v>
      </c>
      <c r="J2" s="31" t="s">
        <v>20</v>
      </c>
      <c r="K2" s="31" t="s">
        <v>21</v>
      </c>
      <c r="L2" s="31" t="s">
        <v>22</v>
      </c>
      <c r="M2" s="31" t="s">
        <v>23</v>
      </c>
      <c r="N2" s="31" t="s">
        <v>24</v>
      </c>
    </row>
    <row r="3" spans="1:17" x14ac:dyDescent="0.25">
      <c r="A3" s="2"/>
      <c r="B3" s="1"/>
      <c r="C3" s="1"/>
      <c r="D3" s="3"/>
      <c r="E3" s="11"/>
      <c r="G3" s="37">
        <f>COUNTIF($D:$D,"evet")</f>
        <v>3</v>
      </c>
      <c r="H3" s="37">
        <f>COUNTIF($D:$D,"hayır")</f>
        <v>2</v>
      </c>
      <c r="I3" s="37">
        <f>SUM(G3:H3)</f>
        <v>5</v>
      </c>
      <c r="J3" s="42">
        <f>G3/I3</f>
        <v>0.6</v>
      </c>
      <c r="K3" s="42">
        <f>H3/I3</f>
        <v>0.4</v>
      </c>
      <c r="L3" s="42">
        <f>J3*LOG(J3,2)</f>
        <v>-0.44217935649972373</v>
      </c>
      <c r="M3" s="42">
        <f>K3*LOG(K3,2)</f>
        <v>-0.52877123795494485</v>
      </c>
      <c r="N3" s="42">
        <f>-SUM(L3:M3)</f>
        <v>0.97095059445466858</v>
      </c>
    </row>
    <row r="4" spans="1:17" x14ac:dyDescent="0.25">
      <c r="A4" s="2"/>
      <c r="B4" s="1"/>
      <c r="C4" s="1"/>
      <c r="D4" s="3"/>
      <c r="E4" s="11"/>
    </row>
    <row r="5" spans="1:17" x14ac:dyDescent="0.25">
      <c r="A5" s="2"/>
      <c r="B5" s="1"/>
      <c r="C5" s="1"/>
      <c r="D5" s="3"/>
      <c r="E5" s="11"/>
      <c r="F5" s="10"/>
      <c r="G5" s="88" t="s">
        <v>14</v>
      </c>
      <c r="H5" s="89"/>
      <c r="I5" s="12"/>
    </row>
    <row r="6" spans="1:17" ht="18" x14ac:dyDescent="0.35">
      <c r="A6" s="2"/>
      <c r="B6" s="1"/>
      <c r="C6" s="1"/>
      <c r="D6" s="3"/>
      <c r="E6" s="11"/>
      <c r="F6" s="20" t="s">
        <v>10</v>
      </c>
      <c r="G6" s="20" t="s">
        <v>17</v>
      </c>
      <c r="H6" s="21" t="s">
        <v>18</v>
      </c>
      <c r="I6" s="21" t="s">
        <v>19</v>
      </c>
      <c r="J6" s="23" t="s">
        <v>20</v>
      </c>
      <c r="K6" s="23" t="s">
        <v>21</v>
      </c>
      <c r="L6" s="23" t="s">
        <v>22</v>
      </c>
      <c r="M6" s="23" t="s">
        <v>23</v>
      </c>
      <c r="N6" s="23" t="s">
        <v>45</v>
      </c>
      <c r="O6" s="23" t="s">
        <v>44</v>
      </c>
    </row>
    <row r="7" spans="1:17" x14ac:dyDescent="0.25">
      <c r="A7" s="2"/>
      <c r="B7" s="1"/>
      <c r="C7" s="1"/>
      <c r="D7" s="3"/>
      <c r="E7" s="11"/>
      <c r="F7" s="24" t="s">
        <v>8</v>
      </c>
      <c r="G7" s="18">
        <f>COUNTIFS($A:$A,F7,$D:$D,$G$6)</f>
        <v>3</v>
      </c>
      <c r="H7" s="18">
        <f>COUNTIFS($A:$A,F7,$D:$D,$H$6)</f>
        <v>2</v>
      </c>
      <c r="I7" s="19">
        <f t="shared" ref="I7" si="0">SUM(G7:H7)</f>
        <v>5</v>
      </c>
      <c r="J7" s="43">
        <f t="shared" ref="J7" si="1">G7/I7</f>
        <v>0.6</v>
      </c>
      <c r="K7" s="43">
        <f t="shared" ref="K7" si="2">H7/I7</f>
        <v>0.4</v>
      </c>
      <c r="L7" s="43">
        <f t="shared" ref="L7" si="3">J7*LOG(J7,2)</f>
        <v>-0.44217935649972373</v>
      </c>
      <c r="M7" s="43">
        <f t="shared" ref="M7" si="4">K7*LOG(K7,2)</f>
        <v>-0.52877123795494485</v>
      </c>
      <c r="N7" s="43">
        <f t="shared" ref="N7" si="5">-SUM(L7:M7)</f>
        <v>0.97095059445466858</v>
      </c>
      <c r="O7" s="43">
        <f t="shared" ref="O7" si="6">I7/$I$3*N7</f>
        <v>0.97095059445466858</v>
      </c>
      <c r="P7" s="79" t="s">
        <v>59</v>
      </c>
      <c r="Q7" s="80"/>
    </row>
    <row r="8" spans="1:17" ht="18" x14ac:dyDescent="0.35">
      <c r="A8" s="2"/>
      <c r="B8" s="1"/>
      <c r="C8" s="1"/>
      <c r="D8" s="3"/>
      <c r="E8" s="11"/>
      <c r="F8" s="10"/>
      <c r="H8"/>
      <c r="I8"/>
      <c r="M8" s="90" t="s">
        <v>43</v>
      </c>
      <c r="N8" s="90"/>
      <c r="O8" s="44">
        <f>SUM(O7)</f>
        <v>0.97095059445466858</v>
      </c>
      <c r="P8" s="51" t="s">
        <v>46</v>
      </c>
      <c r="Q8" s="67">
        <f>$N$3-O8</f>
        <v>0</v>
      </c>
    </row>
    <row r="9" spans="1:17" x14ac:dyDescent="0.25">
      <c r="A9" s="2"/>
      <c r="B9" s="1"/>
      <c r="C9" s="1"/>
      <c r="D9" s="3"/>
      <c r="E9" s="11"/>
      <c r="F9" s="10"/>
      <c r="G9" s="92" t="s">
        <v>14</v>
      </c>
      <c r="H9" s="93"/>
      <c r="I9" s="12"/>
    </row>
    <row r="10" spans="1:17" ht="18" x14ac:dyDescent="0.35">
      <c r="A10" s="2"/>
      <c r="B10" s="1"/>
      <c r="C10" s="1"/>
      <c r="D10" s="3"/>
      <c r="E10" s="11"/>
      <c r="F10" s="26" t="s">
        <v>11</v>
      </c>
      <c r="G10" s="26" t="s">
        <v>17</v>
      </c>
      <c r="H10" s="27" t="s">
        <v>18</v>
      </c>
      <c r="I10" s="27" t="s">
        <v>19</v>
      </c>
      <c r="J10" s="25" t="s">
        <v>20</v>
      </c>
      <c r="K10" s="25" t="s">
        <v>21</v>
      </c>
      <c r="L10" s="25" t="s">
        <v>22</v>
      </c>
      <c r="M10" s="25" t="s">
        <v>23</v>
      </c>
      <c r="N10" s="46" t="s">
        <v>45</v>
      </c>
      <c r="O10" s="25" t="s">
        <v>55</v>
      </c>
    </row>
    <row r="11" spans="1:17" x14ac:dyDescent="0.25">
      <c r="A11" s="2" t="s">
        <v>8</v>
      </c>
      <c r="B11" s="1" t="s">
        <v>4</v>
      </c>
      <c r="C11" s="1" t="s">
        <v>6</v>
      </c>
      <c r="D11" s="3" t="s">
        <v>16</v>
      </c>
      <c r="E11" s="11"/>
      <c r="F11" s="28" t="s">
        <v>7</v>
      </c>
      <c r="G11" s="29">
        <f>COUNTIFS($B:$B,F11,D:D,$G$10)</f>
        <v>2</v>
      </c>
      <c r="H11" s="30">
        <f>COUNTIFS($B:$B,F11,$D:$D,$H$10)</f>
        <v>1</v>
      </c>
      <c r="I11" s="30">
        <f>SUM(G11:H11)</f>
        <v>3</v>
      </c>
      <c r="J11" s="45">
        <f>G11/I11</f>
        <v>0.66666666666666663</v>
      </c>
      <c r="K11" s="45">
        <f>H11/I11</f>
        <v>0.33333333333333331</v>
      </c>
      <c r="L11" s="45">
        <f>J11*LOG(J11,2)</f>
        <v>-0.38997500048077083</v>
      </c>
      <c r="M11" s="45">
        <f>K11*LOG(K11,2)</f>
        <v>-0.52832083357371873</v>
      </c>
      <c r="N11" s="45">
        <f>-SUM(L11:M11)</f>
        <v>0.91829583405448956</v>
      </c>
      <c r="O11" s="45">
        <f>I11/$I$3*N11</f>
        <v>0.55097750043269367</v>
      </c>
    </row>
    <row r="12" spans="1:17" x14ac:dyDescent="0.25">
      <c r="A12" s="2" t="s">
        <v>8</v>
      </c>
      <c r="B12" s="1" t="s">
        <v>7</v>
      </c>
      <c r="C12" s="1" t="s">
        <v>6</v>
      </c>
      <c r="D12" s="3" t="s">
        <v>16</v>
      </c>
      <c r="E12" s="11"/>
      <c r="F12" s="28" t="s">
        <v>4</v>
      </c>
      <c r="G12" s="29">
        <f>COUNTIFS($B:$B,F12,D:D,$G$10)</f>
        <v>1</v>
      </c>
      <c r="H12" s="30">
        <f>COUNTIFS($B:$B,F12,$D:$D,$H$10)</f>
        <v>1</v>
      </c>
      <c r="I12" s="30">
        <f t="shared" ref="I12" si="7">SUM(G12:H12)</f>
        <v>2</v>
      </c>
      <c r="J12" s="45">
        <f t="shared" ref="J12" si="8">G12/I12</f>
        <v>0.5</v>
      </c>
      <c r="K12" s="45">
        <f t="shared" ref="K12" si="9">H12/I12</f>
        <v>0.5</v>
      </c>
      <c r="L12" s="45">
        <f t="shared" ref="L12:M12" si="10">J12*LOG(J12,2)</f>
        <v>-0.5</v>
      </c>
      <c r="M12" s="45">
        <f t="shared" si="10"/>
        <v>-0.5</v>
      </c>
      <c r="N12" s="45">
        <f t="shared" ref="N12" si="11">-SUM(L12:M12)</f>
        <v>1</v>
      </c>
      <c r="O12" s="45">
        <f t="shared" ref="O12" si="12">I12/$I$3*N12</f>
        <v>0.4</v>
      </c>
      <c r="P12" s="79" t="s">
        <v>59</v>
      </c>
      <c r="Q12" s="80"/>
    </row>
    <row r="13" spans="1:17" ht="18" x14ac:dyDescent="0.35">
      <c r="A13" s="2" t="s">
        <v>8</v>
      </c>
      <c r="B13" s="1" t="s">
        <v>7</v>
      </c>
      <c r="C13" s="1" t="s">
        <v>3</v>
      </c>
      <c r="D13" s="3" t="s">
        <v>15</v>
      </c>
      <c r="E13" s="11"/>
      <c r="M13" s="91" t="s">
        <v>47</v>
      </c>
      <c r="N13" s="91"/>
      <c r="O13" s="46">
        <f>SUM(O11:O12)</f>
        <v>0.95097750043269369</v>
      </c>
      <c r="P13" s="69" t="s">
        <v>48</v>
      </c>
      <c r="Q13" s="70">
        <f>$N$3-O13</f>
        <v>1.9973094021974891E-2</v>
      </c>
    </row>
    <row r="14" spans="1:17" x14ac:dyDescent="0.25">
      <c r="A14" s="2" t="s">
        <v>8</v>
      </c>
      <c r="B14" s="1" t="s">
        <v>4</v>
      </c>
      <c r="C14" s="1" t="s">
        <v>3</v>
      </c>
      <c r="D14" s="3" t="s">
        <v>15</v>
      </c>
      <c r="E14" s="11"/>
      <c r="F14" s="10"/>
      <c r="G14" s="84" t="s">
        <v>14</v>
      </c>
      <c r="H14" s="85"/>
      <c r="I14" s="12"/>
    </row>
    <row r="15" spans="1:17" ht="18" x14ac:dyDescent="0.35">
      <c r="A15" s="7" t="s">
        <v>8</v>
      </c>
      <c r="B15" s="8" t="s">
        <v>7</v>
      </c>
      <c r="C15" s="8" t="s">
        <v>3</v>
      </c>
      <c r="D15" s="9" t="s">
        <v>15</v>
      </c>
      <c r="E15" s="11"/>
      <c r="F15" s="38" t="s">
        <v>13</v>
      </c>
      <c r="G15" s="38" t="s">
        <v>17</v>
      </c>
      <c r="H15" s="39" t="s">
        <v>18</v>
      </c>
      <c r="I15" s="39" t="s">
        <v>19</v>
      </c>
      <c r="J15" s="22" t="s">
        <v>20</v>
      </c>
      <c r="K15" s="22" t="s">
        <v>21</v>
      </c>
      <c r="L15" s="22" t="s">
        <v>22</v>
      </c>
      <c r="M15" s="22" t="s">
        <v>23</v>
      </c>
      <c r="N15" s="22" t="s">
        <v>45</v>
      </c>
      <c r="O15" s="22" t="s">
        <v>57</v>
      </c>
    </row>
    <row r="16" spans="1:17" x14ac:dyDescent="0.25">
      <c r="F16" s="40" t="s">
        <v>6</v>
      </c>
      <c r="G16" s="16">
        <f>COUNTIFS($C:$C,F16,$D:$D,$G$15)</f>
        <v>0</v>
      </c>
      <c r="H16" s="17">
        <f>COUNTIFS($C:$C,F16,$D:$D,$H$15)</f>
        <v>2</v>
      </c>
      <c r="I16" s="17">
        <f>SUM(G16:H16)</f>
        <v>2</v>
      </c>
      <c r="J16" s="49">
        <f>G16/I16</f>
        <v>0</v>
      </c>
      <c r="K16" s="49">
        <f>H16/I16</f>
        <v>1</v>
      </c>
      <c r="L16" s="49">
        <v>0</v>
      </c>
      <c r="M16" s="49">
        <f>K16*LOG(K16,2)</f>
        <v>0</v>
      </c>
      <c r="N16" s="49">
        <f>-SUM(L16:M16)</f>
        <v>0</v>
      </c>
      <c r="O16" s="49">
        <f>I16/$I$3*N16</f>
        <v>0</v>
      </c>
    </row>
    <row r="17" spans="6:17" x14ac:dyDescent="0.25">
      <c r="F17" s="40" t="s">
        <v>3</v>
      </c>
      <c r="G17" s="16">
        <f>COUNTIFS($C:$C,F17,$D:$D,$G$15)</f>
        <v>3</v>
      </c>
      <c r="H17" s="17">
        <f>COUNTIFS($C:$C,F17,$D:$D,$H$15)</f>
        <v>0</v>
      </c>
      <c r="I17" s="17">
        <f t="shared" ref="I17" si="13">SUM(G17:H17)</f>
        <v>3</v>
      </c>
      <c r="J17" s="49">
        <f t="shared" ref="J17" si="14">G17/I17</f>
        <v>1</v>
      </c>
      <c r="K17" s="49">
        <f t="shared" ref="K17" si="15">H17/I17</f>
        <v>0</v>
      </c>
      <c r="L17" s="49">
        <f t="shared" ref="L17" si="16">J17*LOG(J17,2)</f>
        <v>0</v>
      </c>
      <c r="M17" s="49">
        <v>0</v>
      </c>
      <c r="N17" s="49">
        <f t="shared" ref="N17" si="17">-SUM(L17:M17)</f>
        <v>0</v>
      </c>
      <c r="O17" s="49">
        <f t="shared" ref="O17" si="18">I17/$I$3*N17</f>
        <v>0</v>
      </c>
      <c r="P17" s="79" t="s">
        <v>59</v>
      </c>
      <c r="Q17" s="80"/>
    </row>
    <row r="18" spans="6:17" ht="18" x14ac:dyDescent="0.35">
      <c r="M18" s="94" t="s">
        <v>51</v>
      </c>
      <c r="N18" s="95"/>
      <c r="O18" s="50">
        <f>SUM(O15:O17)</f>
        <v>0</v>
      </c>
      <c r="P18" s="73" t="s">
        <v>52</v>
      </c>
      <c r="Q18" s="98">
        <f>$N$3-O18</f>
        <v>0.97095059445466858</v>
      </c>
    </row>
  </sheetData>
  <mergeCells count="10">
    <mergeCell ref="G1:H1"/>
    <mergeCell ref="G5:H5"/>
    <mergeCell ref="M8:N8"/>
    <mergeCell ref="G9:H9"/>
    <mergeCell ref="M13:N13"/>
    <mergeCell ref="P7:Q7"/>
    <mergeCell ref="P12:Q12"/>
    <mergeCell ref="P17:Q17"/>
    <mergeCell ref="G14:H14"/>
    <mergeCell ref="M18:N18"/>
  </mergeCells>
  <conditionalFormatting sqref="A1:XFD1048576">
    <cfRule type="containsBlanks" dxfId="0" priority="1">
      <formula>LEN(TRIM(A1))=0</formula>
    </cfRule>
  </conditionalFormatting>
  <pageMargins left="0.7" right="0.7" top="0.75" bottom="0.75" header="0.3" footer="0.3"/>
  <pageSetup paperSize="9"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4</vt:i4>
      </vt:variant>
    </vt:vector>
  </HeadingPairs>
  <TitlesOfParts>
    <vt:vector size="4" baseType="lpstr">
      <vt:lpstr>Kavramlar</vt:lpstr>
      <vt:lpstr>1. Aşama</vt:lpstr>
      <vt:lpstr>2. Aşama</vt:lpstr>
      <vt:lpstr>3. Aşama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Not Avaliable</dc:creator>
  <cp:lastModifiedBy>Not Avaliable</cp:lastModifiedBy>
  <dcterms:created xsi:type="dcterms:W3CDTF">2020-11-10T11:38:31Z</dcterms:created>
  <dcterms:modified xsi:type="dcterms:W3CDTF">2020-11-13T07:14:16Z</dcterms:modified>
</cp:coreProperties>
</file>