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go\Desktop\Daten contact\Research\KI\NLP Models\"/>
    </mc:Choice>
  </mc:AlternateContent>
  <xr:revisionPtr revIDLastSave="0" documentId="13_ncr:1_{5C859116-E22F-47B7-A1B7-137481B36967}" xr6:coauthVersionLast="47" xr6:coauthVersionMax="47" xr10:uidLastSave="{00000000-0000-0000-0000-000000000000}"/>
  <bookViews>
    <workbookView xWindow="240" yWindow="780" windowWidth="22800" windowHeight="14460" xr2:uid="{4B210280-99C0-4F77-BD89-BCA73CE23542}"/>
  </bookViews>
  <sheets>
    <sheet name="NLP Models" sheetId="1" r:id="rId1"/>
    <sheet name="Tabelle1" sheetId="3" r:id="rId2"/>
    <sheet name="Cost GPU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  <c r="E3" i="2"/>
  <c r="F3" i="2" s="1"/>
  <c r="E2" i="2"/>
</calcChain>
</file>

<file path=xl/sharedStrings.xml><?xml version="1.0" encoding="utf-8"?>
<sst xmlns="http://schemas.openxmlformats.org/spreadsheetml/2006/main" count="105" uniqueCount="87">
  <si>
    <t>Model</t>
  </si>
  <si>
    <t>Reference</t>
  </si>
  <si>
    <t>Parameters</t>
  </si>
  <si>
    <t>Training Size</t>
  </si>
  <si>
    <t>Publication Date</t>
  </si>
  <si>
    <t>Training Dataset</t>
  </si>
  <si>
    <t>Ulmfit</t>
  </si>
  <si>
    <t>ELMO</t>
  </si>
  <si>
    <t>BERT</t>
  </si>
  <si>
    <t>Megatron-LM</t>
  </si>
  <si>
    <t>T5</t>
  </si>
  <si>
    <t>Turing-NLG</t>
  </si>
  <si>
    <t>Megatron-Turing NLG</t>
  </si>
  <si>
    <t>https://arxiv.org/abs/1801.06146</t>
  </si>
  <si>
    <t>Wikitext-103</t>
  </si>
  <si>
    <t>Remark</t>
  </si>
  <si>
    <t>https://allenai.org/allennlp/software/elmo</t>
  </si>
  <si>
    <t>1 B Word Benchmark 
https://github.com/ciprian-chelba/1-billion-word-language-modeling-benchmark</t>
  </si>
  <si>
    <t>https://arxiv.org/abs/1810.04805</t>
  </si>
  <si>
    <t>BooksCorpus (800M words) (Zhu et al., 2015) and English Wikipedia (2,500M words)</t>
  </si>
  <si>
    <t>https://paperswithcode.com/conference/preprint-2019-2</t>
  </si>
  <si>
    <t>WebText</t>
  </si>
  <si>
    <t>40 GB</t>
  </si>
  <si>
    <t>https://arxiv.org/abs/1909.08053</t>
  </si>
  <si>
    <t>aggregate dataset consisting of Wikipedia (Devlin et al., 2018), CC-Stories (Trinh &amp; Le, 2018), RealNews (Zellers et al., 2019), and OpenWebtext (Radford et al., 2019)</t>
  </si>
  <si>
    <t>Colossal Clean Crawled
Corpus (C4)</t>
  </si>
  <si>
    <t>750 GB</t>
  </si>
  <si>
    <t>https://arxiv.org/abs/1910.10683</t>
  </si>
  <si>
    <t>Training Size GB</t>
  </si>
  <si>
    <t>175 GB</t>
  </si>
  <si>
    <t>1 GB</t>
  </si>
  <si>
    <t>10 GB</t>
  </si>
  <si>
    <t>30 GB</t>
  </si>
  <si>
    <t>words, estimated size (10 bytes per word)</t>
  </si>
  <si>
    <t>First is articles, second words, third estimated (10 bytes per word)</t>
  </si>
  <si>
    <t>articles, words, estimated size (10 bytes per word)</t>
  </si>
  <si>
    <t>documents, size from paper</t>
  </si>
  <si>
    <t>size from paper</t>
  </si>
  <si>
    <t>Gopher</t>
  </si>
  <si>
    <t>M6-10T</t>
  </si>
  <si>
    <t>https://arxiv.org/abs/2005.14165</t>
  </si>
  <si>
    <t>570 GB</t>
  </si>
  <si>
    <t>https://commoncrawl.org/the-data/</t>
  </si>
  <si>
    <t>Source</t>
  </si>
  <si>
    <t>https://cloud-gpus.com/</t>
  </si>
  <si>
    <t>Type</t>
  </si>
  <si>
    <t>V100</t>
  </si>
  <si>
    <t>Cost (rough estimate gpu per hour) [USD]</t>
  </si>
  <si>
    <t>TFLOPS [Spec]</t>
  </si>
  <si>
    <t>GPT-3 Flop needed</t>
  </si>
  <si>
    <t>Cost 1 Peta Flop [USD]</t>
  </si>
  <si>
    <t>Total Cost GPT-3 [USD]</t>
  </si>
  <si>
    <t>https://cloud.google.com/compute/gpus-pricing?hl=en</t>
  </si>
  <si>
    <t>https://www.microsoft.com/en-us/research/blog/turing-nlg-a-17-billion-parameter-language-model-by-microsoft/</t>
  </si>
  <si>
    <t>https://arxiv.org/abs/2201.11990</t>
  </si>
  <si>
    <t>according to blog post</t>
  </si>
  <si>
    <t>unknown</t>
  </si>
  <si>
    <t>https://arxiv.org/abs/2112.11446</t>
  </si>
  <si>
    <t>https://arxiv.org/abs/2110.03888</t>
  </si>
  <si>
    <t>GPT-3</t>
  </si>
  <si>
    <t>GPT-2</t>
  </si>
  <si>
    <t>https://arxiv.org/abs/1906.08237</t>
  </si>
  <si>
    <t>33GB</t>
  </si>
  <si>
    <t>XLNet-Large</t>
  </si>
  <si>
    <t>BooksCorpus, English Wikipedia, Giga5,
ClueWeb 2012-B, Common Crawl 
filtered and tailored</t>
  </si>
  <si>
    <t>RoBERTa</t>
  </si>
  <si>
    <t>https://arxiv.org/abs/1907.11692</t>
  </si>
  <si>
    <t>BOOKCORPUS, CC-News, OPENWEBTEXT, STORIES</t>
  </si>
  <si>
    <t>131 GB</t>
  </si>
  <si>
    <t>ELECTRA</t>
  </si>
  <si>
    <t>https://arxiv.org/abs/2003.10555</t>
  </si>
  <si>
    <t>same as BERT</t>
  </si>
  <si>
    <t>ALBERT</t>
  </si>
  <si>
    <t>https://arxiv.org/abs/1909.11942</t>
  </si>
  <si>
    <t>BART</t>
  </si>
  <si>
    <t>https://arxiv.org/abs/1910.13461</t>
  </si>
  <si>
    <t>PEGASUS</t>
  </si>
  <si>
    <t>https://arxiv.org/abs/1912.08777</t>
  </si>
  <si>
    <t>URL</t>
  </si>
  <si>
    <t>Description</t>
  </si>
  <si>
    <t>Date</t>
  </si>
  <si>
    <t>https://mr-nlp.github.io/posts/2021/05/tptlms-list/</t>
  </si>
  <si>
    <t>Title</t>
  </si>
  <si>
    <t>List of Transformer-based Pretrained Language Models (T-PTLMs)</t>
  </si>
  <si>
    <t>usefil list to language models with links to paper and model implementation</t>
  </si>
  <si>
    <t>https://www.deepmind.com/publications/an-empirical-analysis-of-compute-optimal-large-language-model-training</t>
  </si>
  <si>
    <t>Deepmind research on how to scale language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</si>
</sst>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1" fontId="1" fillId="0" borderId="0" xfId="0" applyNumberFormat="1" applyFont="1"/>
    <xf numFmtId="11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1" applyAlignment="1">
      <alignment wrapText="1"/>
    </xf>
    <xf numFmtId="14" fontId="1" fillId="0" borderId="0" xfId="0" applyNumberFormat="1" applyFont="1"/>
    <xf numFmtId="14" fontId="0" fillId="0" borderId="0" xfId="0" applyNumberFormat="1"/>
    <xf numFmtId="49" fontId="2" fillId="0" borderId="0" xfId="1" applyNumberFormat="1" applyAlignment="1">
      <alignment wrapText="1"/>
    </xf>
    <xf numFmtId="49" fontId="0" fillId="0" borderId="0" xfId="0" applyNumberFormat="1"/>
    <xf numFmtId="49" fontId="4" fillId="0" borderId="0" xfId="1" applyNumberFormat="1" applyFont="1"/>
    <xf numFmtId="49" fontId="1" fillId="0" borderId="0" xfId="0" applyNumberFormat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mmoncrawl.org/the-data/" TargetMode="External"/><Relationship Id="rId13" Type="http://schemas.openxmlformats.org/officeDocument/2006/relationships/hyperlink" Target="https://arxiv.org/abs/1906.08237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arxiv.org/abs/1810.04805" TargetMode="External"/><Relationship Id="rId7" Type="http://schemas.openxmlformats.org/officeDocument/2006/relationships/hyperlink" Target="https://arxiv.org/abs/2005.14165" TargetMode="External"/><Relationship Id="rId12" Type="http://schemas.openxmlformats.org/officeDocument/2006/relationships/hyperlink" Target="https://arxiv.org/abs/2110.03888" TargetMode="External"/><Relationship Id="rId17" Type="http://schemas.openxmlformats.org/officeDocument/2006/relationships/hyperlink" Target="https://arxiv.org/abs/1912.08777" TargetMode="External"/><Relationship Id="rId2" Type="http://schemas.openxmlformats.org/officeDocument/2006/relationships/hyperlink" Target="https://allenai.org/allennlp/software/elmo" TargetMode="External"/><Relationship Id="rId16" Type="http://schemas.openxmlformats.org/officeDocument/2006/relationships/hyperlink" Target="https://arxiv.org/abs/1910.13461" TargetMode="External"/><Relationship Id="rId1" Type="http://schemas.openxmlformats.org/officeDocument/2006/relationships/hyperlink" Target="https://arxiv.org/abs/1801.06146" TargetMode="External"/><Relationship Id="rId6" Type="http://schemas.openxmlformats.org/officeDocument/2006/relationships/hyperlink" Target="https://arxiv.org/abs/1910.10683" TargetMode="External"/><Relationship Id="rId11" Type="http://schemas.openxmlformats.org/officeDocument/2006/relationships/hyperlink" Target="https://arxiv.org/abs/2112.11446" TargetMode="External"/><Relationship Id="rId5" Type="http://schemas.openxmlformats.org/officeDocument/2006/relationships/hyperlink" Target="https://arxiv.org/abs/1909.08053" TargetMode="External"/><Relationship Id="rId15" Type="http://schemas.openxmlformats.org/officeDocument/2006/relationships/hyperlink" Target="https://arxiv.org/abs/1909.11942" TargetMode="External"/><Relationship Id="rId10" Type="http://schemas.openxmlformats.org/officeDocument/2006/relationships/hyperlink" Target="https://arxiv.org/abs/2201.11990" TargetMode="External"/><Relationship Id="rId4" Type="http://schemas.openxmlformats.org/officeDocument/2006/relationships/hyperlink" Target="https://paperswithcode.com/conference/preprint-2019-2" TargetMode="External"/><Relationship Id="rId9" Type="http://schemas.openxmlformats.org/officeDocument/2006/relationships/hyperlink" Target="https://www.microsoft.com/en-us/research/blog/turing-nlg-a-17-billion-parameter-language-model-by-microsoft/" TargetMode="External"/><Relationship Id="rId14" Type="http://schemas.openxmlformats.org/officeDocument/2006/relationships/hyperlink" Target="https://arxiv.org/abs/2003.1055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deepmind.com/publications/an-empirical-analysis-of-compute-optimal-large-language-model-training" TargetMode="External"/><Relationship Id="rId1" Type="http://schemas.openxmlformats.org/officeDocument/2006/relationships/hyperlink" Target="https://mr-nlp.github.io/posts/2021/05/tptlms-list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cloud.google.com/compute/gpus-pricing?hl=en" TargetMode="External"/><Relationship Id="rId1" Type="http://schemas.openxmlformats.org/officeDocument/2006/relationships/hyperlink" Target="https://cloud-gpu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C4712-8FCC-4448-935B-A6F6232826F2}">
  <dimension ref="A1:I18"/>
  <sheetViews>
    <sheetView tabSelected="1" topLeftCell="A7" workbookViewId="0">
      <selection activeCell="A18" sqref="A18"/>
    </sheetView>
  </sheetViews>
  <sheetFormatPr baseColWidth="10" defaultRowHeight="15" x14ac:dyDescent="0.25"/>
  <cols>
    <col min="1" max="1" width="20" bestFit="1" customWidth="1"/>
    <col min="2" max="2" width="16.140625" style="10" bestFit="1" customWidth="1"/>
    <col min="3" max="3" width="40.28515625" style="7" bestFit="1" customWidth="1"/>
    <col min="4" max="4" width="11.140625" style="5" bestFit="1" customWidth="1"/>
    <col min="5" max="5" width="29" style="7" customWidth="1"/>
    <col min="6" max="6" width="12.140625" style="3" bestFit="1" customWidth="1"/>
    <col min="7" max="7" width="11.42578125" style="3"/>
    <col min="8" max="8" width="15.140625" style="3" bestFit="1" customWidth="1"/>
    <col min="9" max="9" width="27.140625" style="7" bestFit="1" customWidth="1"/>
  </cols>
  <sheetData>
    <row r="1" spans="1:9" s="1" customFormat="1" x14ac:dyDescent="0.25">
      <c r="A1" s="1" t="s">
        <v>0</v>
      </c>
      <c r="B1" s="9" t="s">
        <v>4</v>
      </c>
      <c r="C1" s="6" t="s">
        <v>1</v>
      </c>
      <c r="D1" s="4" t="s">
        <v>2</v>
      </c>
      <c r="E1" s="6" t="s">
        <v>5</v>
      </c>
      <c r="F1" s="2" t="s">
        <v>3</v>
      </c>
      <c r="G1" s="2" t="s">
        <v>3</v>
      </c>
      <c r="H1" s="2" t="s">
        <v>28</v>
      </c>
      <c r="I1" s="6" t="s">
        <v>15</v>
      </c>
    </row>
    <row r="2" spans="1:9" ht="45" x14ac:dyDescent="0.25">
      <c r="A2" t="s">
        <v>6</v>
      </c>
      <c r="B2" s="10">
        <v>43118</v>
      </c>
      <c r="C2" s="8" t="s">
        <v>13</v>
      </c>
      <c r="D2" s="5">
        <v>3000000</v>
      </c>
      <c r="E2" s="7" t="s">
        <v>14</v>
      </c>
      <c r="F2" s="3">
        <v>30000</v>
      </c>
      <c r="G2" s="3">
        <v>100000000</v>
      </c>
      <c r="H2" s="3" t="s">
        <v>30</v>
      </c>
      <c r="I2" s="7" t="s">
        <v>34</v>
      </c>
    </row>
    <row r="3" spans="1:9" ht="75" x14ac:dyDescent="0.25">
      <c r="A3" t="s">
        <v>7</v>
      </c>
      <c r="B3" s="10">
        <v>43146</v>
      </c>
      <c r="C3" s="8" t="s">
        <v>16</v>
      </c>
      <c r="D3" s="5">
        <v>94000000</v>
      </c>
      <c r="E3" s="7" t="s">
        <v>17</v>
      </c>
      <c r="G3" s="3">
        <v>1000000000</v>
      </c>
      <c r="H3" s="3" t="s">
        <v>31</v>
      </c>
      <c r="I3" s="7" t="s">
        <v>33</v>
      </c>
    </row>
    <row r="4" spans="1:9" ht="45" x14ac:dyDescent="0.25">
      <c r="A4" t="s">
        <v>8</v>
      </c>
      <c r="B4" s="10">
        <v>43384</v>
      </c>
      <c r="C4" s="8" t="s">
        <v>18</v>
      </c>
      <c r="D4" s="5">
        <v>340000000</v>
      </c>
      <c r="E4" s="7" t="s">
        <v>19</v>
      </c>
      <c r="F4" s="3">
        <v>800000000</v>
      </c>
      <c r="G4" s="3">
        <v>2500000000</v>
      </c>
      <c r="H4" s="3" t="s">
        <v>32</v>
      </c>
      <c r="I4" s="7" t="s">
        <v>35</v>
      </c>
    </row>
    <row r="5" spans="1:9" ht="30" x14ac:dyDescent="0.25">
      <c r="A5" t="s">
        <v>60</v>
      </c>
      <c r="B5" s="10">
        <v>43510</v>
      </c>
      <c r="C5" s="8" t="s">
        <v>20</v>
      </c>
      <c r="D5" s="5">
        <v>1500000000</v>
      </c>
      <c r="E5" s="7" t="s">
        <v>21</v>
      </c>
      <c r="F5" s="3">
        <v>8000000</v>
      </c>
      <c r="H5" s="3" t="s">
        <v>22</v>
      </c>
      <c r="I5" s="7" t="s">
        <v>36</v>
      </c>
    </row>
    <row r="6" spans="1:9" ht="75" x14ac:dyDescent="0.25">
      <c r="A6" t="s">
        <v>63</v>
      </c>
      <c r="B6" s="10">
        <v>43635</v>
      </c>
      <c r="C6" s="8" t="s">
        <v>61</v>
      </c>
      <c r="D6" s="5">
        <v>340000000</v>
      </c>
      <c r="E6" s="7" t="s">
        <v>64</v>
      </c>
      <c r="H6" s="3" t="s">
        <v>62</v>
      </c>
      <c r="I6" s="7" t="s">
        <v>37</v>
      </c>
    </row>
    <row r="7" spans="1:9" ht="30" x14ac:dyDescent="0.25">
      <c r="A7" t="s">
        <v>65</v>
      </c>
      <c r="B7" s="10">
        <v>43672</v>
      </c>
      <c r="C7" s="8" t="s">
        <v>66</v>
      </c>
      <c r="D7" s="5">
        <v>340000000</v>
      </c>
      <c r="E7" s="7" t="s">
        <v>67</v>
      </c>
      <c r="H7" s="3" t="s">
        <v>68</v>
      </c>
      <c r="I7" s="7" t="s">
        <v>37</v>
      </c>
    </row>
    <row r="8" spans="1:9" ht="90" x14ac:dyDescent="0.25">
      <c r="A8" t="s">
        <v>9</v>
      </c>
      <c r="B8" s="10">
        <v>43725</v>
      </c>
      <c r="C8" s="8" t="s">
        <v>23</v>
      </c>
      <c r="D8" s="5">
        <v>8300000000</v>
      </c>
      <c r="E8" s="7" t="s">
        <v>24</v>
      </c>
      <c r="H8" s="3" t="s">
        <v>29</v>
      </c>
      <c r="I8" s="7" t="s">
        <v>37</v>
      </c>
    </row>
    <row r="9" spans="1:9" x14ac:dyDescent="0.25">
      <c r="A9" t="s">
        <v>72</v>
      </c>
      <c r="B9" s="10">
        <v>43734</v>
      </c>
      <c r="C9" s="8" t="s">
        <v>73</v>
      </c>
      <c r="D9" s="5">
        <v>235000000</v>
      </c>
      <c r="E9" s="7" t="s">
        <v>71</v>
      </c>
      <c r="H9" s="3" t="s">
        <v>32</v>
      </c>
    </row>
    <row r="10" spans="1:9" ht="30" x14ac:dyDescent="0.25">
      <c r="A10" t="s">
        <v>10</v>
      </c>
      <c r="B10" s="10">
        <v>43761</v>
      </c>
      <c r="C10" s="8" t="s">
        <v>27</v>
      </c>
      <c r="D10" s="5">
        <v>11000000000</v>
      </c>
      <c r="E10" s="7" t="s">
        <v>25</v>
      </c>
      <c r="H10" s="3" t="s">
        <v>26</v>
      </c>
      <c r="I10" s="7" t="s">
        <v>37</v>
      </c>
    </row>
    <row r="11" spans="1:9" x14ac:dyDescent="0.25">
      <c r="A11" t="s">
        <v>74</v>
      </c>
      <c r="B11" s="10">
        <v>43767</v>
      </c>
      <c r="C11" s="8" t="s">
        <v>75</v>
      </c>
      <c r="D11" s="5">
        <v>380000000</v>
      </c>
      <c r="E11" s="7" t="s">
        <v>71</v>
      </c>
      <c r="H11" s="3" t="s">
        <v>32</v>
      </c>
    </row>
    <row r="12" spans="1:9" ht="30" x14ac:dyDescent="0.25">
      <c r="A12" t="s">
        <v>76</v>
      </c>
      <c r="B12" s="10">
        <v>43817</v>
      </c>
      <c r="C12" s="8" t="s">
        <v>77</v>
      </c>
      <c r="D12" s="5">
        <v>568000000</v>
      </c>
      <c r="E12" s="7" t="s">
        <v>25</v>
      </c>
      <c r="H12" s="3" t="s">
        <v>26</v>
      </c>
      <c r="I12" s="7" t="s">
        <v>37</v>
      </c>
    </row>
    <row r="13" spans="1:9" ht="30" x14ac:dyDescent="0.25">
      <c r="A13" t="s">
        <v>59</v>
      </c>
      <c r="B13" s="10">
        <v>43979</v>
      </c>
      <c r="C13" s="8" t="s">
        <v>40</v>
      </c>
      <c r="D13" s="5">
        <v>175000000000</v>
      </c>
      <c r="E13" s="8" t="s">
        <v>42</v>
      </c>
      <c r="H13" s="3" t="s">
        <v>41</v>
      </c>
      <c r="I13" s="7" t="s">
        <v>37</v>
      </c>
    </row>
    <row r="14" spans="1:9" ht="45" x14ac:dyDescent="0.25">
      <c r="A14" t="s">
        <v>11</v>
      </c>
      <c r="B14" s="10">
        <v>43874</v>
      </c>
      <c r="C14" s="8" t="s">
        <v>53</v>
      </c>
      <c r="D14" s="5">
        <v>17000000000</v>
      </c>
      <c r="E14" s="7" t="s">
        <v>56</v>
      </c>
      <c r="I14" s="7" t="s">
        <v>55</v>
      </c>
    </row>
    <row r="15" spans="1:9" x14ac:dyDescent="0.25">
      <c r="A15" t="s">
        <v>69</v>
      </c>
      <c r="B15" s="10">
        <v>43913</v>
      </c>
      <c r="C15" s="8" t="s">
        <v>70</v>
      </c>
      <c r="D15" s="5">
        <v>340000000</v>
      </c>
      <c r="E15" s="7" t="s">
        <v>71</v>
      </c>
      <c r="H15" s="3" t="s">
        <v>32</v>
      </c>
      <c r="I15" s="7" t="s">
        <v>37</v>
      </c>
    </row>
    <row r="16" spans="1:9" x14ac:dyDescent="0.25">
      <c r="A16" t="s">
        <v>12</v>
      </c>
      <c r="B16" s="10">
        <v>44620</v>
      </c>
      <c r="C16" s="8" t="s">
        <v>54</v>
      </c>
      <c r="D16" s="5">
        <v>530000000000</v>
      </c>
      <c r="I16" s="7" t="s">
        <v>37</v>
      </c>
    </row>
    <row r="17" spans="1:9" x14ac:dyDescent="0.25">
      <c r="A17" t="s">
        <v>38</v>
      </c>
      <c r="B17" s="10">
        <v>44538</v>
      </c>
      <c r="C17" s="8" t="s">
        <v>57</v>
      </c>
      <c r="D17" s="5">
        <v>280000000000</v>
      </c>
      <c r="I17" s="7" t="s">
        <v>37</v>
      </c>
    </row>
    <row r="18" spans="1:9" x14ac:dyDescent="0.25">
      <c r="A18" t="s">
        <v>39</v>
      </c>
      <c r="B18" s="10">
        <v>44477</v>
      </c>
      <c r="C18" s="8" t="s">
        <v>58</v>
      </c>
      <c r="D18" s="5">
        <v>10000000000000</v>
      </c>
      <c r="I18" s="7" t="s">
        <v>37</v>
      </c>
    </row>
  </sheetData>
  <phoneticPr fontId="3" type="noConversion"/>
  <hyperlinks>
    <hyperlink ref="C2" r:id="rId1" xr:uid="{345A2A67-E425-4BCA-9F09-607C2B299AB6}"/>
    <hyperlink ref="C3" r:id="rId2" xr:uid="{70C91D1A-1205-4A82-BF7D-746688FE498A}"/>
    <hyperlink ref="C4" r:id="rId3" xr:uid="{B4F65B3A-6775-466C-8033-D80968DFDEDA}"/>
    <hyperlink ref="C5" r:id="rId4" xr:uid="{C38A83EF-817D-4113-9517-52E85E29E666}"/>
    <hyperlink ref="C8" r:id="rId5" xr:uid="{AD25A80A-E7E7-4D1C-890C-549D179CA3D7}"/>
    <hyperlink ref="C10" r:id="rId6" xr:uid="{347C646F-68F3-4804-A3E9-DF3112144ED5}"/>
    <hyperlink ref="C13" r:id="rId7" xr:uid="{B82F1236-74FD-41D1-A996-F04842111AD0}"/>
    <hyperlink ref="E13" r:id="rId8" xr:uid="{42B16633-E27E-4A8C-A384-01CFE2BD1F30}"/>
    <hyperlink ref="C14" r:id="rId9" xr:uid="{0105ED5B-D1DB-419E-B3EE-CEEACAC4FAB8}"/>
    <hyperlink ref="C16" r:id="rId10" xr:uid="{69E467BF-86E0-4CF0-B002-BCD0DC259B67}"/>
    <hyperlink ref="C17" r:id="rId11" xr:uid="{7F1B5EC5-3341-46AF-839B-01DEF74574DD}"/>
    <hyperlink ref="C18" r:id="rId12" xr:uid="{90F4E77C-C4C9-467C-8D3A-EE47DB47240C}"/>
    <hyperlink ref="C6" r:id="rId13" xr:uid="{C66AE1BE-72DD-417D-B102-C3D95CFEEDE8}"/>
    <hyperlink ref="C15" r:id="rId14" xr:uid="{B001BE27-3BEF-4892-BD94-E2C257F9BB0A}"/>
    <hyperlink ref="C9" r:id="rId15" xr:uid="{04AB91AF-3204-49A4-9E34-BEEE38959AF4}"/>
    <hyperlink ref="C11" r:id="rId16" xr:uid="{EB7B04A8-953F-4D18-ACA0-9591A66CBC9E}"/>
    <hyperlink ref="C12" r:id="rId17" xr:uid="{D9A201A9-2D98-48B7-A746-04E79D90A3BF}"/>
  </hyperlinks>
  <pageMargins left="0.7" right="0.7" top="0.78740157499999996" bottom="0.78740157499999996" header="0.3" footer="0.3"/>
  <pageSetup paperSize="9"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EE347-9CE2-4536-AB00-B478026A24BC}">
  <dimension ref="A1:D3"/>
  <sheetViews>
    <sheetView workbookViewId="0">
      <selection activeCell="D3" sqref="D3"/>
    </sheetView>
  </sheetViews>
  <sheetFormatPr baseColWidth="10" defaultRowHeight="15" x14ac:dyDescent="0.25"/>
  <cols>
    <col min="1" max="1" width="47.5703125" style="7" bestFit="1" customWidth="1"/>
    <col min="2" max="2" width="59.5703125" style="12" bestFit="1" customWidth="1"/>
    <col min="3" max="3" width="10.140625" bestFit="1" customWidth="1"/>
    <col min="4" max="4" width="40.85546875" style="7" customWidth="1"/>
  </cols>
  <sheetData>
    <row r="1" spans="1:4" x14ac:dyDescent="0.25">
      <c r="A1" s="6" t="s">
        <v>78</v>
      </c>
      <c r="B1" s="14" t="s">
        <v>82</v>
      </c>
      <c r="C1" s="1" t="s">
        <v>80</v>
      </c>
      <c r="D1" s="6" t="s">
        <v>79</v>
      </c>
    </row>
    <row r="2" spans="1:4" ht="30" x14ac:dyDescent="0.25">
      <c r="A2" s="8" t="s">
        <v>81</v>
      </c>
      <c r="B2" s="13" t="s">
        <v>83</v>
      </c>
      <c r="C2" s="10">
        <v>44435</v>
      </c>
      <c r="D2" s="7" t="s">
        <v>84</v>
      </c>
    </row>
    <row r="3" spans="1:4" ht="45" x14ac:dyDescent="0.25">
      <c r="A3" s="8" t="s">
        <v>85</v>
      </c>
      <c r="B3" s="12" t="s">
        <v>86</v>
      </c>
      <c r="C3" s="10">
        <v>44663</v>
      </c>
    </row>
  </sheetData>
  <hyperlinks>
    <hyperlink ref="A2" r:id="rId1" xr:uid="{4AAAF647-43B9-4660-8CBA-F0A080D2F705}"/>
    <hyperlink ref="A3" r:id="rId2" xr:uid="{DC33BAB6-F4B2-4182-B28A-27A90E733FE6}"/>
  </hyperlinks>
  <pageMargins left="0.7" right="0.7" top="0.78740157499999996" bottom="0.78740157499999996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58D2D-3BDC-4CDA-A18E-585699C20C1D}">
  <dimension ref="A1:I3"/>
  <sheetViews>
    <sheetView workbookViewId="0">
      <selection activeCell="E13" sqref="E13"/>
    </sheetView>
  </sheetViews>
  <sheetFormatPr baseColWidth="10" defaultRowHeight="15" x14ac:dyDescent="0.25"/>
  <cols>
    <col min="1" max="1" width="23" style="7" bestFit="1" customWidth="1"/>
    <col min="3" max="3" width="38.140625" bestFit="1" customWidth="1"/>
    <col min="4" max="4" width="13.42578125" bestFit="1" customWidth="1"/>
    <col min="5" max="5" width="20.7109375" bestFit="1" customWidth="1"/>
    <col min="6" max="6" width="21.28515625" bestFit="1" customWidth="1"/>
    <col min="9" max="9" width="18" bestFit="1" customWidth="1"/>
  </cols>
  <sheetData>
    <row r="1" spans="1:9" x14ac:dyDescent="0.25">
      <c r="A1" s="6" t="s">
        <v>43</v>
      </c>
      <c r="B1" s="1" t="s">
        <v>45</v>
      </c>
      <c r="C1" s="1" t="s">
        <v>47</v>
      </c>
      <c r="D1" s="1" t="s">
        <v>48</v>
      </c>
      <c r="E1" s="1" t="s">
        <v>50</v>
      </c>
      <c r="F1" s="1" t="s">
        <v>51</v>
      </c>
      <c r="I1" s="1" t="s">
        <v>49</v>
      </c>
    </row>
    <row r="2" spans="1:9" x14ac:dyDescent="0.25">
      <c r="A2" s="11" t="s">
        <v>44</v>
      </c>
      <c r="B2" t="s">
        <v>46</v>
      </c>
      <c r="C2">
        <v>1</v>
      </c>
      <c r="D2">
        <v>7</v>
      </c>
      <c r="E2" s="5">
        <f>10000000000000000/(D2*10000000000000)/3600*C2</f>
        <v>3.968253968253968E-2</v>
      </c>
      <c r="F2" s="5">
        <f>$I$2/1000000000000000*E2</f>
        <v>12460317.460317459</v>
      </c>
      <c r="I2" s="5">
        <v>3.14E+23</v>
      </c>
    </row>
    <row r="3" spans="1:9" ht="45" x14ac:dyDescent="0.25">
      <c r="A3" s="8" t="s">
        <v>52</v>
      </c>
      <c r="B3" t="s">
        <v>46</v>
      </c>
      <c r="C3">
        <v>2</v>
      </c>
      <c r="D3">
        <v>7</v>
      </c>
      <c r="E3" s="5">
        <f>10000000000000000/(D3*10000000000000)/3600*C3</f>
        <v>7.9365079365079361E-2</v>
      </c>
      <c r="F3" s="5">
        <f>$I$2/1000000000000000*E3</f>
        <v>24920634.920634918</v>
      </c>
    </row>
  </sheetData>
  <hyperlinks>
    <hyperlink ref="A2" r:id="rId1" xr:uid="{99822FAF-67BF-454D-985C-50AE20102D44}"/>
    <hyperlink ref="A3" r:id="rId2" xr:uid="{81069D2E-2683-42D0-B114-0A753A4A1CD5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NLP Models</vt:lpstr>
      <vt:lpstr>Tabelle1</vt:lpstr>
      <vt:lpstr>Cost GPU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Udo Göbel</dc:creator>
  <cp:lastModifiedBy>Udo Göbel</cp:lastModifiedBy>
  <dcterms:created xsi:type="dcterms:W3CDTF">2022-05-15T14:13:24Z</dcterms:created>
  <dcterms:modified xsi:type="dcterms:W3CDTF">2022-05-21T11:50:58Z</dcterms:modified>
</cp:coreProperties>
</file>