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HEMISTRY" sheetId="1" state="visible" r:id="rId1"/>
    <sheet name="HEMATOLOGY" sheetId="2" state="visible" r:id="rId2"/>
    <sheet name="URINALYSIS" sheetId="3" state="visible" r:id="rId3"/>
    <sheet name="KITS" sheetId="4" state="visible" r:id="rId4"/>
    <sheet name="MISCELLANEOUS" sheetId="5" state="visible" r:id="rId5"/>
    <sheet name="SUMMARY" sheetId="6" state="visible" r:id="rId6"/>
    <sheet name="EXPIRING_ITEM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b val="1"/>
      <color rgb="00FFFFFF"/>
    </font>
    <font>
      <b val="1"/>
      <color rgb="00FFFFFF"/>
      <sz val="16"/>
    </font>
    <font>
      <b val="1"/>
    </font>
    <font>
      <b val="1"/>
      <color rgb="00FF0000"/>
      <sz val="14"/>
    </font>
    <font>
      <color rgb="00CC0000"/>
    </font>
    <font>
      <b val="1"/>
      <sz val="14"/>
    </font>
    <font>
      <sz val="11"/>
    </font>
  </fonts>
  <fills count="6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D9E1F2"/>
        <bgColor rgb="00D9E1F2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2" fillId="2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3" fillId="5" borderId="1" pivotButton="0" quotePrefix="0" xfId="0"/>
    <xf numFmtId="0" fontId="7" fillId="0" borderId="0" pivotButton="0" quotePrefix="0" xfId="0"/>
  </cellXfs>
  <cellStyles count="1">
    <cellStyle name="Normal" xfId="0" builtinId="0" hidden="0"/>
  </cellStyles>
  <dxfs count="1">
    <dxf>
      <fill>
        <patternFill patternType="solid">
          <fgColor rgb="00FFCCCC"/>
          <bgColor rgb="00FFCC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45" customWidth="1" min="1" max="1"/>
    <col width="20" customWidth="1" min="2" max="2"/>
    <col width="25" customWidth="1" min="3" max="3"/>
    <col width="15" customWidth="1" min="4" max="4"/>
    <col width="20" customWidth="1" min="5" max="5"/>
    <col width="12" customWidth="1" min="6" max="6"/>
    <col width="12" customWidth="1" min="7" max="7"/>
    <col width="10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20" customWidth="1" min="14" max="14"/>
    <col width="30" customWidth="1" min="15" max="15"/>
    <col width="25" customWidth="1" min="16" max="16"/>
  </cols>
  <sheetData>
    <row r="1">
      <c r="A1" s="1" t="inlineStr">
        <is>
          <t>DESCRIPTION</t>
        </is>
      </c>
      <c r="B1" s="1" t="inlineStr">
        <is>
          <t>MFR#/CAT#</t>
        </is>
      </c>
      <c r="C1" s="1" t="inlineStr">
        <is>
          <t>MATERIAL# (KAISER#/OLID)</t>
        </is>
      </c>
      <c r="D1" s="1" t="inlineStr">
        <is>
          <t>SUPPLIER ID</t>
        </is>
      </c>
      <c r="E1" s="1" t="inlineStr">
        <is>
          <t>ONELINK NUMBER</t>
        </is>
      </c>
      <c r="F1" s="1" t="inlineStr">
        <is>
          <t>PAR LEVEL</t>
        </is>
      </c>
      <c r="G1" s="1" t="inlineStr">
        <is>
          <t>HAND COUNT</t>
        </is>
      </c>
      <c r="H1" s="1" t="inlineStr">
        <is>
          <t>REQ QTY</t>
        </is>
      </c>
      <c r="I1" s="1" t="inlineStr">
        <is>
          <t>STATUS</t>
        </is>
      </c>
      <c r="J1" s="1" t="inlineStr">
        <is>
          <t>EXPIRATION DATE</t>
        </is>
      </c>
      <c r="K1" s="1" t="inlineStr">
        <is>
          <t>LOT NUMBER</t>
        </is>
      </c>
      <c r="L1" s="1" t="inlineStr">
        <is>
          <t>LOCATION (MOB/AUC)</t>
        </is>
      </c>
      <c r="M1" s="1" t="inlineStr">
        <is>
          <t>LAST UPDATED</t>
        </is>
      </c>
      <c r="N1" s="1" t="inlineStr">
        <is>
          <t>UPDATED BY</t>
        </is>
      </c>
      <c r="O1" s="1" t="inlineStr">
        <is>
          <t>NOTES</t>
        </is>
      </c>
      <c r="P1" s="1" t="inlineStr">
        <is>
          <t>ACTION REQUIRED</t>
        </is>
      </c>
    </row>
    <row r="2">
      <c r="A2" s="2" t="inlineStr">
        <is>
          <t>DESCRIPTION</t>
        </is>
      </c>
      <c r="B2" s="2" t="inlineStr">
        <is>
          <t>REQ QTY</t>
        </is>
      </c>
      <c r="C2" s="2" t="inlineStr">
        <is>
          <t>WKY PAR</t>
        </is>
      </c>
      <c r="D2" s="2" t="inlineStr">
        <is>
          <t>Hand count</t>
        </is>
      </c>
      <c r="E2" s="2" t="inlineStr">
        <is>
          <t>MFR#/CAT#</t>
        </is>
      </c>
      <c r="F2" s="2" t="inlineStr"/>
      <c r="G2" s="2" t="inlineStr"/>
      <c r="H2" s="2" t="inlineStr">
        <is>
          <t>MATERIAL# (KAISER#/OLID)</t>
        </is>
      </c>
      <c r="I2" s="3" t="inlineStr">
        <is>
          <t>OUT OF STOCK</t>
        </is>
      </c>
      <c r="J2" s="2" t="n"/>
      <c r="K2" s="2" t="n"/>
      <c r="L2" s="2" t="n"/>
      <c r="M2" s="2" t="inlineStr">
        <is>
          <t>2025-09-10 20:15</t>
        </is>
      </c>
      <c r="N2" s="2" t="inlineStr">
        <is>
          <t>System Import</t>
        </is>
      </c>
      <c r="O2" s="2" t="n"/>
      <c r="P2" s="2" t="n"/>
    </row>
  </sheetData>
  <conditionalFormatting sqref="G2:G1000">
    <cfRule type="cellIs" priority="1" operator="lessThan" dxfId="0">
      <formula>10</formula>
    </cfRule>
  </conditionalFormatting>
  <dataValidations count="2">
    <dataValidation sqref="L2:L1000" showDropDown="0" showInputMessage="0" showErrorMessage="0" allowBlank="1" errorTitle="Invalid Location" error="Please select valid location" type="list">
      <formula1>"MOB,AUC,BOTH,MOB→AUC,AUC→MOB"</formula1>
    </dataValidation>
    <dataValidation sqref="I2:I1000" showDropDown="0" showInputMessage="0" showErrorMessage="0" allowBlank="1" type="list">
      <formula1>"OK,LOW STOCK,OUT OF STOCK,BELOW PAR,CHECK,EXPIRED"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45" customWidth="1" min="1" max="1"/>
    <col width="20" customWidth="1" min="2" max="2"/>
    <col width="25" customWidth="1" min="3" max="3"/>
    <col width="15" customWidth="1" min="4" max="4"/>
    <col width="20" customWidth="1" min="5" max="5"/>
    <col width="12" customWidth="1" min="6" max="6"/>
    <col width="12" customWidth="1" min="7" max="7"/>
    <col width="10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20" customWidth="1" min="14" max="14"/>
    <col width="30" customWidth="1" min="15" max="15"/>
    <col width="25" customWidth="1" min="16" max="16"/>
  </cols>
  <sheetData>
    <row r="1">
      <c r="A1" s="1" t="inlineStr">
        <is>
          <t>DESCRIPTION</t>
        </is>
      </c>
      <c r="B1" s="1" t="inlineStr">
        <is>
          <t>MFR#/CAT#</t>
        </is>
      </c>
      <c r="C1" s="1" t="inlineStr">
        <is>
          <t>MATERIAL# (KAISER#/OLID)</t>
        </is>
      </c>
      <c r="D1" s="1" t="inlineStr">
        <is>
          <t>SUPPLIER ID</t>
        </is>
      </c>
      <c r="E1" s="1" t="inlineStr">
        <is>
          <t>ONELINK NUMBER</t>
        </is>
      </c>
      <c r="F1" s="1" t="inlineStr">
        <is>
          <t>PAR LEVEL</t>
        </is>
      </c>
      <c r="G1" s="1" t="inlineStr">
        <is>
          <t>HAND COUNT</t>
        </is>
      </c>
      <c r="H1" s="1" t="inlineStr">
        <is>
          <t>REQ QTY</t>
        </is>
      </c>
      <c r="I1" s="1" t="inlineStr">
        <is>
          <t>STATUS</t>
        </is>
      </c>
      <c r="J1" s="1" t="inlineStr">
        <is>
          <t>EXPIRATION DATE</t>
        </is>
      </c>
      <c r="K1" s="1" t="inlineStr">
        <is>
          <t>LOT NUMBER</t>
        </is>
      </c>
      <c r="L1" s="1" t="inlineStr">
        <is>
          <t>LOCATION (MOB/AUC)</t>
        </is>
      </c>
      <c r="M1" s="1" t="inlineStr">
        <is>
          <t>LAST UPDATED</t>
        </is>
      </c>
      <c r="N1" s="1" t="inlineStr">
        <is>
          <t>UPDATED BY</t>
        </is>
      </c>
      <c r="O1" s="1" t="inlineStr">
        <is>
          <t>NOTES</t>
        </is>
      </c>
      <c r="P1" s="1" t="inlineStr">
        <is>
          <t>ACTION REQUIRED</t>
        </is>
      </c>
    </row>
  </sheetData>
  <conditionalFormatting sqref="G2:G1000">
    <cfRule type="cellIs" priority="1" operator="lessThan" dxfId="0">
      <formula>10</formula>
    </cfRule>
  </conditionalFormatting>
  <dataValidations count="2">
    <dataValidation sqref="L2:L1000" showDropDown="0" showInputMessage="0" showErrorMessage="0" allowBlank="1" errorTitle="Invalid Location" error="Please select valid location" type="list">
      <formula1>"MOB,AUC,BOTH,MOB→AUC,AUC→MOB"</formula1>
    </dataValidation>
    <dataValidation sqref="I2:I1000" showDropDown="0" showInputMessage="0" showErrorMessage="0" allowBlank="1" type="list">
      <formula1>"OK,LOW STOCK,OUT OF STOCK,BELOW PAR,CHECK,EXPIRED"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45" customWidth="1" min="1" max="1"/>
    <col width="20" customWidth="1" min="2" max="2"/>
    <col width="25" customWidth="1" min="3" max="3"/>
    <col width="15" customWidth="1" min="4" max="4"/>
    <col width="20" customWidth="1" min="5" max="5"/>
    <col width="12" customWidth="1" min="6" max="6"/>
    <col width="12" customWidth="1" min="7" max="7"/>
    <col width="10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20" customWidth="1" min="14" max="14"/>
    <col width="30" customWidth="1" min="15" max="15"/>
    <col width="25" customWidth="1" min="16" max="16"/>
  </cols>
  <sheetData>
    <row r="1">
      <c r="A1" s="1" t="inlineStr">
        <is>
          <t>DESCRIPTION</t>
        </is>
      </c>
      <c r="B1" s="1" t="inlineStr">
        <is>
          <t>MFR#/CAT#</t>
        </is>
      </c>
      <c r="C1" s="1" t="inlineStr">
        <is>
          <t>MATERIAL# (KAISER#/OLID)</t>
        </is>
      </c>
      <c r="D1" s="1" t="inlineStr">
        <is>
          <t>SUPPLIER ID</t>
        </is>
      </c>
      <c r="E1" s="1" t="inlineStr">
        <is>
          <t>ONELINK NUMBER</t>
        </is>
      </c>
      <c r="F1" s="1" t="inlineStr">
        <is>
          <t>PAR LEVEL</t>
        </is>
      </c>
      <c r="G1" s="1" t="inlineStr">
        <is>
          <t>HAND COUNT</t>
        </is>
      </c>
      <c r="H1" s="1" t="inlineStr">
        <is>
          <t>REQ QTY</t>
        </is>
      </c>
      <c r="I1" s="1" t="inlineStr">
        <is>
          <t>STATUS</t>
        </is>
      </c>
      <c r="J1" s="1" t="inlineStr">
        <is>
          <t>EXPIRATION DATE</t>
        </is>
      </c>
      <c r="K1" s="1" t="inlineStr">
        <is>
          <t>LOT NUMBER</t>
        </is>
      </c>
      <c r="L1" s="1" t="inlineStr">
        <is>
          <t>LOCATION (MOB/AUC)</t>
        </is>
      </c>
      <c r="M1" s="1" t="inlineStr">
        <is>
          <t>LAST UPDATED</t>
        </is>
      </c>
      <c r="N1" s="1" t="inlineStr">
        <is>
          <t>UPDATED BY</t>
        </is>
      </c>
      <c r="O1" s="1" t="inlineStr">
        <is>
          <t>NOTES</t>
        </is>
      </c>
      <c r="P1" s="1" t="inlineStr">
        <is>
          <t>ACTION REQUIRED</t>
        </is>
      </c>
    </row>
  </sheetData>
  <conditionalFormatting sqref="G2:G1000">
    <cfRule type="cellIs" priority="1" operator="lessThan" dxfId="0">
      <formula>10</formula>
    </cfRule>
  </conditionalFormatting>
  <dataValidations count="2">
    <dataValidation sqref="L2:L1000" showDropDown="0" showInputMessage="0" showErrorMessage="0" allowBlank="1" errorTitle="Invalid Location" error="Please select valid location" type="list">
      <formula1>"MOB,AUC,BOTH,MOB→AUC,AUC→MOB"</formula1>
    </dataValidation>
    <dataValidation sqref="I2:I1000" showDropDown="0" showInputMessage="0" showErrorMessage="0" allowBlank="1" type="list">
      <formula1>"OK,LOW STOCK,OUT OF STOCK,BELOW PAR,CHECK,EXPIRED"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45" customWidth="1" min="1" max="1"/>
    <col width="20" customWidth="1" min="2" max="2"/>
    <col width="25" customWidth="1" min="3" max="3"/>
    <col width="15" customWidth="1" min="4" max="4"/>
    <col width="20" customWidth="1" min="5" max="5"/>
    <col width="12" customWidth="1" min="6" max="6"/>
    <col width="12" customWidth="1" min="7" max="7"/>
    <col width="10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20" customWidth="1" min="14" max="14"/>
    <col width="30" customWidth="1" min="15" max="15"/>
    <col width="25" customWidth="1" min="16" max="16"/>
  </cols>
  <sheetData>
    <row r="1">
      <c r="A1" s="1" t="inlineStr">
        <is>
          <t>DESCRIPTION</t>
        </is>
      </c>
      <c r="B1" s="1" t="inlineStr">
        <is>
          <t>MFR#/CAT#</t>
        </is>
      </c>
      <c r="C1" s="1" t="inlineStr">
        <is>
          <t>MATERIAL# (KAISER#/OLID)</t>
        </is>
      </c>
      <c r="D1" s="1" t="inlineStr">
        <is>
          <t>SUPPLIER ID</t>
        </is>
      </c>
      <c r="E1" s="1" t="inlineStr">
        <is>
          <t>ONELINK NUMBER</t>
        </is>
      </c>
      <c r="F1" s="1" t="inlineStr">
        <is>
          <t>PAR LEVEL</t>
        </is>
      </c>
      <c r="G1" s="1" t="inlineStr">
        <is>
          <t>HAND COUNT</t>
        </is>
      </c>
      <c r="H1" s="1" t="inlineStr">
        <is>
          <t>REQ QTY</t>
        </is>
      </c>
      <c r="I1" s="1" t="inlineStr">
        <is>
          <t>STATUS</t>
        </is>
      </c>
      <c r="J1" s="1" t="inlineStr">
        <is>
          <t>EXPIRATION DATE</t>
        </is>
      </c>
      <c r="K1" s="1" t="inlineStr">
        <is>
          <t>LOT NUMBER</t>
        </is>
      </c>
      <c r="L1" s="1" t="inlineStr">
        <is>
          <t>LOCATION (MOB/AUC)</t>
        </is>
      </c>
      <c r="M1" s="1" t="inlineStr">
        <is>
          <t>LAST UPDATED</t>
        </is>
      </c>
      <c r="N1" s="1" t="inlineStr">
        <is>
          <t>UPDATED BY</t>
        </is>
      </c>
      <c r="O1" s="1" t="inlineStr">
        <is>
          <t>NOTES</t>
        </is>
      </c>
      <c r="P1" s="1" t="inlineStr">
        <is>
          <t>ACTION REQUIRED</t>
        </is>
      </c>
    </row>
  </sheetData>
  <conditionalFormatting sqref="G2:G1000">
    <cfRule type="cellIs" priority="1" operator="lessThan" dxfId="0">
      <formula>10</formula>
    </cfRule>
  </conditionalFormatting>
  <dataValidations count="2">
    <dataValidation sqref="L2:L1000" showDropDown="0" showInputMessage="0" showErrorMessage="0" allowBlank="1" errorTitle="Invalid Location" error="Please select valid location" type="list">
      <formula1>"MOB,AUC,BOTH,MOB→AUC,AUC→MOB"</formula1>
    </dataValidation>
    <dataValidation sqref="I2:I1000" showDropDown="0" showInputMessage="0" showErrorMessage="0" allowBlank="1" type="list">
      <formula1>"OK,LOW STOCK,OUT OF STOCK,BELOW PAR,CHECK,EXPIRED"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45" customWidth="1" min="1" max="1"/>
    <col width="20" customWidth="1" min="2" max="2"/>
    <col width="25" customWidth="1" min="3" max="3"/>
    <col width="15" customWidth="1" min="4" max="4"/>
    <col width="20" customWidth="1" min="5" max="5"/>
    <col width="12" customWidth="1" min="6" max="6"/>
    <col width="12" customWidth="1" min="7" max="7"/>
    <col width="10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20" customWidth="1" min="14" max="14"/>
    <col width="30" customWidth="1" min="15" max="15"/>
    <col width="25" customWidth="1" min="16" max="16"/>
  </cols>
  <sheetData>
    <row r="1">
      <c r="A1" s="1" t="inlineStr">
        <is>
          <t>DESCRIPTION</t>
        </is>
      </c>
      <c r="B1" s="1" t="inlineStr">
        <is>
          <t>MFR#/CAT#</t>
        </is>
      </c>
      <c r="C1" s="1" t="inlineStr">
        <is>
          <t>MATERIAL# (KAISER#/OLID)</t>
        </is>
      </c>
      <c r="D1" s="1" t="inlineStr">
        <is>
          <t>SUPPLIER ID</t>
        </is>
      </c>
      <c r="E1" s="1" t="inlineStr">
        <is>
          <t>ONELINK NUMBER</t>
        </is>
      </c>
      <c r="F1" s="1" t="inlineStr">
        <is>
          <t>PAR LEVEL</t>
        </is>
      </c>
      <c r="G1" s="1" t="inlineStr">
        <is>
          <t>HAND COUNT</t>
        </is>
      </c>
      <c r="H1" s="1" t="inlineStr">
        <is>
          <t>REQ QTY</t>
        </is>
      </c>
      <c r="I1" s="1" t="inlineStr">
        <is>
          <t>STATUS</t>
        </is>
      </c>
      <c r="J1" s="1" t="inlineStr">
        <is>
          <t>EXPIRATION DATE</t>
        </is>
      </c>
      <c r="K1" s="1" t="inlineStr">
        <is>
          <t>LOT NUMBER</t>
        </is>
      </c>
      <c r="L1" s="1" t="inlineStr">
        <is>
          <t>LOCATION (MOB/AUC)</t>
        </is>
      </c>
      <c r="M1" s="1" t="inlineStr">
        <is>
          <t>LAST UPDATED</t>
        </is>
      </c>
      <c r="N1" s="1" t="inlineStr">
        <is>
          <t>UPDATED BY</t>
        </is>
      </c>
      <c r="O1" s="1" t="inlineStr">
        <is>
          <t>NOTES</t>
        </is>
      </c>
      <c r="P1" s="1" t="inlineStr">
        <is>
          <t>ACTION REQUIRED</t>
        </is>
      </c>
    </row>
    <row r="2">
      <c r="A2" s="2" t="inlineStr">
        <is>
          <t>20</t>
        </is>
      </c>
      <c r="B2" s="2" t="inlineStr"/>
      <c r="C2" s="2" t="inlineStr"/>
      <c r="D2" s="2" t="inlineStr"/>
      <c r="E2" s="2" t="inlineStr">
        <is>
          <t>M4RT</t>
        </is>
      </c>
      <c r="F2" s="2" t="inlineStr"/>
      <c r="G2" s="2" t="inlineStr">
        <is>
          <t>22944</t>
        </is>
      </c>
      <c r="H2" s="2" t="inlineStr">
        <is>
          <t>Quest</t>
        </is>
      </c>
      <c r="I2" s="4" t="inlineStr">
        <is>
          <t>OK</t>
        </is>
      </c>
      <c r="J2" s="2" t="n"/>
      <c r="K2" s="2" t="n"/>
      <c r="L2" s="2" t="n"/>
      <c r="M2" s="2" t="inlineStr">
        <is>
          <t>2025-09-10 20:15</t>
        </is>
      </c>
      <c r="N2" s="2" t="inlineStr">
        <is>
          <t>System Import</t>
        </is>
      </c>
      <c r="O2" s="2" t="n"/>
      <c r="P2" s="2" t="n"/>
    </row>
  </sheetData>
  <conditionalFormatting sqref="G2:G1000">
    <cfRule type="cellIs" priority="1" operator="lessThan" dxfId="0">
      <formula>10</formula>
    </cfRule>
  </conditionalFormatting>
  <dataValidations count="2">
    <dataValidation sqref="L2:L1000" showDropDown="0" showInputMessage="0" showErrorMessage="0" allowBlank="1" errorTitle="Invalid Location" error="Please select valid location" type="list">
      <formula1>"MOB,AUC,BOTH,MOB→AUC,AUC→MOB"</formula1>
    </dataValidation>
    <dataValidation sqref="I2:I1000" showDropDown="0" showInputMessage="0" showErrorMessage="0" allowBlank="1" type="list">
      <formula1>"OK,LOW STOCK,OUT OF STOCK,BELOW PAR,CHECK,EXPIRED"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3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45" customWidth="1" min="1" max="1"/>
    <col width="20" customWidth="1" min="2" max="2"/>
    <col width="25" customWidth="1" min="3" max="3"/>
    <col width="15" customWidth="1" min="4" max="4"/>
    <col width="20" customWidth="1" min="5" max="5"/>
    <col width="12" customWidth="1" min="6" max="6"/>
    <col width="12" customWidth="1" min="7" max="7"/>
    <col width="10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20" customWidth="1" min="14" max="14"/>
    <col width="30" customWidth="1" min="15" max="15"/>
    <col width="25" customWidth="1" min="16" max="16"/>
  </cols>
  <sheetData>
    <row r="1">
      <c r="A1" s="5" t="inlineStr">
        <is>
          <t>LARGO LAB INVENTORY MANAGEMENT DASHBOARD</t>
        </is>
      </c>
      <c r="B1" s="6" t="n"/>
      <c r="C1" s="6" t="n"/>
      <c r="D1" s="6" t="n"/>
      <c r="E1" s="6" t="n"/>
      <c r="F1" s="6" t="n"/>
      <c r="G1" s="6" t="n"/>
      <c r="H1" s="7" t="n"/>
      <c r="I1" s="1" t="inlineStr">
        <is>
          <t>STATUS</t>
        </is>
      </c>
      <c r="J1" s="1" t="inlineStr">
        <is>
          <t>EXPIRATION DATE</t>
        </is>
      </c>
      <c r="K1" s="1" t="inlineStr">
        <is>
          <t>LOT NUMBER</t>
        </is>
      </c>
      <c r="L1" s="1" t="inlineStr">
        <is>
          <t>LOCATION (MOB/AUC)</t>
        </is>
      </c>
      <c r="M1" s="1" t="inlineStr">
        <is>
          <t>LAST UPDATED</t>
        </is>
      </c>
      <c r="N1" s="1" t="inlineStr">
        <is>
          <t>UPDATED BY</t>
        </is>
      </c>
      <c r="O1" s="1" t="inlineStr">
        <is>
          <t>NOTES</t>
        </is>
      </c>
      <c r="P1" s="1" t="inlineStr">
        <is>
          <t>ACTION REQUIRED</t>
        </is>
      </c>
    </row>
    <row r="2">
      <c r="A2" t="inlineStr">
        <is>
          <t>Last Updated:</t>
        </is>
      </c>
      <c r="B2" s="8" t="inlineStr">
        <is>
          <t>2025-09-10 20:15:20</t>
        </is>
      </c>
    </row>
    <row r="4">
      <c r="A4" s="9" t="inlineStr">
        <is>
          <t>⚠️ CRITICAL ALERTS</t>
        </is>
      </c>
    </row>
    <row r="6">
      <c r="A6" s="10" t="inlineStr">
        <is>
          <t>1. ALT reagent packs (25 total) expire end of October - redistribute between MOB/AUC or share with other locations</t>
        </is>
      </c>
    </row>
    <row r="7">
      <c r="A7" s="10" t="inlineStr">
        <is>
          <t>2. Check all supplier IDs for accuracy - several found to be incorrect</t>
        </is>
      </c>
    </row>
    <row r="8">
      <c r="A8" s="10" t="inlineStr">
        <is>
          <t>3. MedTox QC maintenance needs to be logged in Cerner</t>
        </is>
      </c>
    </row>
    <row r="9">
      <c r="A9" s="10" t="inlineStr">
        <is>
          <t>4. Pneumatic tube system is now functional - update procedures</t>
        </is>
      </c>
    </row>
    <row r="10">
      <c r="A10" s="10" t="inlineStr">
        <is>
          <t>5. CBC's can be run at MOB Lab - update workflow</t>
        </is>
      </c>
    </row>
    <row r="12">
      <c r="A12" s="11" t="inlineStr">
        <is>
          <t>INVENTORY SUMMARY BY CATEGORY</t>
        </is>
      </c>
    </row>
    <row r="14">
      <c r="A14" s="12" t="inlineStr">
        <is>
          <t>Category</t>
        </is>
      </c>
      <c r="B14" s="12" t="inlineStr">
        <is>
          <t>Total Items</t>
        </is>
      </c>
      <c r="C14" s="12" t="inlineStr">
        <is>
          <t>Out of Stock</t>
        </is>
      </c>
      <c r="D14" s="12" t="inlineStr">
        <is>
          <t>Low Stock (&lt;10)</t>
        </is>
      </c>
      <c r="E14" s="12" t="inlineStr">
        <is>
          <t>Below PAR</t>
        </is>
      </c>
      <c r="F14" s="12" t="inlineStr">
        <is>
          <t>Expiring Soon</t>
        </is>
      </c>
      <c r="G14" s="12" t="inlineStr">
        <is>
          <t>Action Required</t>
        </is>
      </c>
      <c r="H14" s="12" t="inlineStr">
        <is>
          <t>Compliance</t>
        </is>
      </c>
    </row>
    <row r="15">
      <c r="A15" s="2" t="inlineStr">
        <is>
          <t>CHEMISTRY</t>
        </is>
      </c>
      <c r="B15" s="2">
        <f>COUNTA(CHEMISTRY!A:A)-1</f>
        <v/>
      </c>
      <c r="C15" s="2">
        <f>COUNTIF(CHEMISTRY!I:I,"OUT OF STOCK")</f>
        <v/>
      </c>
      <c r="D15" s="2">
        <f>COUNTIF(CHEMISTRY!I:I,"LOW STOCK")</f>
        <v/>
      </c>
      <c r="E15" s="2">
        <f>COUNTIF(CHEMISTRY!I:I,"BELOW PAR")</f>
        <v/>
      </c>
      <c r="F15" s="2">
        <f>COUNTIF(CHEMISTRY!P:P,"URGENT*")</f>
        <v/>
      </c>
      <c r="G15" s="2">
        <f>SUM(C15:F15)</f>
        <v/>
      </c>
      <c r="H15" s="2" t="n"/>
    </row>
    <row r="16">
      <c r="A16" s="2" t="inlineStr">
        <is>
          <t>HEMATOLOGY</t>
        </is>
      </c>
      <c r="B16" s="2">
        <f>COUNTA(HEMATOLOGY!A:A)-1</f>
        <v/>
      </c>
      <c r="C16" s="2">
        <f>COUNTIF(HEMATOLOGY!I:I,"OUT OF STOCK")</f>
        <v/>
      </c>
      <c r="D16" s="2">
        <f>COUNTIF(HEMATOLOGY!I:I,"LOW STOCK")</f>
        <v/>
      </c>
      <c r="E16" s="2">
        <f>COUNTIF(HEMATOLOGY!I:I,"BELOW PAR")</f>
        <v/>
      </c>
      <c r="F16" s="2">
        <f>COUNTIF(HEMATOLOGY!P:P,"URGENT*")</f>
        <v/>
      </c>
      <c r="G16" s="2">
        <f>SUM(C16:F16)</f>
        <v/>
      </c>
      <c r="H16" s="2" t="n"/>
    </row>
    <row r="17">
      <c r="A17" s="2" t="inlineStr">
        <is>
          <t>URINALYSIS</t>
        </is>
      </c>
      <c r="B17" s="2">
        <f>COUNTA(URINALYSIS!A:A)-1</f>
        <v/>
      </c>
      <c r="C17" s="2">
        <f>COUNTIF(URINALYSIS!I:I,"OUT OF STOCK")</f>
        <v/>
      </c>
      <c r="D17" s="2">
        <f>COUNTIF(URINALYSIS!I:I,"LOW STOCK")</f>
        <v/>
      </c>
      <c r="E17" s="2">
        <f>COUNTIF(URINALYSIS!I:I,"BELOW PAR")</f>
        <v/>
      </c>
      <c r="F17" s="2">
        <f>COUNTIF(URINALYSIS!P:P,"URGENT*")</f>
        <v/>
      </c>
      <c r="G17" s="2">
        <f>SUM(C17:F17)</f>
        <v/>
      </c>
      <c r="H17" s="2" t="n"/>
    </row>
    <row r="18">
      <c r="A18" s="2" t="inlineStr">
        <is>
          <t>KITS</t>
        </is>
      </c>
      <c r="B18" s="2">
        <f>COUNTA(KITS!A:A)-1</f>
        <v/>
      </c>
      <c r="C18" s="2">
        <f>COUNTIF(KITS!I:I,"OUT OF STOCK")</f>
        <v/>
      </c>
      <c r="D18" s="2">
        <f>COUNTIF(KITS!I:I,"LOW STOCK")</f>
        <v/>
      </c>
      <c r="E18" s="2">
        <f>COUNTIF(KITS!I:I,"BELOW PAR")</f>
        <v/>
      </c>
      <c r="F18" s="2">
        <f>COUNTIF(KITS!P:P,"URGENT*")</f>
        <v/>
      </c>
      <c r="G18" s="2">
        <f>SUM(C18:F18)</f>
        <v/>
      </c>
      <c r="H18" s="2" t="n"/>
    </row>
    <row r="19">
      <c r="A19" s="2" t="inlineStr">
        <is>
          <t>MISCELLANEOUS</t>
        </is>
      </c>
      <c r="B19" s="2">
        <f>COUNTA(MISCELLANEOUS!A:A)-1</f>
        <v/>
      </c>
      <c r="C19" s="2">
        <f>COUNTIF(MISCELLANEOUS!I:I,"OUT OF STOCK")</f>
        <v/>
      </c>
      <c r="D19" s="2">
        <f>COUNTIF(MISCELLANEOUS!I:I,"LOW STOCK")</f>
        <v/>
      </c>
      <c r="E19" s="2">
        <f>COUNTIF(MISCELLANEOUS!I:I,"BELOW PAR")</f>
        <v/>
      </c>
      <c r="F19" s="2">
        <f>COUNTIF(MISCELLANEOUS!P:P,"URGENT*")</f>
        <v/>
      </c>
      <c r="G19" s="2">
        <f>SUM(C19:F19)</f>
        <v/>
      </c>
      <c r="H19" s="2" t="n"/>
    </row>
    <row r="22">
      <c r="A22" s="11" t="inlineStr">
        <is>
          <t>📋 STAFF REMINDERS &amp; PROCEDURES</t>
        </is>
      </c>
    </row>
    <row r="24">
      <c r="A24" t="inlineStr">
        <is>
          <t>• Update HAND COUNT when performing inventory checks - clock in 30 min early if needed (get manager approval)</t>
        </is>
      </c>
    </row>
    <row r="25">
      <c r="A25" t="inlineStr">
        <is>
          <t>• Pour-off urine samples: Primary - Lorraine, Backup - Mimi (coordinate with Ingrid)</t>
        </is>
      </c>
    </row>
    <row r="26">
      <c r="A26" t="inlineStr">
        <is>
          <t>• REMINDER: Submit Q4 PTO requests by deadline - seniority rules apply per labor contract</t>
        </is>
      </c>
    </row>
    <row r="27">
      <c r="A27" t="inlineStr">
        <is>
          <t>• When supplies run low at MOB, send specimens to AUC for testing</t>
        </is>
      </c>
    </row>
    <row r="28">
      <c r="A28" t="inlineStr">
        <is>
          <t>• Always verify QC is logged in Cerner AND maintenance binders</t>
        </is>
      </c>
    </row>
    <row r="30">
      <c r="A30" s="11" t="inlineStr">
        <is>
          <t>📖 HOW TO USE THIS INVENTORY SYSTEM</t>
        </is>
      </c>
    </row>
    <row r="32">
      <c r="A32" s="13" t="inlineStr">
        <is>
          <t>1. DAILY: Check SUMMARY tab for critical alerts and low stock items</t>
        </is>
      </c>
    </row>
    <row r="33">
      <c r="A33" s="13" t="inlineStr">
        <is>
          <t>2. WHEN RECEIVING SUPPLIES: Update HAND COUNT and verify SUPPLIER ID matches packing slip</t>
        </is>
      </c>
    </row>
    <row r="34">
      <c r="A34" s="13" t="inlineStr">
        <is>
          <t>3. FOR EXPIRING ITEMS: Check EXPIRING_ITEMS tab weekly, coordinate redistribution</t>
        </is>
      </c>
    </row>
    <row r="35">
      <c r="A35" s="13" t="inlineStr">
        <is>
          <t>4. LOCATION: Always specify MOB, AUC, or BOTH in location column</t>
        </is>
      </c>
    </row>
    <row r="36">
      <c r="A36" s="13" t="inlineStr">
        <is>
          <t>5. DISCREPANCIES: Note any supplier ID errors in NOTES column for Nathaniel to fix</t>
        </is>
      </c>
    </row>
    <row r="37">
      <c r="A37" s="13" t="inlineStr">
        <is>
          <t>6. SHARING: Save and upload to Teams/SharePoint after each update</t>
        </is>
      </c>
    </row>
    <row r="38">
      <c r="A38" s="13" t="inlineStr">
        <is>
          <t>7. SUPPORT: Contact Nathaniel Burmeister for supply list updates or system issues</t>
        </is>
      </c>
    </row>
  </sheetData>
  <mergeCells count="5">
    <mergeCell ref="A12:H12"/>
    <mergeCell ref="A4:H4"/>
    <mergeCell ref="A30:H30"/>
    <mergeCell ref="A1:H1"/>
    <mergeCell ref="A22:H2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45" customWidth="1" min="1" max="1"/>
    <col width="20" customWidth="1" min="2" max="2"/>
    <col width="25" customWidth="1" min="3" max="3"/>
    <col width="15" customWidth="1" min="4" max="4"/>
    <col width="20" customWidth="1" min="5" max="5"/>
    <col width="12" customWidth="1" min="6" max="6"/>
    <col width="12" customWidth="1" min="7" max="7"/>
    <col width="10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20" customWidth="1" min="14" max="14"/>
    <col width="30" customWidth="1" min="15" max="15"/>
    <col width="25" customWidth="1" min="16" max="16"/>
  </cols>
  <sheetData>
    <row r="1">
      <c r="A1" s="1" t="inlineStr">
        <is>
          <t>DESCRIPTION</t>
        </is>
      </c>
      <c r="B1" s="1" t="inlineStr">
        <is>
          <t>MFR#/CAT#</t>
        </is>
      </c>
      <c r="C1" s="1" t="inlineStr">
        <is>
          <t>MATERIAL# (KAISER#/OLID)</t>
        </is>
      </c>
      <c r="D1" s="1" t="inlineStr">
        <is>
          <t>SUPPLIER ID</t>
        </is>
      </c>
      <c r="E1" s="1" t="inlineStr">
        <is>
          <t>ONELINK NUMBER</t>
        </is>
      </c>
      <c r="F1" s="1" t="inlineStr">
        <is>
          <t>PAR LEVEL</t>
        </is>
      </c>
      <c r="G1" s="1" t="inlineStr">
        <is>
          <t>HAND COUNT</t>
        </is>
      </c>
      <c r="H1" s="1" t="inlineStr">
        <is>
          <t>REQ QTY</t>
        </is>
      </c>
      <c r="I1" s="1" t="inlineStr">
        <is>
          <t>STATUS</t>
        </is>
      </c>
      <c r="J1" s="1" t="inlineStr">
        <is>
          <t>EXPIRATION DATE</t>
        </is>
      </c>
      <c r="K1" s="1" t="inlineStr">
        <is>
          <t>LOT NUMBER</t>
        </is>
      </c>
      <c r="L1" s="1" t="inlineStr">
        <is>
          <t>LOCATION (MOB/AUC)</t>
        </is>
      </c>
      <c r="M1" s="1" t="inlineStr">
        <is>
          <t>LAST UPDATED</t>
        </is>
      </c>
      <c r="N1" s="1" t="inlineStr">
        <is>
          <t>UPDATED BY</t>
        </is>
      </c>
      <c r="O1" s="1" t="inlineStr">
        <is>
          <t>NOTES</t>
        </is>
      </c>
      <c r="P1" s="1" t="inlineStr">
        <is>
          <t>ACTION REQUIRED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2025-09-11T00:15:20Z</dcterms:created>
  <dcterms:modified xsi:type="dcterms:W3CDTF">2025-09-11T00:15:20Z</dcterms:modified>
</cp:coreProperties>
</file>